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6.xml" ContentType="application/vnd.openxmlformats-officedocument.spreadsheetml.comments+xml"/>
  <Override PartName="/xl/drawings/drawing24.xml" ContentType="application/vnd.openxmlformats-officedocument.drawing+xml"/>
  <Override PartName="/xl/comments7.xml" ContentType="application/vnd.openxmlformats-officedocument.spreadsheetml.comments+xml"/>
  <Override PartName="/xl/drawings/drawing25.xml" ContentType="application/vnd.openxmlformats-officedocument.drawing+xml"/>
  <Override PartName="/xl/comments8.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9.xml" ContentType="application/vnd.openxmlformats-officedocument.spreadsheetml.comments+xml"/>
  <Override PartName="/xl/drawings/drawing30.xml" ContentType="application/vnd.openxmlformats-officedocument.drawing+xml"/>
  <Override PartName="/xl/comments10.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11.xml" ContentType="application/vnd.openxmlformats-officedocument.spreadsheetml.comments+xml"/>
  <Override PartName="/xl/drawings/drawing33.xml" ContentType="application/vnd.openxmlformats-officedocument.drawing+xml"/>
  <Override PartName="/xl/comments12.xml" ContentType="application/vnd.openxmlformats-officedocument.spreadsheetml.comments+xml"/>
  <Override PartName="/xl/drawings/drawing34.xml" ContentType="application/vnd.openxmlformats-officedocument.drawing+xml"/>
  <Override PartName="/xl/comments13.xml" ContentType="application/vnd.openxmlformats-officedocument.spreadsheetml.comments+xml"/>
  <Override PartName="/xl/drawings/drawing35.xml" ContentType="application/vnd.openxmlformats-officedocument.drawing+xml"/>
  <Override PartName="/xl/comments14.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omments15.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46.xml" ContentType="application/vnd.openxmlformats-officedocument.drawing+xml"/>
  <Override PartName="/xl/drawings/drawing4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48.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49.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0.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drawings/drawing51.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52.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53.xml" ContentType="application/vnd.openxmlformats-officedocument.drawing+xml"/>
  <Override PartName="/xl/comments16.xml" ContentType="application/vnd.openxmlformats-officedocument.spreadsheetml.comments+xml"/>
  <Override PartName="/xl/drawings/drawing54.xml" ContentType="application/vnd.openxmlformats-officedocument.drawing+xml"/>
  <Override PartName="/xl/comments17.xml" ContentType="application/vnd.openxmlformats-officedocument.spreadsheetml.comments+xml"/>
  <Override PartName="/xl/drawings/drawing55.xml" ContentType="application/vnd.openxmlformats-officedocument.drawing+xml"/>
  <Override PartName="/xl/comments18.xml" ContentType="application/vnd.openxmlformats-officedocument.spreadsheetml.comments+xml"/>
  <Override PartName="/xl/drawings/drawing56.xml" ContentType="application/vnd.openxmlformats-officedocument.drawing+xml"/>
  <Override PartName="/xl/comments19.xml" ContentType="application/vnd.openxmlformats-officedocument.spreadsheetml.comments+xml"/>
  <Override PartName="/xl/drawings/drawing57.xml" ContentType="application/vnd.openxmlformats-officedocument.drawing+xml"/>
  <Override PartName="/xl/comments20.xml" ContentType="application/vnd.openxmlformats-officedocument.spreadsheetml.comments+xml"/>
  <Override PartName="/xl/drawings/drawing58.xml" ContentType="application/vnd.openxmlformats-officedocument.drawing+xml"/>
  <Override PartName="/xl/comments21.xml" ContentType="application/vnd.openxmlformats-officedocument.spreadsheetml.comments+xml"/>
  <Override PartName="/xl/drawings/drawing59.xml" ContentType="application/vnd.openxmlformats-officedocument.drawing+xml"/>
  <Override PartName="/xl/comments22.xml" ContentType="application/vnd.openxmlformats-officedocument.spreadsheetml.comments+xml"/>
  <Override PartName="/xl/drawings/drawing60.xml" ContentType="application/vnd.openxmlformats-officedocument.drawing+xml"/>
  <Override PartName="/xl/comments23.xml" ContentType="application/vnd.openxmlformats-officedocument.spreadsheetml.comments+xml"/>
  <Override PartName="/xl/drawings/drawing61.xml" ContentType="application/vnd.openxmlformats-officedocument.drawing+xml"/>
  <Override PartName="/xl/comments24.xml" ContentType="application/vnd.openxmlformats-officedocument.spreadsheetml.comments+xml"/>
  <Override PartName="/xl/drawings/drawing62.xml" ContentType="application/vnd.openxmlformats-officedocument.drawing+xml"/>
  <Override PartName="/xl/comments25.xml" ContentType="application/vnd.openxmlformats-officedocument.spreadsheetml.comments+xml"/>
  <Override PartName="/xl/drawings/drawing63.xml" ContentType="application/vnd.openxmlformats-officedocument.drawing+xml"/>
  <Override PartName="/xl/comments26.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V:\020_プロジェクト共有\030_広報掲載依頼データ（デジタル情報課所管）\03_ホームページ\【@HP掲載依頼データ】\R6年度原稿\4 建設部\2 建設整備課　建設係\1_工事関係書類一覧表について\"/>
    </mc:Choice>
  </mc:AlternateContent>
  <bookViews>
    <workbookView xWindow="0" yWindow="0" windowWidth="20490" windowHeight="7530" tabRatio="761"/>
  </bookViews>
  <sheets>
    <sheet name="一覧表" sheetId="2" r:id="rId1"/>
    <sheet name="現場代理人等通知書" sheetId="72" r:id="rId2"/>
    <sheet name="現場代理人等変更通知書" sheetId="73" r:id="rId3"/>
    <sheet name="請負代金内訳書" sheetId="7" r:id="rId4"/>
    <sheet name="工程表（変更工程表）" sheetId="74" r:id="rId5"/>
    <sheet name="建設業退職金共済制度の掛金収納書" sheetId="9" r:id="rId6"/>
    <sheet name="工事開始日通知書" sheetId="96" r:id="rId7"/>
    <sheet name="現場代理人兼任申請書" sheetId="97" r:id="rId8"/>
    <sheet name="請求書(工事用)" sheetId="93" r:id="rId9"/>
    <sheet name="請求書(工事用)ｲﾝﾎﾞｲｽ対応" sheetId="94" r:id="rId10"/>
    <sheet name="品質証明員通知書" sheetId="11" r:id="rId11"/>
    <sheet name="下請工事における市内建設業者等不活用状況報告書" sheetId="14" r:id="rId12"/>
    <sheet name="市産資材等不使用状況報告書" sheetId="15" r:id="rId13"/>
    <sheet name="概算数量発注" sheetId="95" r:id="rId14"/>
    <sheet name="施工体制台帳" sheetId="16" r:id="rId15"/>
    <sheet name="施工体系図" sheetId="17" r:id="rId16"/>
    <sheet name="工事打合せ簿" sheetId="79" r:id="rId17"/>
    <sheet name="材料使用承認願" sheetId="19" r:id="rId18"/>
    <sheet name="段階確認書" sheetId="20" r:id="rId19"/>
    <sheet name="安全・訓練等の実施状況報告書" sheetId="22" r:id="rId20"/>
    <sheet name="工事事故報告書" sheetId="23" r:id="rId21"/>
    <sheet name="工事履行報告書" sheetId="81" r:id="rId22"/>
    <sheet name="認定請求書" sheetId="76" r:id="rId23"/>
    <sheet name="指定部分完成通知書" sheetId="77" r:id="rId24"/>
    <sheet name="指定部分引渡書" sheetId="82" r:id="rId25"/>
    <sheet name="請負工事既済部分検査請求書" sheetId="78" r:id="rId26"/>
    <sheet name="請求内訳書（部分払の場合）" sheetId="83" r:id="rId27"/>
    <sheet name="請求内訳書（指定部分払の場合）" sheetId="85" r:id="rId28"/>
    <sheet name="工事出来高内訳書" sheetId="30" r:id="rId29"/>
    <sheet name="工期延期届" sheetId="86" r:id="rId30"/>
    <sheet name="【参考様式】補修完了報告書" sheetId="32" r:id="rId31"/>
    <sheet name="修補完了届" sheetId="87" r:id="rId32"/>
    <sheet name="部分使用協議書，承諾書" sheetId="88" r:id="rId33"/>
    <sheet name="支給品受領書" sheetId="35" r:id="rId34"/>
    <sheet name="支給品精算書" sheetId="36" r:id="rId35"/>
    <sheet name="現場発生品調書" sheetId="37" r:id="rId36"/>
    <sheet name="産業廃棄物管理表（マニフェスト）総括表" sheetId="38" r:id="rId37"/>
    <sheet name="完成通知書" sheetId="89" r:id="rId38"/>
    <sheet name="引渡書" sheetId="90" r:id="rId39"/>
    <sheet name="出来形管理図表" sheetId="45" r:id="rId40"/>
    <sheet name="出来形合否判定総括表" sheetId="46" r:id="rId41"/>
    <sheet name="品質管理図表" sheetId="47" r:id="rId42"/>
    <sheet name="標準１" sheetId="48" r:id="rId43"/>
    <sheet name="標準２" sheetId="49" r:id="rId44"/>
    <sheet name="標準３" sheetId="50" r:id="rId45"/>
    <sheet name="標準４" sheetId="51" r:id="rId46"/>
    <sheet name="標準５" sheetId="52" r:id="rId47"/>
    <sheet name="標準６" sheetId="53" r:id="rId48"/>
    <sheet name="標準７" sheetId="54" r:id="rId49"/>
    <sheet name="標準８" sheetId="55" r:id="rId50"/>
    <sheet name="標準９" sheetId="56" r:id="rId51"/>
    <sheet name="標準１０" sheetId="57" r:id="rId52"/>
    <sheet name="標準１１" sheetId="58" r:id="rId53"/>
    <sheet name="様式－１（１）" sheetId="59" r:id="rId54"/>
    <sheet name="様式－１（２）" sheetId="60" r:id="rId55"/>
    <sheet name="様式－１（３）" sheetId="61" r:id="rId56"/>
    <sheet name="様式－１（４）" sheetId="62" r:id="rId57"/>
    <sheet name="様式－１（５） " sheetId="63" r:id="rId58"/>
    <sheet name="様式－１（６）" sheetId="64" r:id="rId59"/>
    <sheet name="様式－２（１）" sheetId="65" r:id="rId60"/>
    <sheet name="様式－２（２）" sheetId="66" r:id="rId61"/>
    <sheet name="様式－２（３）" sheetId="67" r:id="rId62"/>
    <sheet name="様式－２（４）" sheetId="68" r:id="rId63"/>
    <sheet name="様式－２（５）" sheetId="69" r:id="rId64"/>
    <sheet name="品質証明書" sheetId="70" r:id="rId65"/>
    <sheet name="創意工夫・社会性等に関する実施状況" sheetId="71" r:id="rId66"/>
  </sheets>
  <externalReferences>
    <externalReference r:id="rId67"/>
    <externalReference r:id="rId68"/>
    <externalReference r:id="rId69"/>
    <externalReference r:id="rId70"/>
  </externalReferences>
  <definedNames>
    <definedName name="_A">#REF!</definedName>
    <definedName name="_B">#REF!</definedName>
    <definedName name="_C">#REF!</definedName>
    <definedName name="_Fill" hidden="1">#REF!</definedName>
    <definedName name="_xlnm._FilterDatabase" localSheetId="7" hidden="1">現場代理人兼任申請書!#REF!</definedName>
    <definedName name="_xlnm._FilterDatabase" localSheetId="17" hidden="1">材料使用承認願!$B$13:$AN$28</definedName>
    <definedName name="_P">#REF!</definedName>
    <definedName name="\a">#REF!</definedName>
    <definedName name="\b">#REF!</definedName>
    <definedName name="\c">#REF!</definedName>
    <definedName name="①直人計">#REF!</definedName>
    <definedName name="A">#REF!</definedName>
    <definedName name="AccessDatabase" hidden="1">"D:\My Documents\契約事務システム.mdb"</definedName>
    <definedName name="ｂ">#REF!</definedName>
    <definedName name="Button_4">"契約事務システム_Sheet5_List"</definedName>
    <definedName name="GTYPE">#REF!</definedName>
    <definedName name="ＨＲＡ">#REF!</definedName>
    <definedName name="Lga">#REF!</definedName>
    <definedName name="ｐ" localSheetId="6">#REF!</definedName>
    <definedName name="ｐ">#REF!</definedName>
    <definedName name="_xlnm.Print_Area" localSheetId="30">【参考様式】補修完了報告書!$A$1:$AI$43</definedName>
    <definedName name="_xlnm.Print_Area" localSheetId="19">安全・訓練等の実施状況報告書!$A$1:$G$38</definedName>
    <definedName name="_xlnm.Print_Area" localSheetId="0">一覧表!$A$1:$M$97</definedName>
    <definedName name="_xlnm.Print_Area" localSheetId="38">引渡書!$A$1:$AI$34</definedName>
    <definedName name="_xlnm.Print_Area" localSheetId="11">下請工事における市内建設業者等不活用状況報告書!$A$1:$G$16</definedName>
    <definedName name="_xlnm.Print_Area" localSheetId="13">概算数量発注!$A$1:$AJ$36</definedName>
    <definedName name="_xlnm.Print_Area" localSheetId="37">完成通知書!$A$1:$AK$21</definedName>
    <definedName name="_xlnm.Print_Area" localSheetId="5">建設業退職金共済制度の掛金収納書!$A$1:$L$54</definedName>
    <definedName name="_xlnm.Print_Area" localSheetId="7">現場代理人兼任申請書!$A$1:$F$52</definedName>
    <definedName name="_xlnm.Print_Area" localSheetId="1">現場代理人等通知書!$A$1:$Z$48</definedName>
    <definedName name="_xlnm.Print_Area" localSheetId="2">現場代理人等変更通知書!$A$1:$I$39</definedName>
    <definedName name="_xlnm.Print_Area" localSheetId="35">現場発生品調書!$A$1:$G$33</definedName>
    <definedName name="_xlnm.Print_Area" localSheetId="29">工期延期届!$A$1:$AK$40</definedName>
    <definedName name="_xlnm.Print_Area" localSheetId="6">工事開始日通知書!$A$1:$AJ$33</definedName>
    <definedName name="_xlnm.Print_Area" localSheetId="20">工事事故報告書!$A$1:$O$43</definedName>
    <definedName name="_xlnm.Print_Area" localSheetId="28">工事出来高内訳書!$A$1:$L$20</definedName>
    <definedName name="_xlnm.Print_Area" localSheetId="16">工事打合せ簿!$A$1:$X$50</definedName>
    <definedName name="_xlnm.Print_Area" localSheetId="21">工事履行報告書!$A$1:$Y$34</definedName>
    <definedName name="_xlnm.Print_Area" localSheetId="4">'工程表（変更工程表）'!$A$1:$CG$71</definedName>
    <definedName name="_xlnm.Print_Area" localSheetId="17">材料使用承認願!$A$1:$AO$51</definedName>
    <definedName name="_xlnm.Print_Area" localSheetId="36">'産業廃棄物管理表（マニフェスト）総括表'!$A$1:$J$48</definedName>
    <definedName name="_xlnm.Print_Area" localSheetId="12">市産資材等不使用状況報告書!$A$1:$I$26</definedName>
    <definedName name="_xlnm.Print_Area" localSheetId="24">指定部分引渡書!$A$1:$AI$31</definedName>
    <definedName name="_xlnm.Print_Area" localSheetId="23">指定部分完成通知書!$A$1:$AK$38</definedName>
    <definedName name="_xlnm.Print_Area" localSheetId="33">支給品受領書!$A$1:$K$31</definedName>
    <definedName name="_xlnm.Print_Area" localSheetId="34">支給品精算書!$A$1:$K$44</definedName>
    <definedName name="_xlnm.Print_Area" localSheetId="15">施工体系図!$A$1:$AJ$51</definedName>
    <definedName name="_xlnm.Print_Area" localSheetId="14">施工体制台帳!$A$1:$CE$64</definedName>
    <definedName name="_xlnm.Print_Area" localSheetId="31">修補完了届!$A$1:$I$44</definedName>
    <definedName name="_xlnm.Print_Area" localSheetId="39">出来形管理図表!$A$1:$P$32</definedName>
    <definedName name="_xlnm.Print_Area" localSheetId="40">出来形合否判定総括表!$A$1:$O$36</definedName>
    <definedName name="_xlnm.Print_Area" localSheetId="8">'請求書(工事用)'!$A$1:$W$35</definedName>
    <definedName name="_xlnm.Print_Area" localSheetId="9">'請求書(工事用)ｲﾝﾎﾞｲｽ対応'!$B$2:$W$44</definedName>
    <definedName name="_xlnm.Print_Area" localSheetId="27">'請求内訳書（指定部分払の場合）'!$A$1:$AJ$17</definedName>
    <definedName name="_xlnm.Print_Area" localSheetId="26">'請求内訳書（部分払の場合）'!$A$1:$AI$30</definedName>
    <definedName name="_xlnm.Print_Area" localSheetId="25">請負工事既済部分検査請求書!$A$1:$H$33</definedName>
    <definedName name="_xlnm.Print_Area" localSheetId="3">請負代金内訳書!$A$1:$Y$34</definedName>
    <definedName name="_xlnm.Print_Area" localSheetId="65">創意工夫・社会性等に関する実施状況!$A$1:$E$87</definedName>
    <definedName name="_xlnm.Print_Area" localSheetId="18">段階確認書!$A$1:$L$42</definedName>
    <definedName name="_xlnm.Print_Area" localSheetId="22">認定請求書!$A$1:$U$43</definedName>
    <definedName name="_xlnm.Print_Area" localSheetId="42">標準１!$A$1:$BB$57</definedName>
    <definedName name="_xlnm.Print_Area" localSheetId="51">標準１０!$A$1:$BT$44</definedName>
    <definedName name="_xlnm.Print_Area" localSheetId="52">標準１１!$A$1:$AX$52</definedName>
    <definedName name="_xlnm.Print_Area" localSheetId="43">標準２!$A$1:$BB$57</definedName>
    <definedName name="_xlnm.Print_Area" localSheetId="44">標準３!$A$1:$BB$57</definedName>
    <definedName name="_xlnm.Print_Area" localSheetId="45">標準４!$A$1:$BB$57</definedName>
    <definedName name="_xlnm.Print_Area" localSheetId="46">標準５!$A$1:$CE$35</definedName>
    <definedName name="_xlnm.Print_Area" localSheetId="47">標準６!$A$1:$BB$50</definedName>
    <definedName name="_xlnm.Print_Area" localSheetId="48">標準７!$A$1:$BB$57</definedName>
    <definedName name="_xlnm.Print_Area" localSheetId="49">標準８!$A$1:$BT$46</definedName>
    <definedName name="_xlnm.Print_Area" localSheetId="50">標準９!$A$1:$BB$57</definedName>
    <definedName name="_xlnm.Print_Area" localSheetId="41">品質管理図表!$A$1:$P$32</definedName>
    <definedName name="_xlnm.Print_Area" localSheetId="10">品質証明員通知書!$A$1:$Y$50</definedName>
    <definedName name="_xlnm.Print_Area" localSheetId="64">品質証明書!$A$1:$F$25</definedName>
    <definedName name="_xlnm.Print_Area" localSheetId="32">'部分使用協議書，承諾書'!$A$1:$AI$45</definedName>
    <definedName name="_xlnm.Print_Area" localSheetId="53">'様式－１（１）'!$A$1:$F$39</definedName>
    <definedName name="_xlnm.Print_Area" localSheetId="54">'様式－１（２）'!$A$1:$G$37</definedName>
    <definedName name="_xlnm.Print_Area" localSheetId="55">'様式－１（３）'!$A$1:$G$37</definedName>
    <definedName name="_xlnm.Print_Area" localSheetId="56">'様式－１（４）'!$A$1:$K$40</definedName>
    <definedName name="_xlnm.Print_Area" localSheetId="57">'様式－１（５） '!$A$1:$G$37</definedName>
    <definedName name="_xlnm.Print_Area" localSheetId="58">'様式－１（６）'!$A$1:$F$10</definedName>
    <definedName name="_xlnm.Print_Area" localSheetId="59">'様式－２（１）'!$A$1:$F$39</definedName>
    <definedName name="_xlnm.Print_Area" localSheetId="60">'様式－２（２）'!$A$1:$F$38</definedName>
    <definedName name="_xlnm.Print_Area" localSheetId="61">'様式－２（３）'!$A$1:$F$20</definedName>
    <definedName name="_xlnm.Print_Area" localSheetId="62">'様式－２（４）'!$A$1:$F$38</definedName>
    <definedName name="_xlnm.Print_Area" localSheetId="63">'様式－２（５）'!$A$1:$F$38</definedName>
    <definedName name="_xlnm.Print_Area">#REF!</definedName>
    <definedName name="PRINT_AREA_MI">#REF!</definedName>
    <definedName name="_xlnm.Print_Titles" localSheetId="0">一覧表!$1:$4</definedName>
    <definedName name="S">#REF!</definedName>
    <definedName name="sakaguchi">#REF!</definedName>
    <definedName name="TaBL">#REF!</definedName>
    <definedName name="TaH">#REF!</definedName>
    <definedName name="tmp2012448462466" localSheetId="13">#REF!</definedName>
    <definedName name="tmp2012448462466" localSheetId="7">#REF!</definedName>
    <definedName name="tmp2012448462466" localSheetId="6">#REF!</definedName>
    <definedName name="tmp2012448462466">#REF!</definedName>
    <definedName name="Ｗ2Ｆ">#REF!</definedName>
    <definedName name="W4T">#REF!</definedName>
    <definedName name="ΣL">#REF!</definedName>
    <definedName name="オプション">[1]基本設定!#REF!</definedName>
    <definedName name="オプ当初元">[1]基本設定!#REF!</definedName>
    <definedName name="オプ当初先">[1]基本設定!#REF!</definedName>
    <definedName name="オプ変更元">[1]基本設定!#REF!</definedName>
    <definedName name="オプ変更先">[1]基本設定!#REF!</definedName>
    <definedName name="ゴム規格">#REF!</definedName>
    <definedName name="ゴム単価">#REF!</definedName>
    <definedName name="コンクリート２１０">#REF!</definedName>
    <definedName name="スキン種別">#REF!</definedName>
    <definedName name="スキン組立単価">#REF!</definedName>
    <definedName name="スキン表">#REF!</definedName>
    <definedName name="ストリップサイズ">#REF!</definedName>
    <definedName name="ストリップ単価">#REF!</definedName>
    <definedName name="ストリップ名称">#REF!</definedName>
    <definedName name="ボルト規格">#REF!</definedName>
    <definedName name="ボルト単価">#REF!</definedName>
    <definedName name="リカバリ">[1]基本設定!#REF!</definedName>
    <definedName name="印刷範囲">#REF!</definedName>
    <definedName name="右桝表">#REF!</definedName>
    <definedName name="閲覧">[1]基本設定!#REF!</definedName>
    <definedName name="笠コン数量">#REF!</definedName>
    <definedName name="笠コン単価">#REF!</definedName>
    <definedName name="笠下がり">#REF!</definedName>
    <definedName name="笠型枠数量">#REF!</definedName>
    <definedName name="笠型枠単価">#REF!</definedName>
    <definedName name="笠高さ">#REF!</definedName>
    <definedName name="笠鉄筋数量">#REF!</definedName>
    <definedName name="笠鉄筋単価">#REF!</definedName>
    <definedName name="笠幅">#REF!</definedName>
    <definedName name="笠目地数量">#REF!</definedName>
    <definedName name="笠目地単価">#REF!</definedName>
    <definedName name="基礎コード">#REF!</definedName>
    <definedName name="起案文">#REF!</definedName>
    <definedName name="技師Ａ単価">#REF!</definedName>
    <definedName name="技師Ｂ単価">#REF!</definedName>
    <definedName name="技師Ｃ単価">#REF!</definedName>
    <definedName name="技師長単価">#REF!</definedName>
    <definedName name="技術員単価">#REF!</definedName>
    <definedName name="技術料">#REF!</definedName>
    <definedName name="技術料率">#REF!</definedName>
    <definedName name="業者住所録" localSheetId="13">#REF!</definedName>
    <definedName name="業者住所録" localSheetId="7">#REF!</definedName>
    <definedName name="業者住所録" localSheetId="6">#REF!</definedName>
    <definedName name="業者住所録">#REF!</definedName>
    <definedName name="区分・工種">#REF!</definedName>
    <definedName name="県名">#REF!</definedName>
    <definedName name="後処理">[1]基本設定!#REF!</definedName>
    <definedName name="硬質ゴム枚数">#REF!</definedName>
    <definedName name="合計">#REF!</definedName>
    <definedName name="材料費３ｍ">#REF!</definedName>
    <definedName name="指示">[1]基本設定!#REF!</definedName>
    <definedName name="指示書">[1]基本設定!#REF!</definedName>
    <definedName name="事業一覧">[2]入札等執行結果一覧表!$B$2:$AG$508</definedName>
    <definedName name="事業一覧18年度">[3]入札等執行結果一覧表!$B$1:$AH$802</definedName>
    <definedName name="主任技師単価">#REF!</definedName>
    <definedName name="重力高さ">#REF!</definedName>
    <definedName name="重力単価">#REF!</definedName>
    <definedName name="初期値当初">[1]基本設定!#REF!</definedName>
    <definedName name="初期値変更">[1]基本設定!#REF!</definedName>
    <definedName name="諸経費">#REF!</definedName>
    <definedName name="諸経費と技術料">#REF!</definedName>
    <definedName name="諸経費率">#REF!</definedName>
    <definedName name="水平目地寸法TAB">#REF!</definedName>
    <definedName name="水平目地単価TAB">#REF!</definedName>
    <definedName name="水平目地枚数">#REF!</definedName>
    <definedName name="水平目地名称TAB">#REF!</definedName>
    <definedName name="数量">[4]控除入力!#REF!</definedName>
    <definedName name="盛土id">#REF!</definedName>
    <definedName name="盛土転圧単価">#REF!</definedName>
    <definedName name="前処理">[1]基本設定!#REF!</definedName>
    <definedName name="挿入">[1]基本設定!#REF!</definedName>
    <definedName name="挿入変数">[1]基本設定!#REF!</definedName>
    <definedName name="総括縮小">[1]基本設定!#REF!</definedName>
    <definedName name="総括全体">[1]基本設定!#REF!</definedName>
    <definedName name="総括当初">[1]基本設定!#REF!</definedName>
    <definedName name="総括変更">[1]基本設定!#REF!</definedName>
    <definedName name="測試">[1]基本設定!#REF!</definedName>
    <definedName name="台帳">[1]基本設定!#REF!</definedName>
    <definedName name="単価">#REF!</definedName>
    <definedName name="直接人件費計">#REF!</definedName>
    <definedName name="追加距離">#REF!</definedName>
    <definedName name="当初">[1]基本設定!#REF!</definedName>
    <definedName name="当初印刷">[1]基本設定!#REF!</definedName>
    <definedName name="当初執行">[1]基本設定!#REF!</definedName>
    <definedName name="当初小">[1]基本設定!#REF!</definedName>
    <definedName name="当初大">[1]基本設定!#REF!</definedName>
    <definedName name="透水防砂材寸法TAB">#REF!</definedName>
    <definedName name="透水防砂材単価TAB">#REF!</definedName>
    <definedName name="布基礎単価">#REF!</definedName>
    <definedName name="布基礎特単価">#REF!</definedName>
    <definedName name="復命">[1]基本設定!#REF!</definedName>
    <definedName name="復命印刷">[1]基本設定!#REF!</definedName>
    <definedName name="復命小">[1]基本設定!#REF!</definedName>
    <definedName name="分散単価">#REF!</definedName>
    <definedName name="変更">[1]基本設定!#REF!</definedName>
    <definedName name="変更印刷">[1]基本設定!#REF!</definedName>
    <definedName name="変更執行">[1]基本設定!#REF!</definedName>
    <definedName name="補強材敷設単価">#REF!</definedName>
    <definedName name="桝表">#REF!</definedName>
    <definedName name="用補">[1]基本設定!#REF!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7" i="2" l="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51" i="2"/>
  <c r="C52" i="2" s="1"/>
  <c r="C53" i="2" s="1"/>
  <c r="C54" i="2" s="1"/>
  <c r="C55" i="2" s="1"/>
  <c r="C56" i="2" s="1"/>
  <c r="C57" i="2" s="1"/>
  <c r="C58" i="2" s="1"/>
  <c r="C59" i="2" s="1"/>
  <c r="C60" i="2" s="1"/>
  <c r="C61" i="2" s="1"/>
  <c r="C62" i="2" s="1"/>
  <c r="C63" i="2" s="1"/>
  <c r="W13" i="85" l="1"/>
  <c r="M15" i="85" s="1"/>
  <c r="AD25" i="83"/>
  <c r="AD26" i="83" s="1"/>
  <c r="Q22" i="83"/>
  <c r="AD13" i="85" l="1"/>
  <c r="Q25" i="83"/>
  <c r="Q28" i="83" s="1"/>
  <c r="D91" i="38" l="1"/>
</calcChain>
</file>

<file path=xl/comments1.xml><?xml version="1.0" encoding="utf-8"?>
<comments xmlns="http://schemas.openxmlformats.org/spreadsheetml/2006/main">
  <authors>
    <author>作成者</author>
  </authors>
  <commentList>
    <comment ref="T9" authorId="0" shapeId="0">
      <text>
        <r>
          <rPr>
            <b/>
            <sz val="9"/>
            <color indexed="81"/>
            <rFont val="ＭＳ Ｐゴシック"/>
            <family val="3"/>
            <charset val="128"/>
          </rPr>
          <t>「YYYY/MM/DD」形式で入力する。
入力例：2024/06/06
表示は「令和6年6月6日」となる。</t>
        </r>
      </text>
    </comment>
    <comment ref="D22" authorId="0" shapeId="0">
      <text>
        <r>
          <rPr>
            <b/>
            <sz val="9"/>
            <color indexed="81"/>
            <rFont val="ＭＳ Ｐゴシック"/>
            <family val="3"/>
            <charset val="128"/>
          </rPr>
          <t>「YYYY/MM/DD」形式で入力する。
入力例：2024/06/06
表示は「令和6年6月6日」となる。</t>
        </r>
      </text>
    </comment>
    <comment ref="D35" authorId="0" shapeId="0">
      <text>
        <r>
          <rPr>
            <b/>
            <sz val="9"/>
            <color indexed="81"/>
            <rFont val="MS P ゴシック"/>
            <family val="3"/>
            <charset val="128"/>
          </rPr>
          <t>主任技術者の場合は主任技術者氏名
監理技術者の場合は監理技術者氏名と記載してください。</t>
        </r>
      </text>
    </comment>
  </commentList>
</comments>
</file>

<file path=xl/comments10.xml><?xml version="1.0" encoding="utf-8"?>
<comments xmlns="http://schemas.openxmlformats.org/spreadsheetml/2006/main">
  <authors>
    <author>作成者</author>
  </authors>
  <commentList>
    <comment ref="AA4" authorId="0" shapeId="0">
      <text>
        <r>
          <rPr>
            <b/>
            <sz val="9"/>
            <color indexed="81"/>
            <rFont val="ＭＳ Ｐゴシック"/>
            <family val="3"/>
            <charset val="128"/>
          </rPr>
          <t>「YYYY/MM/DD」形式で入力する。
入力例：2024/06/06
表示は「令和6年6月6日」となる。</t>
        </r>
      </text>
    </comment>
    <comment ref="D14" authorId="0" shapeId="0">
      <text>
        <r>
          <rPr>
            <b/>
            <sz val="9"/>
            <color indexed="81"/>
            <rFont val="ＭＳ Ｐゴシック"/>
            <family val="3"/>
            <charset val="128"/>
          </rPr>
          <t>「YYYY/MM/DD」形式で入力する。
入力例：2024/06/06
表示は「令和6年6月6日」となる。</t>
        </r>
      </text>
    </comment>
    <comment ref="A19" authorId="0" shapeId="0">
      <text>
        <r>
          <rPr>
            <b/>
            <sz val="9"/>
            <color indexed="81"/>
            <rFont val="ＭＳ Ｐゴシック"/>
            <family val="3"/>
            <charset val="128"/>
          </rPr>
          <t>手入力する箇所(セル)は薄黄色で網掛けしている。必要に応じて入力する。</t>
        </r>
      </text>
    </comment>
  </commentList>
</comments>
</file>

<file path=xl/comments11.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入力例：2024/06/06
表示は「令和6年6月6日」となる。</t>
        </r>
      </text>
    </comment>
    <comment ref="K35" authorId="0" shapeId="0">
      <text>
        <r>
          <rPr>
            <b/>
            <sz val="9"/>
            <color indexed="81"/>
            <rFont val="ＭＳ Ｐゴシック"/>
            <family val="3"/>
            <charset val="128"/>
          </rPr>
          <t>「YYYY/MM/DD」形式で入力する。
入力例：2024/06/06
表示は「令和6年6月6日」となる。</t>
        </r>
      </text>
    </comment>
  </commentList>
</comments>
</file>

<file path=xl/comments12.xml><?xml version="1.0" encoding="utf-8"?>
<comments xmlns="http://schemas.openxmlformats.org/spreadsheetml/2006/main">
  <authors>
    <author>作成者</author>
  </authors>
  <commentList>
    <comment ref="I9" authorId="0" shapeId="0">
      <text>
        <r>
          <rPr>
            <b/>
            <sz val="9"/>
            <color indexed="81"/>
            <rFont val="ＭＳ Ｐゴシック"/>
            <family val="3"/>
            <charset val="128"/>
          </rPr>
          <t>「YYYY/MM/DD」形式で入力する。
入力例：2024/06/06
表示は「令和6年6月6日」となる。</t>
        </r>
      </text>
    </comment>
  </commentList>
</comments>
</file>

<file path=xl/comments13.xml><?xml version="1.0" encoding="utf-8"?>
<comments xmlns="http://schemas.openxmlformats.org/spreadsheetml/2006/main">
  <authors>
    <author>作成者</author>
  </authors>
  <commentList>
    <comment ref="J5" authorId="0" shapeId="0">
      <text>
        <r>
          <rPr>
            <b/>
            <sz val="9"/>
            <color indexed="81"/>
            <rFont val="ＭＳ Ｐゴシック"/>
            <family val="3"/>
            <charset val="128"/>
          </rPr>
          <t>「YYYY/MM/DD」形式で入力する。
入力例：2024/06/06
表示は「令和6年6月6日」となる。</t>
        </r>
      </text>
    </comment>
    <comment ref="F40" authorId="0" shapeId="0">
      <text>
        <r>
          <rPr>
            <b/>
            <sz val="9"/>
            <color indexed="81"/>
            <rFont val="ＭＳ Ｐゴシック"/>
            <family val="3"/>
            <charset val="128"/>
          </rPr>
          <t>「YYYY/MM/DD」形式で入力する。
入力例：2024/06/06
表示は「令和6年6月6日」となる。</t>
        </r>
      </text>
    </comment>
  </commentList>
</comments>
</file>

<file path=xl/comments14.xml><?xml version="1.0" encoding="utf-8"?>
<comments xmlns="http://schemas.openxmlformats.org/spreadsheetml/2006/main">
  <authors>
    <author>作成者</author>
  </authors>
  <commentList>
    <comment ref="F1" authorId="0" shapeId="0">
      <text>
        <r>
          <rPr>
            <b/>
            <sz val="9"/>
            <color indexed="81"/>
            <rFont val="ＭＳ Ｐゴシック"/>
            <family val="3"/>
            <charset val="128"/>
          </rPr>
          <t>「YYYY/MM/DD」形式で入力する。
入力例：2024/06/06
表示は「令和6年6月6日」となる。</t>
        </r>
      </text>
    </comment>
  </commentList>
</comments>
</file>

<file path=xl/comments15.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入力例：2003/06/06
表示は「平成15年6月6日」となる。</t>
        </r>
      </text>
    </comment>
    <comment ref="K27" authorId="0" shapeId="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authors>
    <author>作成者</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18.xml><?xml version="1.0" encoding="utf-8"?>
<comments xmlns="http://schemas.openxmlformats.org/spreadsheetml/2006/main">
  <authors>
    <author>作成者</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19.xml><?xml version="1.0" encoding="utf-8"?>
<comments xmlns="http://schemas.openxmlformats.org/spreadsheetml/2006/main">
  <authors>
    <author>作成者</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作成者</author>
  </authors>
  <commentList>
    <comment ref="G3" authorId="0" shapeId="0">
      <text>
        <r>
          <rPr>
            <b/>
            <sz val="9"/>
            <color indexed="81"/>
            <rFont val="ＭＳ Ｐゴシック"/>
            <family val="3"/>
            <charset val="128"/>
          </rPr>
          <t>「YYYY/MM/DD」形式で入力する。
入力例：2024/06/06
表示は「令和6年6月6日」となる。</t>
        </r>
      </text>
    </comment>
    <comment ref="A17" authorId="0" shapeId="0">
      <text>
        <r>
          <rPr>
            <b/>
            <sz val="9"/>
            <color indexed="81"/>
            <rFont val="ＭＳ Ｐゴシック"/>
            <family val="3"/>
            <charset val="128"/>
          </rPr>
          <t>「YYYY/MM/DD」形式で入力する。
入力例：2024/06/06
表示は「令和6年6月6日」となる。</t>
        </r>
      </text>
    </comment>
  </commentList>
</comments>
</file>

<file path=xl/comments20.xml><?xml version="1.0" encoding="utf-8"?>
<comments xmlns="http://schemas.openxmlformats.org/spreadsheetml/2006/main">
  <authors>
    <author>作成者</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1.xml><?xml version="1.0" encoding="utf-8"?>
<comments xmlns="http://schemas.openxmlformats.org/spreadsheetml/2006/main">
  <authors>
    <author>作成者</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2.xml><?xml version="1.0" encoding="utf-8"?>
<comments xmlns="http://schemas.openxmlformats.org/spreadsheetml/2006/main">
  <authors>
    <author>作成者</author>
  </authors>
  <commentList>
    <comment ref="A11"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3.xml><?xml version="1.0" encoding="utf-8"?>
<comments xmlns="http://schemas.openxmlformats.org/spreadsheetml/2006/main">
  <authors>
    <author>作成者</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4.xml><?xml version="1.0" encoding="utf-8"?>
<comments xmlns="http://schemas.openxmlformats.org/spreadsheetml/2006/main">
  <authors>
    <author>作成者</author>
  </authors>
  <commentList>
    <comment ref="A13"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作成者</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6.xml><?xml version="1.0" encoding="utf-8"?>
<comments xmlns="http://schemas.openxmlformats.org/spreadsheetml/2006/main">
  <authors>
    <author>作成者</author>
  </authors>
  <commentList>
    <comment ref="A12"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入力例：2024/06/06
表示は「令和6年6月6日」となる。</t>
        </r>
      </text>
    </comment>
    <comment ref="O13" authorId="0" shapeId="0">
      <text>
        <r>
          <rPr>
            <b/>
            <sz val="9"/>
            <color indexed="81"/>
            <rFont val="ＭＳ Ｐゴシック"/>
            <family val="3"/>
            <charset val="128"/>
          </rPr>
          <t>「YYYY/MM/DD」形式で入力する。
入力例：2024/06/06
表示は「令和6年6月6日」となる。</t>
        </r>
      </text>
    </comment>
  </commentList>
</comments>
</file>

<file path=xl/comments4.xml><?xml version="1.0" encoding="utf-8"?>
<comments xmlns="http://schemas.openxmlformats.org/spreadsheetml/2006/main">
  <authors>
    <author>作成者</author>
  </authors>
  <commentList>
    <comment ref="BW3" authorId="0" shapeId="0">
      <text>
        <r>
          <rPr>
            <b/>
            <sz val="9"/>
            <color indexed="81"/>
            <rFont val="ＭＳ Ｐゴシック"/>
            <family val="3"/>
            <charset val="128"/>
          </rPr>
          <t>「YYYY/MM/DD」形式で入力する。
入力例：2024/06/06
表示は「令和6年6月6日」となる。</t>
        </r>
      </text>
    </comment>
    <comment ref="BW38" authorId="0" shapeId="0">
      <text>
        <r>
          <rPr>
            <b/>
            <sz val="9"/>
            <color indexed="81"/>
            <rFont val="ＭＳ Ｐゴシック"/>
            <family val="3"/>
            <charset val="128"/>
          </rPr>
          <t>「YYYY/MM/DD」形式で入力する。
入力例：2024/06/06
表示は「令和6年6月6日」となる。</t>
        </r>
      </text>
    </comment>
  </commentList>
</comments>
</file>

<file path=xl/comments5.xml><?xml version="1.0" encoding="utf-8"?>
<comments xmlns="http://schemas.openxmlformats.org/spreadsheetml/2006/main">
  <authors>
    <author>作成者</author>
  </authors>
  <commentList>
    <comment ref="T6" authorId="0" shapeId="0">
      <text>
        <r>
          <rPr>
            <b/>
            <sz val="9"/>
            <color indexed="81"/>
            <rFont val="ＭＳ Ｐゴシック"/>
            <family val="3"/>
            <charset val="128"/>
          </rPr>
          <t>「YYYY/MM/DD」形式で入力する。
入力例：2024/06/06
表示は「令和6年6月6日」となる。</t>
        </r>
      </text>
    </comment>
  </commentList>
</comments>
</file>

<file path=xl/comments6.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入力例：2024/06/06
表示は「令和6年6月6日」となる。</t>
        </r>
      </text>
    </comment>
    <comment ref="M17" authorId="0" shapeId="0">
      <text>
        <r>
          <rPr>
            <b/>
            <sz val="9"/>
            <color indexed="81"/>
            <rFont val="ＭＳ Ｐゴシック"/>
            <family val="3"/>
            <charset val="128"/>
          </rPr>
          <t>「YYYY/MM/DD」形式で入力する。
入力例：2024/06/06
表示は「令和6年6月6日」となる。</t>
        </r>
      </text>
    </comment>
    <comment ref="U28" authorId="0" shapeId="0">
      <text>
        <r>
          <rPr>
            <b/>
            <sz val="9"/>
            <color indexed="81"/>
            <rFont val="ＭＳ Ｐゴシック"/>
            <family val="3"/>
            <charset val="128"/>
          </rPr>
          <t>「YYYY/MM/DD」形式で入力する。
入力例：2024/06/06
表示は「令和6年6月6日」となる。</t>
        </r>
      </text>
    </comment>
  </commentList>
</comments>
</file>

<file path=xl/comments7.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入力例：2024/06/06
表示は「令和6年6月6日」となる。</t>
        </r>
      </text>
    </comment>
    <comment ref="X18" authorId="0" shapeId="0">
      <text>
        <r>
          <rPr>
            <b/>
            <sz val="9"/>
            <color indexed="81"/>
            <rFont val="ＭＳ Ｐゴシック"/>
            <family val="3"/>
            <charset val="128"/>
          </rPr>
          <t>「YYYY/MM/DD」形式で入力する。
入力例：2024/06/06
表示は「令和6年6月6日」となる。</t>
        </r>
      </text>
    </comment>
    <comment ref="J22" authorId="0" shapeId="0">
      <text>
        <r>
          <rPr>
            <b/>
            <sz val="9"/>
            <color indexed="81"/>
            <rFont val="ＭＳ Ｐゴシック"/>
            <family val="3"/>
            <charset val="128"/>
          </rPr>
          <t>「YYYY/MM/DD」形式で入力する。
入力例：2024/06/06
表示は「令和6年6月6日」となる。</t>
        </r>
      </text>
    </comment>
  </commentList>
</comments>
</file>

<file path=xl/comments8.xml><?xml version="1.0" encoding="utf-8"?>
<comments xmlns="http://schemas.openxmlformats.org/spreadsheetml/2006/main">
  <authors>
    <author>作成者</author>
  </authors>
  <commentList>
    <comment ref="F3" authorId="0" shapeId="0">
      <text>
        <r>
          <rPr>
            <b/>
            <sz val="9"/>
            <color indexed="81"/>
            <rFont val="ＭＳ Ｐゴシック"/>
            <family val="3"/>
            <charset val="128"/>
          </rPr>
          <t>「YYYY/MM/DD」形式で入力する。
入力例：2024/06/06
表示は「令和6年6月6日」となる。</t>
        </r>
      </text>
    </comment>
    <comment ref="D25" authorId="0" shapeId="0">
      <text>
        <r>
          <rPr>
            <b/>
            <sz val="9"/>
            <color indexed="81"/>
            <rFont val="ＭＳ Ｐゴシック"/>
            <family val="3"/>
            <charset val="128"/>
          </rPr>
          <t>「YYYY/MM/DD」形式で入力する。
入力例：2024/06/06
表示は「令和6年6月6日」となる。</t>
        </r>
      </text>
    </comment>
  </commentList>
</comments>
</file>

<file path=xl/comments9.xml><?xml version="1.0" encoding="utf-8"?>
<comments xmlns="http://schemas.openxmlformats.org/spreadsheetml/2006/main">
  <authors>
    <author>作成者</author>
  </authors>
  <commentList>
    <comment ref="AA3" authorId="0" shapeId="0">
      <text>
        <r>
          <rPr>
            <b/>
            <sz val="9"/>
            <color indexed="81"/>
            <rFont val="ＭＳ Ｐゴシック"/>
            <family val="3"/>
            <charset val="128"/>
          </rPr>
          <t>「YYYY/MM/DD」形式で入力する。
入力例：2024/06/06
表示は「令和6年6月6日」となる。</t>
        </r>
      </text>
    </comment>
    <comment ref="I25" authorId="0" shapeId="0">
      <text>
        <r>
          <rPr>
            <b/>
            <sz val="9"/>
            <color indexed="81"/>
            <rFont val="ＭＳ Ｐゴシック"/>
            <family val="3"/>
            <charset val="128"/>
          </rPr>
          <t>「YYYY/MM/DD」形式で入力する。
入力例：2024/06/06
表示は「令和6年6月6日」となる。</t>
        </r>
      </text>
    </comment>
    <comment ref="O27" authorId="0" shapeId="0">
      <text>
        <r>
          <rPr>
            <b/>
            <sz val="9"/>
            <color indexed="81"/>
            <rFont val="ＭＳ Ｐゴシック"/>
            <family val="3"/>
            <charset val="128"/>
          </rPr>
          <t>「YYYY/MM/DD」形式で入力する。
入力例：2024/06/06
表示は「令和6年6月6日」となる。</t>
        </r>
      </text>
    </comment>
    <comment ref="O29" authorId="0" shapeId="0">
      <text>
        <r>
          <rPr>
            <b/>
            <sz val="9"/>
            <color indexed="81"/>
            <rFont val="ＭＳ Ｐゴシック"/>
            <family val="3"/>
            <charset val="128"/>
          </rPr>
          <t>「YYYY/MM/DD」形式で入力する。
入力例：2024/06/06
表示は「令和6年6月6日」となる。</t>
        </r>
      </text>
    </comment>
  </commentList>
</comments>
</file>

<file path=xl/sharedStrings.xml><?xml version="1.0" encoding="utf-8"?>
<sst xmlns="http://schemas.openxmlformats.org/spreadsheetml/2006/main" count="2658" uniqueCount="1535">
  <si>
    <t>□</t>
    <phoneticPr fontId="2"/>
  </si>
  <si>
    <t>○</t>
    <phoneticPr fontId="2"/>
  </si>
  <si>
    <t>工事関係書類</t>
    <rPh sb="0" eb="1">
      <t>コウ</t>
    </rPh>
    <rPh sb="1" eb="2">
      <t>コト</t>
    </rPh>
    <rPh sb="2" eb="3">
      <t>セキ</t>
    </rPh>
    <rPh sb="3" eb="4">
      <t>カカリ</t>
    </rPh>
    <rPh sb="4" eb="5">
      <t>ショ</t>
    </rPh>
    <rPh sb="5" eb="6">
      <t>タグイ</t>
    </rPh>
    <phoneticPr fontId="4"/>
  </si>
  <si>
    <t>様式※</t>
    <rPh sb="0" eb="2">
      <t>ヨウシキ</t>
    </rPh>
    <phoneticPr fontId="6"/>
  </si>
  <si>
    <t>国統一 
様式</t>
    <rPh sb="0" eb="1">
      <t>クニ</t>
    </rPh>
    <rPh sb="1" eb="3">
      <t>トウイツ</t>
    </rPh>
    <rPh sb="5" eb="7">
      <t>ヨウシキ</t>
    </rPh>
    <phoneticPr fontId="6"/>
  </si>
  <si>
    <t>受注者書類作成の位置付け</t>
    <rPh sb="0" eb="3">
      <t>ジュチュウシャ</t>
    </rPh>
    <rPh sb="3" eb="5">
      <t>ショルイ</t>
    </rPh>
    <rPh sb="5" eb="7">
      <t>サクセイ</t>
    </rPh>
    <rPh sb="8" eb="10">
      <t>イチ</t>
    </rPh>
    <rPh sb="10" eb="11">
      <t>ツ</t>
    </rPh>
    <phoneticPr fontId="4"/>
  </si>
  <si>
    <t>備　　考</t>
    <phoneticPr fontId="4"/>
  </si>
  <si>
    <t>作成
時期</t>
    <rPh sb="0" eb="2">
      <t>サクセイ</t>
    </rPh>
    <rPh sb="3" eb="5">
      <t>ジキ</t>
    </rPh>
    <phoneticPr fontId="4"/>
  </si>
  <si>
    <t>種別</t>
    <rPh sb="0" eb="2">
      <t>シュベツ</t>
    </rPh>
    <phoneticPr fontId="6"/>
  </si>
  <si>
    <t>No.</t>
    <phoneticPr fontId="4"/>
  </si>
  <si>
    <t>書類名称</t>
    <rPh sb="2" eb="3">
      <t>ナ</t>
    </rPh>
    <rPh sb="3" eb="4">
      <t>ショウ</t>
    </rPh>
    <phoneticPr fontId="4"/>
  </si>
  <si>
    <t>提出</t>
    <rPh sb="0" eb="2">
      <t>テイシュツ</t>
    </rPh>
    <phoneticPr fontId="4"/>
  </si>
  <si>
    <t>提示</t>
    <rPh sb="0" eb="2">
      <t>テイジ</t>
    </rPh>
    <phoneticPr fontId="4"/>
  </si>
  <si>
    <t>その他</t>
    <rPh sb="2" eb="3">
      <t>タ</t>
    </rPh>
    <phoneticPr fontId="4"/>
  </si>
  <si>
    <t>監督
職員</t>
    <rPh sb="0" eb="2">
      <t>カントク</t>
    </rPh>
    <rPh sb="3" eb="5">
      <t>ショクイン</t>
    </rPh>
    <phoneticPr fontId="4"/>
  </si>
  <si>
    <r>
      <t>契約
担当</t>
    </r>
    <r>
      <rPr>
        <strike/>
        <sz val="14"/>
        <color indexed="10"/>
        <rFont val="ＭＳ Ｐゴシック"/>
        <family val="3"/>
        <charset val="128"/>
      </rPr>
      <t/>
    </r>
    <rPh sb="0" eb="2">
      <t>ケイヤク</t>
    </rPh>
    <rPh sb="3" eb="5">
      <t>タントウ</t>
    </rPh>
    <phoneticPr fontId="4"/>
  </si>
  <si>
    <t>受注者
保管</t>
    <rPh sb="0" eb="3">
      <t>ジュチュウシャ</t>
    </rPh>
    <rPh sb="4" eb="6">
      <t>ホカン</t>
    </rPh>
    <phoneticPr fontId="4"/>
  </si>
  <si>
    <t>監督職員へ
連絡</t>
    <rPh sb="0" eb="2">
      <t>カントク</t>
    </rPh>
    <rPh sb="2" eb="4">
      <t>ショクイン</t>
    </rPh>
    <rPh sb="6" eb="8">
      <t>レンラク</t>
    </rPh>
    <phoneticPr fontId="4"/>
  </si>
  <si>
    <t>監督職員へ
納品</t>
    <rPh sb="0" eb="2">
      <t>カントク</t>
    </rPh>
    <rPh sb="2" eb="4">
      <t>ショクイン</t>
    </rPh>
    <rPh sb="6" eb="8">
      <t>ノウヒン</t>
    </rPh>
    <phoneticPr fontId="4"/>
  </si>
  <si>
    <t>工事着手前</t>
    <rPh sb="0" eb="1">
      <t>コウ</t>
    </rPh>
    <rPh sb="1" eb="2">
      <t>コト</t>
    </rPh>
    <rPh sb="2" eb="3">
      <t>キ</t>
    </rPh>
    <rPh sb="3" eb="4">
      <t>テ</t>
    </rPh>
    <rPh sb="4" eb="5">
      <t>マエ</t>
    </rPh>
    <phoneticPr fontId="6"/>
  </si>
  <si>
    <t>契約関係書類</t>
    <rPh sb="0" eb="2">
      <t>ケイヤク</t>
    </rPh>
    <rPh sb="2" eb="4">
      <t>カンケイ</t>
    </rPh>
    <rPh sb="4" eb="6">
      <t>ショルイ</t>
    </rPh>
    <phoneticPr fontId="6"/>
  </si>
  <si>
    <t>契第10条1項</t>
    <rPh sb="0" eb="1">
      <t>チギリ</t>
    </rPh>
    <rPh sb="1" eb="2">
      <t>ダイ</t>
    </rPh>
    <rPh sb="4" eb="5">
      <t>ジョウ</t>
    </rPh>
    <rPh sb="6" eb="7">
      <t>コウ</t>
    </rPh>
    <phoneticPr fontId="4"/>
  </si>
  <si>
    <t>□</t>
    <phoneticPr fontId="6"/>
  </si>
  <si>
    <t>○</t>
    <phoneticPr fontId="4"/>
  </si>
  <si>
    <t>契約締結後７日以内</t>
    <rPh sb="0" eb="2">
      <t>ケイヤク</t>
    </rPh>
    <rPh sb="2" eb="4">
      <t>テイケツ</t>
    </rPh>
    <rPh sb="4" eb="5">
      <t>ゴ</t>
    </rPh>
    <rPh sb="6" eb="7">
      <t>ニチ</t>
    </rPh>
    <rPh sb="7" eb="9">
      <t>イナイ</t>
    </rPh>
    <phoneticPr fontId="6"/>
  </si>
  <si>
    <t>請負代金内訳書</t>
    <phoneticPr fontId="4"/>
  </si>
  <si>
    <t>請負代金額が1億円以上でかつ工期が6ヶ月を越える工事</t>
    <rPh sb="0" eb="2">
      <t>ウケオイ</t>
    </rPh>
    <rPh sb="2" eb="4">
      <t>ダイキン</t>
    </rPh>
    <rPh sb="4" eb="5">
      <t>ガク</t>
    </rPh>
    <rPh sb="7" eb="9">
      <t>オクエン</t>
    </rPh>
    <rPh sb="9" eb="11">
      <t>イジョウ</t>
    </rPh>
    <rPh sb="14" eb="16">
      <t>コウキ</t>
    </rPh>
    <rPh sb="19" eb="20">
      <t>ゲツ</t>
    </rPh>
    <rPh sb="21" eb="22">
      <t>コ</t>
    </rPh>
    <rPh sb="24" eb="26">
      <t>コウジ</t>
    </rPh>
    <phoneticPr fontId="4"/>
  </si>
  <si>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4"/>
  </si>
  <si>
    <t>建設業退職金共済制度に該当する場合。</t>
    <phoneticPr fontId="4"/>
  </si>
  <si>
    <t>建退共証紙受払簿</t>
    <rPh sb="3" eb="5">
      <t>ショウシ</t>
    </rPh>
    <rPh sb="5" eb="6">
      <t>ウ</t>
    </rPh>
    <rPh sb="6" eb="7">
      <t>ハラ</t>
    </rPh>
    <rPh sb="7" eb="8">
      <t>ボ</t>
    </rPh>
    <phoneticPr fontId="4"/>
  </si>
  <si>
    <t>建設業退職金共済制度の普及徹底について(H11.3.18付建設省厚経労発第24号)</t>
    <rPh sb="28" eb="29">
      <t>ヅ</t>
    </rPh>
    <rPh sb="29" eb="32">
      <t>ケンセツショウ</t>
    </rPh>
    <rPh sb="32" eb="33">
      <t>コウ</t>
    </rPh>
    <rPh sb="33" eb="34">
      <t>キョウ</t>
    </rPh>
    <rPh sb="34" eb="35">
      <t>ロウ</t>
    </rPh>
    <rPh sb="35" eb="36">
      <t>ハツ</t>
    </rPh>
    <rPh sb="36" eb="37">
      <t>ダイ</t>
    </rPh>
    <rPh sb="39" eb="40">
      <t>ゴウ</t>
    </rPh>
    <phoneticPr fontId="4"/>
  </si>
  <si>
    <t>-</t>
    <phoneticPr fontId="6"/>
  </si>
  <si>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4"/>
  </si>
  <si>
    <t>請求書(前払金)</t>
    <rPh sb="4" eb="6">
      <t>マエバラ</t>
    </rPh>
    <rPh sb="6" eb="7">
      <t>キン</t>
    </rPh>
    <phoneticPr fontId="4"/>
  </si>
  <si>
    <t>契第35条1項</t>
    <rPh sb="0" eb="1">
      <t>チギリ</t>
    </rPh>
    <rPh sb="1" eb="2">
      <t>ダイ</t>
    </rPh>
    <rPh sb="4" eb="5">
      <t>ジョウ</t>
    </rPh>
    <rPh sb="6" eb="7">
      <t>コウ</t>
    </rPh>
    <phoneticPr fontId="4"/>
  </si>
  <si>
    <t>その他</t>
    <rPh sb="2" eb="3">
      <t>タ</t>
    </rPh>
    <phoneticPr fontId="6"/>
  </si>
  <si>
    <t>コリンズ登録内容確認書</t>
    <rPh sb="4" eb="6">
      <t>トウロク</t>
    </rPh>
    <rPh sb="6" eb="8">
      <t>ナイヨウ</t>
    </rPh>
    <rPh sb="8" eb="11">
      <t>カクニンショ</t>
    </rPh>
    <phoneticPr fontId="4"/>
  </si>
  <si>
    <t>共1-1-1-5</t>
    <rPh sb="0" eb="1">
      <t>トモ</t>
    </rPh>
    <phoneticPr fontId="4"/>
  </si>
  <si>
    <t>受注・変更・完成・訂正時にそれぞれ提示する。</t>
    <rPh sb="17" eb="19">
      <t>テイジ</t>
    </rPh>
    <phoneticPr fontId="4"/>
  </si>
  <si>
    <t>品質証明員通知書</t>
    <rPh sb="0" eb="2">
      <t>ヒンシツ</t>
    </rPh>
    <rPh sb="2" eb="4">
      <t>ショウメイ</t>
    </rPh>
    <rPh sb="4" eb="5">
      <t>イン</t>
    </rPh>
    <rPh sb="5" eb="8">
      <t>ツウチショ</t>
    </rPh>
    <phoneticPr fontId="4"/>
  </si>
  <si>
    <t>○</t>
    <phoneticPr fontId="6"/>
  </si>
  <si>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4"/>
  </si>
  <si>
    <t>再生資源利用促進計画書
－建設副産物搬出工事用－</t>
    <rPh sb="0" eb="2">
      <t>サイセイ</t>
    </rPh>
    <rPh sb="2" eb="4">
      <t>シゲン</t>
    </rPh>
    <rPh sb="4" eb="6">
      <t>リヨウ</t>
    </rPh>
    <rPh sb="6" eb="8">
      <t>ソクシン</t>
    </rPh>
    <rPh sb="8" eb="11">
      <t>ケイカクショ</t>
    </rPh>
    <phoneticPr fontId="4"/>
  </si>
  <si>
    <t>工事書類</t>
    <rPh sb="0" eb="2">
      <t>コウジ</t>
    </rPh>
    <rPh sb="2" eb="4">
      <t>ショルイ</t>
    </rPh>
    <phoneticPr fontId="6"/>
  </si>
  <si>
    <t>施工計画書</t>
    <phoneticPr fontId="6"/>
  </si>
  <si>
    <t>契約書18条第1項に該当があった場合。</t>
    <rPh sb="6" eb="7">
      <t>ダイ</t>
    </rPh>
    <rPh sb="8" eb="9">
      <t>コウ</t>
    </rPh>
    <rPh sb="10" eb="12">
      <t>ガイトウ</t>
    </rPh>
    <rPh sb="16" eb="18">
      <t>バアイ</t>
    </rPh>
    <phoneticPr fontId="4"/>
  </si>
  <si>
    <t>工事測量成果表(仮ＢＭ及び多角点の設置)</t>
    <rPh sb="8" eb="9">
      <t>カリ</t>
    </rPh>
    <rPh sb="11" eb="12">
      <t>オヨ</t>
    </rPh>
    <rPh sb="13" eb="15">
      <t>タカク</t>
    </rPh>
    <rPh sb="15" eb="16">
      <t>テン</t>
    </rPh>
    <rPh sb="17" eb="19">
      <t>セッチ</t>
    </rPh>
    <phoneticPr fontId="4"/>
  </si>
  <si>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4"/>
  </si>
  <si>
    <t>設計図書と差異があった場合</t>
    <phoneticPr fontId="4"/>
  </si>
  <si>
    <t>施工体制</t>
    <rPh sb="0" eb="2">
      <t>セコウ</t>
    </rPh>
    <rPh sb="2" eb="4">
      <t>タイセイ</t>
    </rPh>
    <phoneticPr fontId="6"/>
  </si>
  <si>
    <t>施工体制台帳</t>
    <phoneticPr fontId="6"/>
  </si>
  <si>
    <t>下請契約を締結する全ての工事で提出する。</t>
    <rPh sb="0" eb="2">
      <t>シタウ</t>
    </rPh>
    <rPh sb="2" eb="4">
      <t>ケイヤク</t>
    </rPh>
    <rPh sb="5" eb="7">
      <t>テイケツ</t>
    </rPh>
    <rPh sb="9" eb="10">
      <t>スベ</t>
    </rPh>
    <rPh sb="12" eb="14">
      <t>コウジ</t>
    </rPh>
    <rPh sb="15" eb="17">
      <t>テイシュツ</t>
    </rPh>
    <phoneticPr fontId="4"/>
  </si>
  <si>
    <t>施工体系図</t>
    <phoneticPr fontId="4"/>
  </si>
  <si>
    <t>施工中</t>
    <rPh sb="0" eb="1">
      <t>シ</t>
    </rPh>
    <rPh sb="1" eb="2">
      <t>コウ</t>
    </rPh>
    <rPh sb="2" eb="3">
      <t>ナカ</t>
    </rPh>
    <phoneticPr fontId="6"/>
  </si>
  <si>
    <t>施工状況</t>
    <rPh sb="0" eb="2">
      <t>セコウ</t>
    </rPh>
    <rPh sb="2" eb="4">
      <t>ジョウキョウ</t>
    </rPh>
    <phoneticPr fontId="6"/>
  </si>
  <si>
    <t>関係機関協議資料
(許可後の資料)</t>
    <rPh sb="0" eb="2">
      <t>カンケイ</t>
    </rPh>
    <rPh sb="2" eb="4">
      <t>キカン</t>
    </rPh>
    <rPh sb="4" eb="6">
      <t>キョウギ</t>
    </rPh>
    <rPh sb="6" eb="8">
      <t>シリョウ</t>
    </rPh>
    <rPh sb="10" eb="12">
      <t>キョカ</t>
    </rPh>
    <rPh sb="12" eb="13">
      <t>ゴ</t>
    </rPh>
    <rPh sb="14" eb="16">
      <t>シリョウ</t>
    </rPh>
    <phoneticPr fontId="4"/>
  </si>
  <si>
    <t>許可後の資料については提示とする。
ただし、監督職員から請求があった場合は提出する。</t>
    <rPh sb="0" eb="2">
      <t>キョカ</t>
    </rPh>
    <rPh sb="2" eb="3">
      <t>ゴ</t>
    </rPh>
    <rPh sb="4" eb="6">
      <t>シリョウ</t>
    </rPh>
    <rPh sb="11" eb="13">
      <t>テイジ</t>
    </rPh>
    <rPh sb="22" eb="24">
      <t>カントク</t>
    </rPh>
    <rPh sb="24" eb="26">
      <t>ショクイン</t>
    </rPh>
    <rPh sb="28" eb="30">
      <t>セイキュウ</t>
    </rPh>
    <rPh sb="34" eb="36">
      <t>バアイ</t>
    </rPh>
    <rPh sb="37" eb="39">
      <t>テイシュツ</t>
    </rPh>
    <phoneticPr fontId="4"/>
  </si>
  <si>
    <t>近隣協議資料</t>
    <rPh sb="0" eb="2">
      <t>キンリン</t>
    </rPh>
    <rPh sb="2" eb="4">
      <t>キョウギ</t>
    </rPh>
    <rPh sb="4" eb="6">
      <t>シリョウ</t>
    </rPh>
    <phoneticPr fontId="4"/>
  </si>
  <si>
    <t>監督職員から請求があった場合は提出する。</t>
    <phoneticPr fontId="4"/>
  </si>
  <si>
    <t>材料納入伝票</t>
    <rPh sb="0" eb="2">
      <t>ザイリョウ</t>
    </rPh>
    <rPh sb="2" eb="4">
      <t>ノウニュウ</t>
    </rPh>
    <rPh sb="4" eb="6">
      <t>デンピョウ</t>
    </rPh>
    <phoneticPr fontId="4"/>
  </si>
  <si>
    <t>設計図書で指定した材料や監督職員から請求があった場合は提出する。</t>
    <phoneticPr fontId="4"/>
  </si>
  <si>
    <t>立会依頼書(工事打合簿)</t>
    <rPh sb="0" eb="2">
      <t>タチアイ</t>
    </rPh>
    <rPh sb="2" eb="5">
      <t>イライショ</t>
    </rPh>
    <rPh sb="6" eb="8">
      <t>コウジ</t>
    </rPh>
    <rPh sb="8" eb="10">
      <t>ウチアワ</t>
    </rPh>
    <rPh sb="10" eb="11">
      <t>ボ</t>
    </rPh>
    <phoneticPr fontId="6"/>
  </si>
  <si>
    <t>打合せ簿にて対応</t>
    <rPh sb="0" eb="2">
      <t>ウチアワ</t>
    </rPh>
    <rPh sb="3" eb="4">
      <t>ボ</t>
    </rPh>
    <rPh sb="6" eb="8">
      <t>タイオウ</t>
    </rPh>
    <phoneticPr fontId="6"/>
  </si>
  <si>
    <t>段階確認書</t>
    <phoneticPr fontId="6"/>
  </si>
  <si>
    <t>休日・夜間作業届</t>
    <rPh sb="0" eb="2">
      <t>キュウジツ</t>
    </rPh>
    <rPh sb="3" eb="5">
      <t>ヤカン</t>
    </rPh>
    <rPh sb="5" eb="7">
      <t>サギョウ</t>
    </rPh>
    <rPh sb="7" eb="8">
      <t>トド</t>
    </rPh>
    <phoneticPr fontId="4"/>
  </si>
  <si>
    <t>口頭、ファクシミリ、電子メールなどにより連絡する。
ただし、現道上の工事を行う場合は提出する。</t>
    <rPh sb="0" eb="2">
      <t>コウトウ</t>
    </rPh>
    <rPh sb="10" eb="12">
      <t>デンシ</t>
    </rPh>
    <rPh sb="20" eb="22">
      <t>レンラク</t>
    </rPh>
    <rPh sb="30" eb="32">
      <t>ゲンドウ</t>
    </rPh>
    <rPh sb="32" eb="33">
      <t>ウエ</t>
    </rPh>
    <rPh sb="34" eb="36">
      <t>コウジ</t>
    </rPh>
    <rPh sb="37" eb="38">
      <t>オコナ</t>
    </rPh>
    <rPh sb="39" eb="41">
      <t>バアイ</t>
    </rPh>
    <rPh sb="42" eb="44">
      <t>テイシュツ</t>
    </rPh>
    <phoneticPr fontId="4"/>
  </si>
  <si>
    <t>安全教育・訓練等の記録</t>
    <rPh sb="0" eb="2">
      <t>アンゼン</t>
    </rPh>
    <rPh sb="2" eb="4">
      <t>キョウイク</t>
    </rPh>
    <rPh sb="5" eb="7">
      <t>クンレン</t>
    </rPh>
    <rPh sb="7" eb="8">
      <t>トウ</t>
    </rPh>
    <rPh sb="9" eb="11">
      <t>キロク</t>
    </rPh>
    <phoneticPr fontId="4"/>
  </si>
  <si>
    <t>監督職員の請求があった場合に提示する。
完成時に実施状況写真を添付し提出する。</t>
    <rPh sb="0" eb="2">
      <t>カントク</t>
    </rPh>
    <rPh sb="2" eb="4">
      <t>ショクイン</t>
    </rPh>
    <rPh sb="5" eb="7">
      <t>セイキュウ</t>
    </rPh>
    <rPh sb="11" eb="13">
      <t>バアイ</t>
    </rPh>
    <rPh sb="14" eb="16">
      <t>テイジ</t>
    </rPh>
    <rPh sb="20" eb="23">
      <t>カンセイジ</t>
    </rPh>
    <rPh sb="24" eb="26">
      <t>ジッシ</t>
    </rPh>
    <rPh sb="26" eb="28">
      <t>ジョウキョウ</t>
    </rPh>
    <rPh sb="28" eb="30">
      <t>シャシン</t>
    </rPh>
    <rPh sb="31" eb="33">
      <t>テンプ</t>
    </rPh>
    <rPh sb="34" eb="36">
      <t>テイシュツ</t>
    </rPh>
    <phoneticPr fontId="4"/>
  </si>
  <si>
    <t>工事事故報告書</t>
    <rPh sb="0" eb="2">
      <t>コウジ</t>
    </rPh>
    <rPh sb="4" eb="7">
      <t>ホウコクショ</t>
    </rPh>
    <phoneticPr fontId="4"/>
  </si>
  <si>
    <r>
      <t>事故が発生した場合、直ちに連絡するとともに、事故の概要を書面により速やかに提出</t>
    </r>
    <r>
      <rPr>
        <sz val="18"/>
        <rFont val="HGｺﾞｼｯｸM"/>
        <family val="3"/>
        <charset val="128"/>
      </rPr>
      <t>する。</t>
    </r>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4"/>
  </si>
  <si>
    <t>工事履行報告書</t>
    <phoneticPr fontId="6"/>
  </si>
  <si>
    <t>施工中</t>
    <phoneticPr fontId="6"/>
  </si>
  <si>
    <t>契約関係書類</t>
    <phoneticPr fontId="6"/>
  </si>
  <si>
    <t>○</t>
  </si>
  <si>
    <t>請求書(中間前払金)</t>
  </si>
  <si>
    <t>指定部分完成通知書</t>
    <rPh sb="6" eb="9">
      <t>ツウチショ</t>
    </rPh>
    <phoneticPr fontId="4"/>
  </si>
  <si>
    <t>契第39条1項</t>
    <rPh sb="0" eb="1">
      <t>チギリ</t>
    </rPh>
    <rPh sb="1" eb="2">
      <t>ダイ</t>
    </rPh>
    <rPh sb="4" eb="5">
      <t>ジョウ</t>
    </rPh>
    <rPh sb="6" eb="7">
      <t>コウ</t>
    </rPh>
    <phoneticPr fontId="4"/>
  </si>
  <si>
    <t>指定部分引渡書</t>
    <phoneticPr fontId="4"/>
  </si>
  <si>
    <t>請求書(指定部分完済払金)</t>
    <rPh sb="8" eb="10">
      <t>カンサイ</t>
    </rPh>
    <phoneticPr fontId="4"/>
  </si>
  <si>
    <t>請負工事既済部分検査請求書</t>
    <rPh sb="0" eb="2">
      <t>ウケオイ</t>
    </rPh>
    <rPh sb="2" eb="4">
      <t>コウジ</t>
    </rPh>
    <rPh sb="10" eb="12">
      <t>セイキュウ</t>
    </rPh>
    <phoneticPr fontId="4"/>
  </si>
  <si>
    <t>契第38条2項</t>
    <rPh sb="0" eb="1">
      <t>チギリ</t>
    </rPh>
    <rPh sb="1" eb="2">
      <t>ダイ</t>
    </rPh>
    <rPh sb="4" eb="5">
      <t>ジョウ</t>
    </rPh>
    <rPh sb="6" eb="7">
      <t>コウ</t>
    </rPh>
    <phoneticPr fontId="4"/>
  </si>
  <si>
    <t>請求内訳書（部分払の場合）</t>
    <rPh sb="0" eb="2">
      <t>セイキュウ</t>
    </rPh>
    <rPh sb="2" eb="5">
      <t>ウチワケショ</t>
    </rPh>
    <rPh sb="6" eb="8">
      <t>ブブン</t>
    </rPh>
    <rPh sb="8" eb="9">
      <t>バライ</t>
    </rPh>
    <rPh sb="10" eb="12">
      <t>バアイ</t>
    </rPh>
    <phoneticPr fontId="2"/>
  </si>
  <si>
    <t>工事出来高内訳書</t>
    <rPh sb="0" eb="2">
      <t>コウジ</t>
    </rPh>
    <rPh sb="4" eb="5">
      <t>タカ</t>
    </rPh>
    <phoneticPr fontId="4"/>
  </si>
  <si>
    <t>工期の延長を請求する場合に提出する。</t>
    <rPh sb="0" eb="2">
      <t>コウキ</t>
    </rPh>
    <rPh sb="3" eb="5">
      <t>エンチョウ</t>
    </rPh>
    <rPh sb="6" eb="8">
      <t>セイキュウ</t>
    </rPh>
    <rPh sb="10" eb="12">
      <t>バアイ</t>
    </rPh>
    <rPh sb="13" eb="15">
      <t>テイシュツ</t>
    </rPh>
    <phoneticPr fontId="4"/>
  </si>
  <si>
    <t>修補</t>
    <rPh sb="0" eb="2">
      <t>シュウホ</t>
    </rPh>
    <phoneticPr fontId="6"/>
  </si>
  <si>
    <t>修補完了報告書</t>
    <phoneticPr fontId="4"/>
  </si>
  <si>
    <t>契第32条1項</t>
    <rPh sb="0" eb="1">
      <t>チギリ</t>
    </rPh>
    <rPh sb="1" eb="2">
      <t>ダイ</t>
    </rPh>
    <rPh sb="4" eb="5">
      <t>ジョウ</t>
    </rPh>
    <rPh sb="6" eb="7">
      <t>コウ</t>
    </rPh>
    <phoneticPr fontId="4"/>
  </si>
  <si>
    <t>修補完了届</t>
    <phoneticPr fontId="4"/>
  </si>
  <si>
    <t>契第32条6項</t>
    <rPh sb="0" eb="1">
      <t>チギリ</t>
    </rPh>
    <rPh sb="1" eb="2">
      <t>ダイ</t>
    </rPh>
    <rPh sb="4" eb="5">
      <t>ジョウ</t>
    </rPh>
    <rPh sb="6" eb="7">
      <t>コウ</t>
    </rPh>
    <phoneticPr fontId="4"/>
  </si>
  <si>
    <t>部分使用がある場合に提出する。</t>
    <rPh sb="0" eb="2">
      <t>ブブン</t>
    </rPh>
    <rPh sb="2" eb="4">
      <t>シヨウ</t>
    </rPh>
    <rPh sb="7" eb="9">
      <t>バアイ</t>
    </rPh>
    <rPh sb="10" eb="12">
      <t>テイシュツ</t>
    </rPh>
    <phoneticPr fontId="4"/>
  </si>
  <si>
    <t>支給品
現場発生品</t>
    <rPh sb="0" eb="3">
      <t>シキュウヒン</t>
    </rPh>
    <rPh sb="4" eb="6">
      <t>ゲンバ</t>
    </rPh>
    <rPh sb="6" eb="8">
      <t>ハッセイ</t>
    </rPh>
    <rPh sb="8" eb="9">
      <t>ヒン</t>
    </rPh>
    <phoneticPr fontId="6"/>
  </si>
  <si>
    <t>支給品受領書</t>
    <phoneticPr fontId="4"/>
  </si>
  <si>
    <t>契第15条3項</t>
    <rPh sb="0" eb="1">
      <t>チギリ</t>
    </rPh>
    <rPh sb="1" eb="2">
      <t>ダイ</t>
    </rPh>
    <rPh sb="4" eb="5">
      <t>ジョウ</t>
    </rPh>
    <rPh sb="6" eb="7">
      <t>コウ</t>
    </rPh>
    <phoneticPr fontId="4"/>
  </si>
  <si>
    <t>支給品を受領した場合に提出する。</t>
    <rPh sb="4" eb="6">
      <t>ジュリョウ</t>
    </rPh>
    <rPh sb="8" eb="10">
      <t>バアイ</t>
    </rPh>
    <rPh sb="11" eb="13">
      <t>テイシュツ</t>
    </rPh>
    <phoneticPr fontId="4"/>
  </si>
  <si>
    <t>支給品精算書</t>
    <phoneticPr fontId="6"/>
  </si>
  <si>
    <t>現場発生品調書</t>
    <rPh sb="0" eb="2">
      <t>ゲンバ</t>
    </rPh>
    <rPh sb="2" eb="4">
      <t>ハッセイ</t>
    </rPh>
    <rPh sb="4" eb="5">
      <t>ヒン</t>
    </rPh>
    <rPh sb="5" eb="7">
      <t>チョウショ</t>
    </rPh>
    <phoneticPr fontId="4"/>
  </si>
  <si>
    <t>現場発生品がある場合に提出する。</t>
    <rPh sb="0" eb="2">
      <t>ゲンバ</t>
    </rPh>
    <rPh sb="2" eb="4">
      <t>ハッセイ</t>
    </rPh>
    <rPh sb="4" eb="5">
      <t>ヒン</t>
    </rPh>
    <rPh sb="8" eb="10">
      <t>バアイ</t>
    </rPh>
    <rPh sb="11" eb="13">
      <t>テイシュツ</t>
    </rPh>
    <phoneticPr fontId="4"/>
  </si>
  <si>
    <t>産業廃棄物管理票(マニフェスト)総括表</t>
    <rPh sb="0" eb="2">
      <t>サンギョウ</t>
    </rPh>
    <rPh sb="2" eb="5">
      <t>ハイキブツ</t>
    </rPh>
    <rPh sb="5" eb="7">
      <t>カンリ</t>
    </rPh>
    <rPh sb="7" eb="8">
      <t>ヒョウ</t>
    </rPh>
    <rPh sb="16" eb="19">
      <t>ソウカツヒョウ</t>
    </rPh>
    <phoneticPr fontId="4"/>
  </si>
  <si>
    <t>〇</t>
    <phoneticPr fontId="6"/>
  </si>
  <si>
    <t>産業廃棄物を搬出した場合に提示する。
工事完成図書にE票の写し及び産業廃棄物管理表(マニフェスト)総括票を添付</t>
    <rPh sb="6" eb="8">
      <t>ハンシュツ</t>
    </rPh>
    <rPh sb="19" eb="21">
      <t>コウジ</t>
    </rPh>
    <rPh sb="21" eb="23">
      <t>カンセイ</t>
    </rPh>
    <rPh sb="23" eb="25">
      <t>トショ</t>
    </rPh>
    <rPh sb="27" eb="28">
      <t>ヒョウ</t>
    </rPh>
    <rPh sb="29" eb="30">
      <t>ウツ</t>
    </rPh>
    <rPh sb="31" eb="32">
      <t>オヨ</t>
    </rPh>
    <rPh sb="33" eb="35">
      <t>サンギョウ</t>
    </rPh>
    <rPh sb="35" eb="38">
      <t>ハイキブツ</t>
    </rPh>
    <rPh sb="38" eb="40">
      <t>カンリ</t>
    </rPh>
    <rPh sb="40" eb="41">
      <t>ヒョウ</t>
    </rPh>
    <rPh sb="49" eb="51">
      <t>ソウカツ</t>
    </rPh>
    <rPh sb="51" eb="52">
      <t>ヒョウ</t>
    </rPh>
    <rPh sb="53" eb="55">
      <t>テンプ</t>
    </rPh>
    <phoneticPr fontId="4"/>
  </si>
  <si>
    <t>工事完成時</t>
    <rPh sb="0" eb="1">
      <t>コウ</t>
    </rPh>
    <rPh sb="1" eb="2">
      <t>コト</t>
    </rPh>
    <rPh sb="2" eb="3">
      <t>カン</t>
    </rPh>
    <rPh sb="3" eb="4">
      <t>シゲル</t>
    </rPh>
    <rPh sb="4" eb="5">
      <t>ジ</t>
    </rPh>
    <phoneticPr fontId="4"/>
  </si>
  <si>
    <t>完成通知書</t>
    <rPh sb="0" eb="2">
      <t>カンセイ</t>
    </rPh>
    <rPh sb="2" eb="4">
      <t>ツウチ</t>
    </rPh>
    <rPh sb="4" eb="5">
      <t>ショ</t>
    </rPh>
    <phoneticPr fontId="4"/>
  </si>
  <si>
    <t>契第32条4項</t>
    <rPh sb="0" eb="1">
      <t>チギリ</t>
    </rPh>
    <rPh sb="1" eb="2">
      <t>ダイ</t>
    </rPh>
    <rPh sb="4" eb="5">
      <t>ジョウ</t>
    </rPh>
    <rPh sb="6" eb="7">
      <t>コウ</t>
    </rPh>
    <phoneticPr fontId="4"/>
  </si>
  <si>
    <t>請求書</t>
    <phoneticPr fontId="4"/>
  </si>
  <si>
    <t>契第33条1項</t>
    <rPh sb="0" eb="1">
      <t>チギリ</t>
    </rPh>
    <rPh sb="1" eb="2">
      <t>ダイ</t>
    </rPh>
    <rPh sb="4" eb="5">
      <t>ジョウ</t>
    </rPh>
    <rPh sb="6" eb="7">
      <t>コウ</t>
    </rPh>
    <phoneticPr fontId="4"/>
  </si>
  <si>
    <t>出来形管理図表</t>
    <rPh sb="0" eb="2">
      <t>デキ</t>
    </rPh>
    <rPh sb="2" eb="3">
      <t>ガタ</t>
    </rPh>
    <rPh sb="3" eb="5">
      <t>カンリ</t>
    </rPh>
    <rPh sb="5" eb="7">
      <t>ズヒョウ</t>
    </rPh>
    <phoneticPr fontId="4"/>
  </si>
  <si>
    <t>出来形合否判定総括表</t>
    <rPh sb="0" eb="2">
      <t>デキ</t>
    </rPh>
    <rPh sb="2" eb="3">
      <t>ガタ</t>
    </rPh>
    <rPh sb="3" eb="5">
      <t>ゴウヒ</t>
    </rPh>
    <rPh sb="5" eb="7">
      <t>ハンテイ</t>
    </rPh>
    <rPh sb="7" eb="9">
      <t>ソウカツ</t>
    </rPh>
    <rPh sb="9" eb="10">
      <t>ヒョウ</t>
    </rPh>
    <phoneticPr fontId="2"/>
  </si>
  <si>
    <t>品質管理図表</t>
    <rPh sb="0" eb="2">
      <t>ヒンシツ</t>
    </rPh>
    <rPh sb="2" eb="4">
      <t>カンリ</t>
    </rPh>
    <rPh sb="4" eb="6">
      <t>ズヒョウ</t>
    </rPh>
    <phoneticPr fontId="2"/>
  </si>
  <si>
    <t>品質証明書</t>
    <rPh sb="4" eb="5">
      <t>ショ</t>
    </rPh>
    <phoneticPr fontId="4"/>
  </si>
  <si>
    <t>契約図書で規定された場合に提出する。</t>
    <phoneticPr fontId="4"/>
  </si>
  <si>
    <t>現場環境改善の実施状況</t>
    <rPh sb="0" eb="2">
      <t>ゲンバ</t>
    </rPh>
    <rPh sb="2" eb="4">
      <t>カンキョウ</t>
    </rPh>
    <rPh sb="4" eb="6">
      <t>カイゼン</t>
    </rPh>
    <rPh sb="7" eb="9">
      <t>ジッシ</t>
    </rPh>
    <rPh sb="9" eb="11">
      <t>ジョウキョウ</t>
    </rPh>
    <phoneticPr fontId="4"/>
  </si>
  <si>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4"/>
  </si>
  <si>
    <t>工事完成図</t>
    <phoneticPr fontId="4"/>
  </si>
  <si>
    <t>再生資源利用実施書
-建設資材搬入工事用-</t>
    <rPh sb="0" eb="2">
      <t>サイセイ</t>
    </rPh>
    <rPh sb="2" eb="4">
      <t>シゲン</t>
    </rPh>
    <rPh sb="4" eb="6">
      <t>リヨウ</t>
    </rPh>
    <rPh sb="6" eb="8">
      <t>ジッシ</t>
    </rPh>
    <rPh sb="8" eb="9">
      <t>ショ</t>
    </rPh>
    <phoneticPr fontId="4"/>
  </si>
  <si>
    <t>該当する建設資材を搬入した場合、建設副産物情報交換システム(COBRIS)等により作成して提出する。</t>
    <rPh sb="0" eb="2">
      <t>ガイトウ</t>
    </rPh>
    <rPh sb="4" eb="6">
      <t>ケンセツ</t>
    </rPh>
    <rPh sb="6" eb="8">
      <t>シザイ</t>
    </rPh>
    <rPh sb="9" eb="11">
      <t>ハンニュウ</t>
    </rPh>
    <rPh sb="13" eb="15">
      <t>バアイ</t>
    </rPh>
    <rPh sb="37" eb="38">
      <t>トウ</t>
    </rPh>
    <rPh sb="45" eb="47">
      <t>テイシュツ</t>
    </rPh>
    <phoneticPr fontId="4"/>
  </si>
  <si>
    <t>再生資源利用促進実施書
-建設副産物搬出工事用-</t>
    <rPh sb="0" eb="2">
      <t>サイセイ</t>
    </rPh>
    <rPh sb="2" eb="4">
      <t>シゲン</t>
    </rPh>
    <rPh sb="4" eb="6">
      <t>リヨウ</t>
    </rPh>
    <rPh sb="6" eb="8">
      <t>ソクシン</t>
    </rPh>
    <rPh sb="8" eb="10">
      <t>ジッシ</t>
    </rPh>
    <rPh sb="10" eb="11">
      <t>ショ</t>
    </rPh>
    <phoneticPr fontId="4"/>
  </si>
  <si>
    <t>該当する建設副産物を搬出した場合、建設副産物情報交換システム(COBRIS)等により作成して提出する。</t>
    <rPh sb="0" eb="2">
      <t>ガイトウ</t>
    </rPh>
    <rPh sb="14" eb="16">
      <t>バアイ</t>
    </rPh>
    <rPh sb="38" eb="39">
      <t>トウ</t>
    </rPh>
    <rPh sb="46" eb="48">
      <t>テイシュツ</t>
    </rPh>
    <phoneticPr fontId="4"/>
  </si>
  <si>
    <t>殿</t>
  </si>
  <si>
    <t>印</t>
  </si>
  <si>
    <t>記</t>
  </si>
  <si>
    <t>自</t>
  </si>
  <si>
    <t>至</t>
  </si>
  <si>
    <t>工　　程　　表</t>
    <rPh sb="0" eb="1">
      <t>コウ</t>
    </rPh>
    <rPh sb="3" eb="4">
      <t>ホド</t>
    </rPh>
    <rPh sb="6" eb="7">
      <t>ヒョウ</t>
    </rPh>
    <phoneticPr fontId="25"/>
  </si>
  <si>
    <t>年月日：</t>
    <rPh sb="0" eb="3">
      <t>ネンガッピ</t>
    </rPh>
    <phoneticPr fontId="4"/>
  </si>
  <si>
    <t>（発注者）</t>
    <rPh sb="1" eb="4">
      <t>ハッチュウシャ</t>
    </rPh>
    <phoneticPr fontId="25"/>
  </si>
  <si>
    <t>殿</t>
    <rPh sb="0" eb="1">
      <t>トノ</t>
    </rPh>
    <phoneticPr fontId="25"/>
  </si>
  <si>
    <t>工事名</t>
    <rPh sb="0" eb="2">
      <t>コウジ</t>
    </rPh>
    <rPh sb="2" eb="3">
      <t>メイ</t>
    </rPh>
    <phoneticPr fontId="25"/>
  </si>
  <si>
    <t>○○○○○○○○○○○○○○○○工事</t>
  </si>
  <si>
    <t>工事場所</t>
    <rPh sb="0" eb="2">
      <t>コウジ</t>
    </rPh>
    <rPh sb="2" eb="4">
      <t>バショ</t>
    </rPh>
    <phoneticPr fontId="25"/>
  </si>
  <si>
    <t>工　期</t>
    <rPh sb="0" eb="1">
      <t>コウ</t>
    </rPh>
    <rPh sb="2" eb="3">
      <t>キ</t>
    </rPh>
    <phoneticPr fontId="25"/>
  </si>
  <si>
    <t>自</t>
    <rPh sb="0" eb="1">
      <t>ジ</t>
    </rPh>
    <phoneticPr fontId="25"/>
  </si>
  <si>
    <t>至</t>
    <rPh sb="0" eb="1">
      <t>イタル</t>
    </rPh>
    <phoneticPr fontId="25"/>
  </si>
  <si>
    <t>（受注者）</t>
    <rPh sb="1" eb="4">
      <t>ジュチュウシャ</t>
    </rPh>
    <phoneticPr fontId="4"/>
  </si>
  <si>
    <t>月</t>
    <rPh sb="0" eb="1">
      <t>ツキ</t>
    </rPh>
    <phoneticPr fontId="25"/>
  </si>
  <si>
    <t>日</t>
    <rPh sb="0" eb="1">
      <t>ニチ</t>
    </rPh>
    <phoneticPr fontId="25"/>
  </si>
  <si>
    <t>工　　種</t>
    <rPh sb="0" eb="1">
      <t>コウ</t>
    </rPh>
    <rPh sb="3" eb="4">
      <t>タネ</t>
    </rPh>
    <phoneticPr fontId="25"/>
  </si>
  <si>
    <t>記載要領</t>
    <rPh sb="0" eb="2">
      <t>キサイ</t>
    </rPh>
    <rPh sb="2" eb="4">
      <t>ヨウリョウ</t>
    </rPh>
    <phoneticPr fontId="29"/>
  </si>
  <si>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29"/>
  </si>
  <si>
    <t>変更工期</t>
    <rPh sb="0" eb="2">
      <t>ヘンコウ</t>
    </rPh>
    <rPh sb="2" eb="3">
      <t>コウ</t>
    </rPh>
    <rPh sb="3" eb="4">
      <t>キ</t>
    </rPh>
    <phoneticPr fontId="25"/>
  </si>
  <si>
    <t>（発注者）</t>
    <rPh sb="1" eb="4">
      <t>ハッチュウシャ</t>
    </rPh>
    <phoneticPr fontId="4"/>
  </si>
  <si>
    <t>請負代金内訳書</t>
    <rPh sb="0" eb="2">
      <t>ウケオイ</t>
    </rPh>
    <rPh sb="2" eb="4">
      <t>ダイキン</t>
    </rPh>
    <rPh sb="4" eb="6">
      <t>ウチワケ</t>
    </rPh>
    <rPh sb="6" eb="7">
      <t>ショ</t>
    </rPh>
    <phoneticPr fontId="25"/>
  </si>
  <si>
    <t>工 事 名</t>
    <rPh sb="0" eb="1">
      <t>コウ</t>
    </rPh>
    <rPh sb="2" eb="3">
      <t>コト</t>
    </rPh>
    <rPh sb="4" eb="5">
      <t>メイ</t>
    </rPh>
    <phoneticPr fontId="25"/>
  </si>
  <si>
    <t>契約年月日</t>
    <rPh sb="0" eb="2">
      <t>ケイヤク</t>
    </rPh>
    <rPh sb="2" eb="5">
      <t>ネンガッピ</t>
    </rPh>
    <phoneticPr fontId="25"/>
  </si>
  <si>
    <t>～</t>
    <phoneticPr fontId="25"/>
  </si>
  <si>
    <t>迄</t>
    <rPh sb="0" eb="1">
      <t>マデ</t>
    </rPh>
    <phoneticPr fontId="25"/>
  </si>
  <si>
    <t>費　目</t>
    <rPh sb="0" eb="1">
      <t>ヒ</t>
    </rPh>
    <rPh sb="2" eb="3">
      <t>メ</t>
    </rPh>
    <phoneticPr fontId="25"/>
  </si>
  <si>
    <t>種別</t>
    <rPh sb="0" eb="2">
      <t>シュベツ</t>
    </rPh>
    <phoneticPr fontId="25"/>
  </si>
  <si>
    <t>細別</t>
    <rPh sb="0" eb="2">
      <t>サイベツ</t>
    </rPh>
    <phoneticPr fontId="25"/>
  </si>
  <si>
    <t>規　格</t>
    <rPh sb="0" eb="1">
      <t>タダシ</t>
    </rPh>
    <rPh sb="2" eb="3">
      <t>カク</t>
    </rPh>
    <phoneticPr fontId="25"/>
  </si>
  <si>
    <t>単位</t>
    <rPh sb="0" eb="2">
      <t>タンイ</t>
    </rPh>
    <phoneticPr fontId="25"/>
  </si>
  <si>
    <t>員　数</t>
    <rPh sb="0" eb="1">
      <t>イン</t>
    </rPh>
    <rPh sb="2" eb="3">
      <t>カズ</t>
    </rPh>
    <phoneticPr fontId="25"/>
  </si>
  <si>
    <t>単価</t>
    <rPh sb="0" eb="2">
      <t>タンカ</t>
    </rPh>
    <phoneticPr fontId="25"/>
  </si>
  <si>
    <t>金　額</t>
    <rPh sb="0" eb="1">
      <t>キン</t>
    </rPh>
    <rPh sb="2" eb="3">
      <t>ガク</t>
    </rPh>
    <phoneticPr fontId="25"/>
  </si>
  <si>
    <t>建設業退職金共済制度の掛金収納書</t>
    <phoneticPr fontId="4"/>
  </si>
  <si>
    <t>契約担当者</t>
    <rPh sb="0" eb="2">
      <t>ケイヤク</t>
    </rPh>
    <rPh sb="2" eb="5">
      <t>タントウシャ</t>
    </rPh>
    <phoneticPr fontId="4"/>
  </si>
  <si>
    <t>建設業退職金共済組合証紙購入報告</t>
  </si>
  <si>
    <t>下記のとおり証紙を購入したので当該掛金収納書を添付して報告します。</t>
  </si>
  <si>
    <t>工事名</t>
  </si>
  <si>
    <t>工　　期</t>
    <rPh sb="0" eb="1">
      <t>コウ</t>
    </rPh>
    <rPh sb="3" eb="4">
      <t>キ</t>
    </rPh>
    <phoneticPr fontId="4"/>
  </si>
  <si>
    <t>契約年月日</t>
  </si>
  <si>
    <t>令和〇年〇月〇日</t>
  </si>
  <si>
    <t>契約金額</t>
  </si>
  <si>
    <t>共済証紙購入金額</t>
  </si>
  <si>
    <t>￥</t>
  </si>
  <si>
    <t>掛金収納書を貼る（契約者から発注者用）</t>
  </si>
  <si>
    <t>(注)</t>
    <phoneticPr fontId="4"/>
  </si>
  <si>
    <t>添付する掛け金収納書は中小企業主に雇われる場合は赤色、</t>
    <rPh sb="0" eb="2">
      <t>テンプ</t>
    </rPh>
    <rPh sb="4" eb="5">
      <t>カ</t>
    </rPh>
    <rPh sb="6" eb="7">
      <t>キン</t>
    </rPh>
    <rPh sb="7" eb="9">
      <t>シュウノウ</t>
    </rPh>
    <rPh sb="9" eb="10">
      <t>ショ</t>
    </rPh>
    <phoneticPr fontId="4"/>
  </si>
  <si>
    <t>大手事業主に雇われる場合は青色</t>
  </si>
  <si>
    <t>工事名</t>
    <rPh sb="0" eb="3">
      <t>コウジメイ</t>
    </rPh>
    <phoneticPr fontId="4"/>
  </si>
  <si>
    <t>住所</t>
    <rPh sb="0" eb="2">
      <t>ジュウショ</t>
    </rPh>
    <phoneticPr fontId="4"/>
  </si>
  <si>
    <t>殿</t>
    <rPh sb="0" eb="1">
      <t>トノ</t>
    </rPh>
    <phoneticPr fontId="4"/>
  </si>
  <si>
    <t>品　質　証　明　員　通　知　書</t>
    <rPh sb="0" eb="1">
      <t>ヒン</t>
    </rPh>
    <rPh sb="2" eb="3">
      <t>シツ</t>
    </rPh>
    <rPh sb="4" eb="5">
      <t>アカシ</t>
    </rPh>
    <rPh sb="6" eb="7">
      <t>メイ</t>
    </rPh>
    <rPh sb="8" eb="9">
      <t>イン</t>
    </rPh>
    <phoneticPr fontId="4"/>
  </si>
  <si>
    <t>　　　</t>
  </si>
  <si>
    <t>　　　　　　</t>
  </si>
  <si>
    <t>令和〇年〇月〇日付けをもって請負契約を締結した ○○○○○○○○○○○○○○○○工事 の品質証明員を下記のとおり定めたので資格及び経歴を添えて通知します。</t>
  </si>
  <si>
    <t>品質証明員氏名</t>
    <rPh sb="0" eb="2">
      <t>ヒンシツ</t>
    </rPh>
    <rPh sb="2" eb="4">
      <t>ショウメイ</t>
    </rPh>
    <rPh sb="4" eb="5">
      <t>イン</t>
    </rPh>
    <rPh sb="5" eb="7">
      <t>シメイ</t>
    </rPh>
    <phoneticPr fontId="4"/>
  </si>
  <si>
    <t>生年月日　　　　　　　　　年　　　　　　月　　　　　　　日</t>
    <rPh sb="0" eb="2">
      <t>セイネン</t>
    </rPh>
    <rPh sb="2" eb="4">
      <t>ガッピ</t>
    </rPh>
    <rPh sb="13" eb="14">
      <t>ネン</t>
    </rPh>
    <rPh sb="20" eb="21">
      <t>ガツ</t>
    </rPh>
    <rPh sb="28" eb="29">
      <t>ニチ</t>
    </rPh>
    <phoneticPr fontId="4"/>
  </si>
  <si>
    <t>資格</t>
    <rPh sb="0" eb="2">
      <t>シカク</t>
    </rPh>
    <phoneticPr fontId="4"/>
  </si>
  <si>
    <t>経歴</t>
    <rPh sb="0" eb="2">
      <t>ケイレキ</t>
    </rPh>
    <phoneticPr fontId="4"/>
  </si>
  <si>
    <t>職名</t>
    <rPh sb="0" eb="2">
      <t>ショクメイ</t>
    </rPh>
    <phoneticPr fontId="4"/>
  </si>
  <si>
    <t>工期</t>
    <rPh sb="0" eb="2">
      <t>コウキ</t>
    </rPh>
    <phoneticPr fontId="4"/>
  </si>
  <si>
    <t>従事期間</t>
    <rPh sb="0" eb="2">
      <t>ジュウジ</t>
    </rPh>
    <rPh sb="2" eb="4">
      <t>キカン</t>
    </rPh>
    <phoneticPr fontId="4"/>
  </si>
  <si>
    <t>計</t>
    <rPh sb="0" eb="1">
      <t>ケイ</t>
    </rPh>
    <phoneticPr fontId="4"/>
  </si>
  <si>
    <t>※「資格者証（写し）」を添付する。</t>
    <rPh sb="7" eb="8">
      <t>ウツ</t>
    </rPh>
    <phoneticPr fontId="4"/>
  </si>
  <si>
    <t>請負者</t>
    <rPh sb="0" eb="3">
      <t>ウケオイシャ</t>
    </rPh>
    <phoneticPr fontId="4"/>
  </si>
  <si>
    <t>①</t>
    <phoneticPr fontId="4"/>
  </si>
  <si>
    <t>②</t>
    <phoneticPr fontId="4"/>
  </si>
  <si>
    <t>③</t>
    <phoneticPr fontId="4"/>
  </si>
  <si>
    <t>④</t>
    <phoneticPr fontId="4"/>
  </si>
  <si>
    <t>⑤</t>
    <phoneticPr fontId="4"/>
  </si>
  <si>
    <t>指定資材</t>
    <rPh sb="0" eb="2">
      <t>シテイ</t>
    </rPh>
    <rPh sb="2" eb="4">
      <t>シザイ</t>
    </rPh>
    <phoneticPr fontId="45"/>
  </si>
  <si>
    <t>その他資材</t>
    <rPh sb="2" eb="3">
      <t>タ</t>
    </rPh>
    <rPh sb="3" eb="5">
      <t>シザイ</t>
    </rPh>
    <phoneticPr fontId="45"/>
  </si>
  <si>
    <t>No.</t>
    <phoneticPr fontId="45"/>
  </si>
  <si>
    <t>材料名</t>
    <rPh sb="0" eb="2">
      <t>ザイリョウ</t>
    </rPh>
    <rPh sb="2" eb="3">
      <t>メイ</t>
    </rPh>
    <phoneticPr fontId="45"/>
  </si>
  <si>
    <t>規格</t>
    <rPh sb="0" eb="2">
      <t>キカク</t>
    </rPh>
    <phoneticPr fontId="45"/>
  </si>
  <si>
    <t>×</t>
  </si>
  <si>
    <t>Ｌ形側溝</t>
    <phoneticPr fontId="45"/>
  </si>
  <si>
    <t>250A</t>
    <phoneticPr fontId="45"/>
  </si>
  <si>
    <t>蓋版</t>
    <phoneticPr fontId="45"/>
  </si>
  <si>
    <t>300用</t>
    <phoneticPr fontId="45"/>
  </si>
  <si>
    <t>枚</t>
    <rPh sb="0" eb="1">
      <t>マイ</t>
    </rPh>
    <phoneticPr fontId="45"/>
  </si>
  <si>
    <t>砕石</t>
    <phoneticPr fontId="45"/>
  </si>
  <si>
    <t>40mm</t>
    <phoneticPr fontId="45"/>
  </si>
  <si>
    <t>m3</t>
    <phoneticPr fontId="45"/>
  </si>
  <si>
    <t>工　事　名：</t>
    <rPh sb="0" eb="1">
      <t>タクミ</t>
    </rPh>
    <rPh sb="2" eb="3">
      <t>コト</t>
    </rPh>
    <rPh sb="4" eb="5">
      <t>メイ</t>
    </rPh>
    <phoneticPr fontId="6"/>
  </si>
  <si>
    <t>請負業者名：</t>
    <rPh sb="0" eb="2">
      <t>ウケオイ</t>
    </rPh>
    <rPh sb="2" eb="4">
      <t>ギョウシャ</t>
    </rPh>
    <rPh sb="4" eb="5">
      <t>メイ</t>
    </rPh>
    <phoneticPr fontId="6"/>
  </si>
  <si>
    <t>下請階層</t>
    <rPh sb="0" eb="2">
      <t>シタウケ</t>
    </rPh>
    <rPh sb="2" eb="4">
      <t>カイソウ</t>
    </rPh>
    <phoneticPr fontId="6"/>
  </si>
  <si>
    <t>建設業者名</t>
    <rPh sb="0" eb="2">
      <t>ケンセツ</t>
    </rPh>
    <rPh sb="2" eb="5">
      <t>ギョウシャメイ</t>
    </rPh>
    <phoneticPr fontId="45"/>
  </si>
  <si>
    <t>住所
（県・市町村名）</t>
    <rPh sb="0" eb="2">
      <t>ジュウショ</t>
    </rPh>
    <rPh sb="4" eb="5">
      <t>ケン</t>
    </rPh>
    <rPh sb="6" eb="9">
      <t>シチョウソン</t>
    </rPh>
    <rPh sb="9" eb="10">
      <t>メイ</t>
    </rPh>
    <phoneticPr fontId="6"/>
  </si>
  <si>
    <t>区分</t>
    <rPh sb="0" eb="2">
      <t>クブン</t>
    </rPh>
    <phoneticPr fontId="45"/>
  </si>
  <si>
    <t>下請工事
概　　要</t>
    <rPh sb="0" eb="2">
      <t>シタウ</t>
    </rPh>
    <rPh sb="2" eb="4">
      <t>コウジ</t>
    </rPh>
    <rPh sb="5" eb="6">
      <t>オオム</t>
    </rPh>
    <rPh sb="8" eb="9">
      <t>ヨウ</t>
    </rPh>
    <phoneticPr fontId="45"/>
  </si>
  <si>
    <t>不活用理由</t>
    <rPh sb="0" eb="1">
      <t>フ</t>
    </rPh>
    <rPh sb="1" eb="3">
      <t>カツヨウ</t>
    </rPh>
    <rPh sb="3" eb="5">
      <t>リユウ</t>
    </rPh>
    <phoneticPr fontId="45"/>
  </si>
  <si>
    <t>番号</t>
    <rPh sb="0" eb="2">
      <t>バンゴウ</t>
    </rPh>
    <phoneticPr fontId="45"/>
  </si>
  <si>
    <t>具体的理由</t>
    <rPh sb="0" eb="3">
      <t>グタイテキ</t>
    </rPh>
    <rPh sb="3" eb="5">
      <t>リユウ</t>
    </rPh>
    <phoneticPr fontId="45"/>
  </si>
  <si>
    <t>一次</t>
  </si>
  <si>
    <t>（株）○○建設</t>
    <rPh sb="0" eb="3">
      <t>カブ</t>
    </rPh>
    <rPh sb="5" eb="7">
      <t>ケンセツ</t>
    </rPh>
    <phoneticPr fontId="45"/>
  </si>
  <si>
    <t>○○○市○○町</t>
    <rPh sb="3" eb="4">
      <t>シ</t>
    </rPh>
    <rPh sb="6" eb="7">
      <t>チョウ</t>
    </rPh>
    <phoneticPr fontId="45"/>
  </si>
  <si>
    <t>県内</t>
  </si>
  <si>
    <t>コンクリート工　鉄筋工
型枠工</t>
    <rPh sb="6" eb="7">
      <t>コウ</t>
    </rPh>
    <rPh sb="8" eb="10">
      <t>テッキン</t>
    </rPh>
    <rPh sb="10" eb="11">
      <t>コウ</t>
    </rPh>
    <rPh sb="12" eb="14">
      <t>カタワク</t>
    </rPh>
    <rPh sb="14" eb="15">
      <t>コウ</t>
    </rPh>
    <phoneticPr fontId="45"/>
  </si>
  <si>
    <t>②</t>
  </si>
  <si>
    <t>二次</t>
  </si>
  <si>
    <t>△△建設（株）</t>
    <rPh sb="2" eb="4">
      <t>ケンセツ</t>
    </rPh>
    <rPh sb="4" eb="7">
      <t>カブ</t>
    </rPh>
    <phoneticPr fontId="45"/>
  </si>
  <si>
    <t>△△△県△△市</t>
    <rPh sb="3" eb="4">
      <t>ケン</t>
    </rPh>
    <rPh sb="6" eb="7">
      <t>シ</t>
    </rPh>
    <phoneticPr fontId="45"/>
  </si>
  <si>
    <t>県外</t>
  </si>
  <si>
    <t>照明設備</t>
    <rPh sb="0" eb="2">
      <t>ショウメイ</t>
    </rPh>
    <rPh sb="2" eb="4">
      <t>セツビ</t>
    </rPh>
    <phoneticPr fontId="45"/>
  </si>
  <si>
    <t>①</t>
  </si>
  <si>
    <t>三次</t>
  </si>
  <si>
    <t>（有）□□建設</t>
    <rPh sb="0" eb="3">
      <t>ユウ</t>
    </rPh>
    <rPh sb="5" eb="7">
      <t>ケンセツ</t>
    </rPh>
    <phoneticPr fontId="45"/>
  </si>
  <si>
    <t>□□□市□□町</t>
    <rPh sb="3" eb="4">
      <t>シ</t>
    </rPh>
    <rPh sb="6" eb="7">
      <t>チョウ</t>
    </rPh>
    <phoneticPr fontId="45"/>
  </si>
  <si>
    <t>鉄筋工</t>
    <rPh sb="0" eb="3">
      <t>テッキンコウ</t>
    </rPh>
    <phoneticPr fontId="45"/>
  </si>
  <si>
    <t>③</t>
  </si>
  <si>
    <t>材料名</t>
    <rPh sb="0" eb="3">
      <t>ザイリョウメイ</t>
    </rPh>
    <phoneticPr fontId="6"/>
  </si>
  <si>
    <t>規格</t>
    <rPh sb="0" eb="2">
      <t>キカク</t>
    </rPh>
    <phoneticPr fontId="6"/>
  </si>
  <si>
    <t>予定
数量</t>
    <rPh sb="0" eb="2">
      <t>ヨテイ</t>
    </rPh>
    <rPh sb="3" eb="5">
      <t>スウリョウ</t>
    </rPh>
    <phoneticPr fontId="6"/>
  </si>
  <si>
    <t>単位</t>
    <rPh sb="0" eb="2">
      <t>タンイ</t>
    </rPh>
    <phoneticPr fontId="6"/>
  </si>
  <si>
    <t>製造工場名</t>
    <rPh sb="0" eb="2">
      <t>セイゾウ</t>
    </rPh>
    <rPh sb="2" eb="4">
      <t>コウジョウ</t>
    </rPh>
    <rPh sb="4" eb="5">
      <t>メイ</t>
    </rPh>
    <phoneticPr fontId="6"/>
  </si>
  <si>
    <t>理由番号</t>
    <rPh sb="0" eb="2">
      <t>リユウ</t>
    </rPh>
    <rPh sb="2" eb="4">
      <t>バンゴウ</t>
    </rPh>
    <phoneticPr fontId="6"/>
  </si>
  <si>
    <t>調達業者名（本店名）</t>
    <rPh sb="0" eb="2">
      <t>チョウタツ</t>
    </rPh>
    <rPh sb="2" eb="4">
      <t>ギョウシャ</t>
    </rPh>
    <rPh sb="4" eb="5">
      <t>メイ</t>
    </rPh>
    <rPh sb="6" eb="8">
      <t>ホンテン</t>
    </rPh>
    <rPh sb="8" eb="9">
      <t>メイ</t>
    </rPh>
    <phoneticPr fontId="6"/>
  </si>
  <si>
    <t>県内
本支店</t>
    <rPh sb="0" eb="2">
      <t>ケンナイ</t>
    </rPh>
    <rPh sb="3" eb="6">
      <t>ホンシテン</t>
    </rPh>
    <phoneticPr fontId="45"/>
  </si>
  <si>
    <t>不使用理由</t>
    <rPh sb="0" eb="3">
      <t>フシヨウ</t>
    </rPh>
    <rPh sb="3" eb="5">
      <t>リユウ</t>
    </rPh>
    <phoneticPr fontId="45"/>
  </si>
  <si>
    <t>所　在　地</t>
  </si>
  <si>
    <t>根拠資料</t>
    <rPh sb="0" eb="2">
      <t>コンキョ</t>
    </rPh>
    <rPh sb="2" eb="4">
      <t>シリョウ</t>
    </rPh>
    <phoneticPr fontId="6"/>
  </si>
  <si>
    <t>支店名</t>
    <rPh sb="0" eb="3">
      <t>シテンメイ</t>
    </rPh>
    <phoneticPr fontId="6"/>
  </si>
  <si>
    <t>ｍ</t>
  </si>
  <si>
    <t>○○○（株）　○○工場</t>
    <phoneticPr fontId="45"/>
  </si>
  <si>
    <t>（株）○○</t>
    <rPh sb="0" eb="3">
      <t>カブ</t>
    </rPh>
    <phoneticPr fontId="45"/>
  </si>
  <si>
    <t>－</t>
    <phoneticPr fontId="45"/>
  </si>
  <si>
    <t>○○○県○○○市○○町○○</t>
    <phoneticPr fontId="45"/>
  </si>
  <si>
    <t>証明書</t>
  </si>
  <si>
    <t>△△△（株）　△△工場</t>
  </si>
  <si>
    <t>④</t>
  </si>
  <si>
    <t>△△△（株）</t>
    <rPh sb="3" eb="6">
      <t>カブ</t>
    </rPh>
    <phoneticPr fontId="45"/>
  </si>
  <si>
    <t>（理由を記載）</t>
    <rPh sb="1" eb="3">
      <t>リユウ</t>
    </rPh>
    <rPh sb="4" eb="6">
      <t>キサイ</t>
    </rPh>
    <phoneticPr fontId="45"/>
  </si>
  <si>
    <t>△△△県△△△市△△町△△</t>
  </si>
  <si>
    <t>見積書</t>
  </si>
  <si>
    <t>鹿児島支店</t>
    <rPh sb="0" eb="3">
      <t>カゴシマ</t>
    </rPh>
    <rPh sb="3" eb="5">
      <t>シテン</t>
    </rPh>
    <phoneticPr fontId="45"/>
  </si>
  <si>
    <t>◎◎◎（株）　◎◎工場</t>
    <phoneticPr fontId="45"/>
  </si>
  <si>
    <t>⑤</t>
  </si>
  <si>
    <t>◎◎◎（株）</t>
    <rPh sb="3" eb="6">
      <t>カブ</t>
    </rPh>
    <phoneticPr fontId="45"/>
  </si>
  <si>
    <t>◎◎◎県◎◎◎市◎◎町◎◎</t>
    <phoneticPr fontId="45"/>
  </si>
  <si>
    <t>理由書</t>
  </si>
  <si>
    <t>◎◎◎営業所</t>
    <rPh sb="3" eb="6">
      <t>エイギョウショ</t>
    </rPh>
    <phoneticPr fontId="45"/>
  </si>
  <si>
    <t>(記載要領)</t>
    <rPh sb="1" eb="3">
      <t>キサイ</t>
    </rPh>
    <rPh sb="3" eb="5">
      <t>ヨウリョウ</t>
    </rPh>
    <phoneticPr fontId="6"/>
  </si>
  <si>
    <t>１；</t>
    <phoneticPr fontId="6"/>
  </si>
  <si>
    <t>⑤ その他（使用できない具体的な理由を記載した理由書）</t>
    <rPh sb="6" eb="8">
      <t>シヨウ</t>
    </rPh>
    <rPh sb="23" eb="26">
      <t>リユウショ</t>
    </rPh>
    <phoneticPr fontId="6"/>
  </si>
  <si>
    <t>２；</t>
    <phoneticPr fontId="6"/>
  </si>
  <si>
    <t>３；</t>
    <phoneticPr fontId="6"/>
  </si>
  <si>
    <t>年</t>
    <rPh sb="0" eb="1">
      <t>ネン</t>
    </rPh>
    <phoneticPr fontId="4"/>
  </si>
  <si>
    <t>月</t>
    <rPh sb="0" eb="1">
      <t>ガツ</t>
    </rPh>
    <phoneticPr fontId="4"/>
  </si>
  <si>
    <t>日</t>
    <rPh sb="0" eb="1">
      <t>ニチ</t>
    </rPh>
    <phoneticPr fontId="4"/>
  </si>
  <si>
    <t>施工体制台帳（作成例）</t>
    <rPh sb="0" eb="1">
      <t>シ</t>
    </rPh>
    <rPh sb="1" eb="2">
      <t>コウ</t>
    </rPh>
    <rPh sb="2" eb="3">
      <t>カラダ</t>
    </rPh>
    <rPh sb="3" eb="4">
      <t>セイ</t>
    </rPh>
    <rPh sb="4" eb="6">
      <t>ダイチョウ</t>
    </rPh>
    <rPh sb="7" eb="9">
      <t>サクセイ</t>
    </rPh>
    <rPh sb="9" eb="10">
      <t>レイ</t>
    </rPh>
    <phoneticPr fontId="4"/>
  </si>
  <si>
    <t>《下請負人に関する事項》</t>
    <rPh sb="1" eb="2">
      <t>シタ</t>
    </rPh>
    <rPh sb="2" eb="4">
      <t>ウケオ</t>
    </rPh>
    <rPh sb="4" eb="5">
      <t>ヒト</t>
    </rPh>
    <rPh sb="6" eb="7">
      <t>カン</t>
    </rPh>
    <rPh sb="9" eb="11">
      <t>ジコウ</t>
    </rPh>
    <phoneticPr fontId="4"/>
  </si>
  <si>
    <t>［会社名・事業者ID］</t>
    <rPh sb="1" eb="4">
      <t>カイシャメイ</t>
    </rPh>
    <rPh sb="5" eb="7">
      <t>ジギョウ</t>
    </rPh>
    <rPh sb="7" eb="8">
      <t>シャ</t>
    </rPh>
    <phoneticPr fontId="4"/>
  </si>
  <si>
    <t>会社名・
事業者ID</t>
    <rPh sb="0" eb="3">
      <t>カイシャメイ</t>
    </rPh>
    <rPh sb="5" eb="8">
      <t>ジギョウシャ</t>
    </rPh>
    <phoneticPr fontId="4"/>
  </si>
  <si>
    <t>代表者名</t>
    <rPh sb="0" eb="2">
      <t>ダイヒョウ</t>
    </rPh>
    <rPh sb="2" eb="3">
      <t>シャ</t>
    </rPh>
    <rPh sb="3" eb="4">
      <t>メイ</t>
    </rPh>
    <phoneticPr fontId="4"/>
  </si>
  <si>
    <t>［事業所名・現場ID］</t>
    <rPh sb="1" eb="4">
      <t>ジギョウショ</t>
    </rPh>
    <rPh sb="4" eb="5">
      <t>カイシャメイ</t>
    </rPh>
    <rPh sb="6" eb="8">
      <t>ゲンバ</t>
    </rPh>
    <phoneticPr fontId="4"/>
  </si>
  <si>
    <t>建設業の
許可</t>
    <rPh sb="0" eb="3">
      <t>ケンセツギョウ</t>
    </rPh>
    <rPh sb="5" eb="7">
      <t>キョカ</t>
    </rPh>
    <phoneticPr fontId="4"/>
  </si>
  <si>
    <t>許　可　業　種</t>
    <rPh sb="0" eb="1">
      <t>モト</t>
    </rPh>
    <rPh sb="2" eb="3">
      <t>カ</t>
    </rPh>
    <rPh sb="4" eb="5">
      <t>ギョウ</t>
    </rPh>
    <rPh sb="6" eb="7">
      <t>シュ</t>
    </rPh>
    <phoneticPr fontId="4"/>
  </si>
  <si>
    <t>許　可　番　号</t>
    <rPh sb="0" eb="3">
      <t>キョカ</t>
    </rPh>
    <rPh sb="4" eb="7">
      <t>バンゴウ</t>
    </rPh>
    <phoneticPr fontId="4"/>
  </si>
  <si>
    <t>許可（更新）年月日</t>
    <rPh sb="0" eb="2">
      <t>キョカ</t>
    </rPh>
    <rPh sb="3" eb="5">
      <t>コウシン</t>
    </rPh>
    <rPh sb="6" eb="9">
      <t>ネンガッピ</t>
    </rPh>
    <phoneticPr fontId="4"/>
  </si>
  <si>
    <t>工事業</t>
    <rPh sb="0" eb="2">
      <t>コウジ</t>
    </rPh>
    <rPh sb="2" eb="3">
      <t>ギョウ</t>
    </rPh>
    <phoneticPr fontId="4"/>
  </si>
  <si>
    <t>大臣　特定</t>
    <rPh sb="0" eb="2">
      <t>ダイジン</t>
    </rPh>
    <rPh sb="3" eb="5">
      <t>トクテイ</t>
    </rPh>
    <phoneticPr fontId="4"/>
  </si>
  <si>
    <t xml:space="preserve">        第　　　　号</t>
    <rPh sb="8" eb="9">
      <t>ダイ</t>
    </rPh>
    <rPh sb="13" eb="14">
      <t>ゴウ</t>
    </rPh>
    <phoneticPr fontId="4"/>
  </si>
  <si>
    <t>　　年　　月　　日</t>
    <rPh sb="2" eb="3">
      <t>ネン</t>
    </rPh>
    <rPh sb="5" eb="6">
      <t>ガツ</t>
    </rPh>
    <rPh sb="8" eb="9">
      <t>ニチ</t>
    </rPh>
    <phoneticPr fontId="4"/>
  </si>
  <si>
    <t>工事名称
及び
工事内容</t>
    <rPh sb="0" eb="2">
      <t>コウジ</t>
    </rPh>
    <rPh sb="2" eb="4">
      <t>メイショウ</t>
    </rPh>
    <rPh sb="5" eb="6">
      <t>オヨ</t>
    </rPh>
    <rPh sb="8" eb="10">
      <t>コウジ</t>
    </rPh>
    <rPh sb="10" eb="12">
      <t>ナイヨウ</t>
    </rPh>
    <phoneticPr fontId="4"/>
  </si>
  <si>
    <t>知事　一般</t>
    <rPh sb="0" eb="2">
      <t>チジ</t>
    </rPh>
    <rPh sb="3" eb="5">
      <t>イッパン</t>
    </rPh>
    <phoneticPr fontId="4"/>
  </si>
  <si>
    <t>契約日</t>
    <rPh sb="0" eb="3">
      <t>ケイヤクビ</t>
    </rPh>
    <phoneticPr fontId="4"/>
  </si>
  <si>
    <t>年　　　月　　　日　</t>
    <rPh sb="0" eb="1">
      <t>ネン</t>
    </rPh>
    <rPh sb="4" eb="5">
      <t>ガツ</t>
    </rPh>
    <rPh sb="8" eb="9">
      <t>ニチ</t>
    </rPh>
    <phoneticPr fontId="4"/>
  </si>
  <si>
    <t>施工に必要な許可業種</t>
    <rPh sb="0" eb="2">
      <t>セコウ</t>
    </rPh>
    <rPh sb="3" eb="5">
      <t>ヒツヨウ</t>
    </rPh>
    <rPh sb="6" eb="8">
      <t>キョカ</t>
    </rPh>
    <rPh sb="8" eb="10">
      <t>ギョウシュ</t>
    </rPh>
    <phoneticPr fontId="4"/>
  </si>
  <si>
    <t>発注者名
及び
住所</t>
    <rPh sb="0" eb="2">
      <t>ハッチュウ</t>
    </rPh>
    <rPh sb="2" eb="3">
      <t>シャ</t>
    </rPh>
    <rPh sb="3" eb="4">
      <t>メイ</t>
    </rPh>
    <rPh sb="5" eb="6">
      <t>オヨ</t>
    </rPh>
    <rPh sb="8" eb="10">
      <t>ジュウショ</t>
    </rPh>
    <phoneticPr fontId="4"/>
  </si>
  <si>
    <t>健康保険等の加入状況</t>
    <rPh sb="0" eb="2">
      <t>ケンコウ</t>
    </rPh>
    <rPh sb="2" eb="4">
      <t>ホケン</t>
    </rPh>
    <rPh sb="4" eb="5">
      <t>トウ</t>
    </rPh>
    <rPh sb="6" eb="8">
      <t>カニュウ</t>
    </rPh>
    <rPh sb="8" eb="10">
      <t>ジョウキョウ</t>
    </rPh>
    <phoneticPr fontId="4"/>
  </si>
  <si>
    <t>　</t>
    <phoneticPr fontId="4"/>
  </si>
  <si>
    <t>保険加入の有無</t>
    <rPh sb="0" eb="2">
      <t>ホケン</t>
    </rPh>
    <rPh sb="2" eb="4">
      <t>カニュウ</t>
    </rPh>
    <rPh sb="5" eb="7">
      <t>ウム</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</si>
  <si>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</si>
  <si>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</si>
  <si>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</si>
  <si>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契約
営業所</t>
    <rPh sb="0" eb="2">
      <t>ケイヤク</t>
    </rPh>
    <rPh sb="3" eb="6">
      <t>エイギョウショ</t>
    </rPh>
    <phoneticPr fontId="4"/>
  </si>
  <si>
    <t>区分</t>
    <rPh sb="0" eb="2">
      <t>クブン</t>
    </rPh>
    <phoneticPr fontId="4"/>
  </si>
  <si>
    <t>名　　　　　　　　　称</t>
    <rPh sb="0" eb="11">
      <t>メイショウ</t>
    </rPh>
    <phoneticPr fontId="4"/>
  </si>
  <si>
    <t>住　　　　　　　　　所</t>
    <rPh sb="0" eb="11">
      <t>ジュウショ</t>
    </rPh>
    <phoneticPr fontId="4"/>
  </si>
  <si>
    <t>加入　　未加入
適用除外</t>
    <rPh sb="0" eb="2">
      <t>カニュウ</t>
    </rPh>
    <rPh sb="4" eb="7">
      <t>ミカニュウ</t>
    </rPh>
    <rPh sb="8" eb="10">
      <t>テキヨウ</t>
    </rPh>
    <rPh sb="10" eb="12">
      <t>ジョガイ</t>
    </rPh>
    <phoneticPr fontId="4"/>
  </si>
  <si>
    <t>元請契約</t>
    <rPh sb="0" eb="2">
      <t>モトウケ</t>
    </rPh>
    <rPh sb="2" eb="4">
      <t>ケイヤク</t>
    </rPh>
    <phoneticPr fontId="4"/>
  </si>
  <si>
    <t>事業所
整理記号等</t>
    <rPh sb="0" eb="3">
      <t>ジギョウショ</t>
    </rPh>
    <rPh sb="4" eb="6">
      <t>セイリ</t>
    </rPh>
    <rPh sb="6" eb="8">
      <t>キゴウ</t>
    </rPh>
    <rPh sb="8" eb="9">
      <t>トウ</t>
    </rPh>
    <phoneticPr fontId="4"/>
  </si>
  <si>
    <t>営業所の名称</t>
    <rPh sb="0" eb="3">
      <t>エイギョウショ</t>
    </rPh>
    <rPh sb="4" eb="6">
      <t>メイショウ</t>
    </rPh>
    <phoneticPr fontId="4"/>
  </si>
  <si>
    <t>下請契約</t>
    <rPh sb="0" eb="2">
      <t>シタウケ</t>
    </rPh>
    <rPh sb="2" eb="4">
      <t>ケイヤク</t>
    </rPh>
    <phoneticPr fontId="4"/>
  </si>
  <si>
    <t>現場代理人名</t>
    <rPh sb="0" eb="2">
      <t>ゲンバ</t>
    </rPh>
    <rPh sb="2" eb="4">
      <t>ダイリ</t>
    </rPh>
    <rPh sb="4" eb="5">
      <t>ニン</t>
    </rPh>
    <rPh sb="5" eb="6">
      <t>メイ</t>
    </rPh>
    <phoneticPr fontId="4"/>
  </si>
  <si>
    <t>安全衛生責任者名</t>
    <rPh sb="0" eb="2">
      <t>アンゼン</t>
    </rPh>
    <rPh sb="2" eb="4">
      <t>エイセイ</t>
    </rPh>
    <rPh sb="4" eb="7">
      <t>セキニンシャ</t>
    </rPh>
    <rPh sb="7" eb="8">
      <t>メイ</t>
    </rPh>
    <phoneticPr fontId="4"/>
  </si>
  <si>
    <t>権限及び
意見申出方法</t>
    <rPh sb="0" eb="2">
      <t>ケンゲン</t>
    </rPh>
    <rPh sb="2" eb="3">
      <t>オヨ</t>
    </rPh>
    <rPh sb="5" eb="7">
      <t>イケン</t>
    </rPh>
    <rPh sb="7" eb="9">
      <t>モウシデ</t>
    </rPh>
    <rPh sb="9" eb="11">
      <t>ホウホウ</t>
    </rPh>
    <phoneticPr fontId="4"/>
  </si>
  <si>
    <t>安全衛生推進者名</t>
    <rPh sb="0" eb="2">
      <t>アンゼン</t>
    </rPh>
    <rPh sb="2" eb="4">
      <t>エイセイ</t>
    </rPh>
    <rPh sb="4" eb="6">
      <t>スイシン</t>
    </rPh>
    <rPh sb="6" eb="7">
      <t>セキニンシャ</t>
    </rPh>
    <rPh sb="7" eb="8">
      <t>メイ</t>
    </rPh>
    <phoneticPr fontId="4"/>
  </si>
  <si>
    <t>主任技術者名</t>
    <rPh sb="0" eb="2">
      <t>シュニン</t>
    </rPh>
    <rPh sb="2" eb="5">
      <t>ギジュツシャ</t>
    </rPh>
    <rPh sb="5" eb="6">
      <t>メイ</t>
    </rPh>
    <phoneticPr fontId="4"/>
  </si>
  <si>
    <t>専　任
非専任</t>
    <rPh sb="0" eb="3">
      <t>センニン</t>
    </rPh>
    <rPh sb="4" eb="5">
      <t>ヒ</t>
    </rPh>
    <rPh sb="5" eb="7">
      <t>センニン</t>
    </rPh>
    <phoneticPr fontId="4"/>
  </si>
  <si>
    <t>雇用管理責任者名</t>
    <rPh sb="0" eb="2">
      <t>コヨウ</t>
    </rPh>
    <rPh sb="2" eb="4">
      <t>カンリ</t>
    </rPh>
    <rPh sb="4" eb="7">
      <t>セキニンシャ</t>
    </rPh>
    <rPh sb="7" eb="8">
      <t>メイ</t>
    </rPh>
    <phoneticPr fontId="4"/>
  </si>
  <si>
    <t>資格内容</t>
    <rPh sb="0" eb="2">
      <t>シカク</t>
    </rPh>
    <rPh sb="2" eb="4">
      <t>ナイヨウ</t>
    </rPh>
    <phoneticPr fontId="4"/>
  </si>
  <si>
    <t>専門技術者名</t>
    <rPh sb="0" eb="2">
      <t>センモン</t>
    </rPh>
    <rPh sb="2" eb="5">
      <t>ギジュツシャ</t>
    </rPh>
    <rPh sb="5" eb="6">
      <t>メイ</t>
    </rPh>
    <phoneticPr fontId="4"/>
  </si>
  <si>
    <t>発注者の
監督員名</t>
    <rPh sb="0" eb="3">
      <t>ハッチュウシャ</t>
    </rPh>
    <rPh sb="5" eb="7">
      <t>カントク</t>
    </rPh>
    <rPh sb="7" eb="8">
      <t>イン</t>
    </rPh>
    <rPh sb="8" eb="9">
      <t>メイ</t>
    </rPh>
    <phoneticPr fontId="4"/>
  </si>
  <si>
    <t>権限及び意見申出方法</t>
    <rPh sb="0" eb="2">
      <t>ケンゲン</t>
    </rPh>
    <rPh sb="2" eb="3">
      <t>オヨ</t>
    </rPh>
    <rPh sb="4" eb="6">
      <t>イケン</t>
    </rPh>
    <rPh sb="6" eb="7">
      <t>モウ</t>
    </rPh>
    <rPh sb="7" eb="8">
      <t>デ</t>
    </rPh>
    <rPh sb="8" eb="10">
      <t>ホウホウ</t>
    </rPh>
    <phoneticPr fontId="4"/>
  </si>
  <si>
    <t>担当工事内容</t>
    <rPh sb="0" eb="2">
      <t>タントウ</t>
    </rPh>
    <rPh sb="2" eb="4">
      <t>コウジ</t>
    </rPh>
    <rPh sb="4" eb="6">
      <t>ナイヨウ</t>
    </rPh>
    <phoneticPr fontId="4"/>
  </si>
  <si>
    <t>監督員名</t>
    <rPh sb="0" eb="2">
      <t>カントク</t>
    </rPh>
    <rPh sb="2" eb="3">
      <t>イン</t>
    </rPh>
    <rPh sb="3" eb="4">
      <t>メイ</t>
    </rPh>
    <phoneticPr fontId="4"/>
  </si>
  <si>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4"/>
  </si>
  <si>
    <t>有　　無</t>
    <phoneticPr fontId="4"/>
  </si>
  <si>
    <t>外国人建設就労者の従事の
状況(有無)</t>
    <rPh sb="13" eb="15">
      <t>ジョウキョウ</t>
    </rPh>
    <phoneticPr fontId="4"/>
  </si>
  <si>
    <t>有　　無</t>
  </si>
  <si>
    <t>外国人技能実習生の従事の状況(有無)</t>
    <phoneticPr fontId="4"/>
  </si>
  <si>
    <t>現場
代理人名</t>
    <rPh sb="0" eb="2">
      <t>ゲンバ</t>
    </rPh>
    <rPh sb="3" eb="5">
      <t>ダイリ</t>
    </rPh>
    <rPh sb="5" eb="6">
      <t>ニン</t>
    </rPh>
    <rPh sb="6" eb="7">
      <t>メイ</t>
    </rPh>
    <phoneticPr fontId="4"/>
  </si>
  <si>
    <t>監理技術者名　
主任技術者名</t>
    <rPh sb="0" eb="2">
      <t>カンリ</t>
    </rPh>
    <rPh sb="2" eb="5">
      <t>ギジュツシャ</t>
    </rPh>
    <rPh sb="5" eb="6">
      <t>メイ</t>
    </rPh>
    <rPh sb="8" eb="10">
      <t>シュニン</t>
    </rPh>
    <rPh sb="10" eb="13">
      <t>ギジュツシャ</t>
    </rPh>
    <rPh sb="13" eb="14">
      <t>メイ</t>
    </rPh>
    <phoneticPr fontId="4"/>
  </si>
  <si>
    <t>監理技術者補佐名</t>
    <rPh sb="0" eb="2">
      <t>カンリ</t>
    </rPh>
    <rPh sb="2" eb="5">
      <t>ギジュツシャ</t>
    </rPh>
    <rPh sb="5" eb="7">
      <t>ホサ</t>
    </rPh>
    <rPh sb="7" eb="8">
      <t>ナ</t>
    </rPh>
    <phoneticPr fontId="4"/>
  </si>
  <si>
    <t>専門
技術者名</t>
    <rPh sb="0" eb="2">
      <t>センモン</t>
    </rPh>
    <rPh sb="3" eb="6">
      <t>ギジュツシャ</t>
    </rPh>
    <rPh sb="6" eb="7">
      <t>メイ</t>
    </rPh>
    <phoneticPr fontId="4"/>
  </si>
  <si>
    <t>担当
工事内容</t>
    <rPh sb="0" eb="2">
      <t>タントウ</t>
    </rPh>
    <rPh sb="3" eb="5">
      <t>コウジ</t>
    </rPh>
    <rPh sb="5" eb="7">
      <t>ナイヨウ</t>
    </rPh>
    <phoneticPr fontId="4"/>
  </si>
  <si>
    <t>外国人建設就労者の従事の状況(有無)</t>
    <rPh sb="12" eb="13">
      <t>ジョウ</t>
    </rPh>
    <phoneticPr fontId="4"/>
  </si>
  <si>
    <t>施工体系図（作成例）</t>
    <rPh sb="6" eb="9">
      <t>サクセイレイ</t>
    </rPh>
    <phoneticPr fontId="4"/>
  </si>
  <si>
    <t>発注者名</t>
    <rPh sb="0" eb="3">
      <t>ハッチュウシャ</t>
    </rPh>
    <rPh sb="3" eb="4">
      <t>メイ</t>
    </rPh>
    <phoneticPr fontId="4"/>
  </si>
  <si>
    <t>　自　　　　　　　年　    　　 　　月　　  　  　 　日
　至　　　　　　　年　     　　　　月　　　　 　    日</t>
    <phoneticPr fontId="4"/>
  </si>
  <si>
    <t>工事名称</t>
    <rPh sb="0" eb="2">
      <t>コウジ</t>
    </rPh>
    <rPh sb="2" eb="4">
      <t>メイショウ</t>
    </rPh>
    <phoneticPr fontId="4"/>
  </si>
  <si>
    <t>元請名・事業者ID</t>
    <rPh sb="0" eb="1">
      <t>モト</t>
    </rPh>
    <rPh sb="1" eb="2">
      <t>ウ</t>
    </rPh>
    <rPh sb="2" eb="3">
      <t>メイ</t>
    </rPh>
    <rPh sb="4" eb="6">
      <t>ジギョウ</t>
    </rPh>
    <rPh sb="6" eb="7">
      <t>シャ</t>
    </rPh>
    <phoneticPr fontId="4"/>
  </si>
  <si>
    <t>工事</t>
    <rPh sb="0" eb="2">
      <t>コウジ</t>
    </rPh>
    <phoneticPr fontId="4"/>
  </si>
  <si>
    <t>会社名・事業者ID</t>
    <rPh sb="0" eb="3">
      <t>カイシャメイ</t>
    </rPh>
    <rPh sb="4" eb="7">
      <t>ジギョウシャ</t>
    </rPh>
    <phoneticPr fontId="4"/>
  </si>
  <si>
    <t>監督員名</t>
    <rPh sb="0" eb="3">
      <t>カントクイン</t>
    </rPh>
    <rPh sb="3" eb="4">
      <t>メイ</t>
    </rPh>
    <phoneticPr fontId="4"/>
  </si>
  <si>
    <t>代表者名</t>
    <rPh sb="0" eb="3">
      <t>ダイヒョウシャ</t>
    </rPh>
    <rPh sb="3" eb="4">
      <t>メイ</t>
    </rPh>
    <phoneticPr fontId="4"/>
  </si>
  <si>
    <t>監理技術者名
主任技術者名</t>
    <rPh sb="0" eb="2">
      <t>カンリ</t>
    </rPh>
    <rPh sb="2" eb="5">
      <t>ギジュツシャ</t>
    </rPh>
    <rPh sb="5" eb="6">
      <t>メイ</t>
    </rPh>
    <rPh sb="7" eb="9">
      <t>シュニン</t>
    </rPh>
    <rPh sb="9" eb="12">
      <t>ギジュツシャ</t>
    </rPh>
    <rPh sb="12" eb="13">
      <t>ナ</t>
    </rPh>
    <phoneticPr fontId="4"/>
  </si>
  <si>
    <t>許可番号</t>
    <rPh sb="0" eb="2">
      <t>キョカ</t>
    </rPh>
    <rPh sb="2" eb="4">
      <t>バンゴウ</t>
    </rPh>
    <phoneticPr fontId="4"/>
  </si>
  <si>
    <t>監理技術者補佐名</t>
    <rPh sb="0" eb="2">
      <t>カンリ</t>
    </rPh>
    <rPh sb="2" eb="5">
      <t>ギジュツシャ</t>
    </rPh>
    <rPh sb="5" eb="7">
      <t>ホサ</t>
    </rPh>
    <rPh sb="7" eb="8">
      <t>メイ</t>
    </rPh>
    <phoneticPr fontId="4"/>
  </si>
  <si>
    <t>一般 / 特定の別</t>
    <rPh sb="0" eb="2">
      <t>イッパン</t>
    </rPh>
    <rPh sb="5" eb="7">
      <t>トクテイ</t>
    </rPh>
    <rPh sb="8" eb="9">
      <t>ベツ</t>
    </rPh>
    <phoneticPr fontId="4"/>
  </si>
  <si>
    <t>一般 / 特定</t>
    <rPh sb="0" eb="2">
      <t>イッパン</t>
    </rPh>
    <rPh sb="5" eb="7">
      <t>トクテイ</t>
    </rPh>
    <phoneticPr fontId="4"/>
  </si>
  <si>
    <t>安全衛生責任者</t>
    <rPh sb="0" eb="2">
      <t>アンゼン</t>
    </rPh>
    <rPh sb="2" eb="4">
      <t>エイセイ</t>
    </rPh>
    <rPh sb="4" eb="7">
      <t>セキニンシャ</t>
    </rPh>
    <phoneticPr fontId="4"/>
  </si>
  <si>
    <t>主任技術者</t>
    <rPh sb="0" eb="2">
      <t>シュニン</t>
    </rPh>
    <rPh sb="2" eb="5">
      <t>ギジュツシャ</t>
    </rPh>
    <phoneticPr fontId="4"/>
  </si>
  <si>
    <t>特定専門工事の該当</t>
    <rPh sb="0" eb="2">
      <t>トクテイ</t>
    </rPh>
    <rPh sb="2" eb="4">
      <t>センモン</t>
    </rPh>
    <rPh sb="4" eb="6">
      <t>コウジ</t>
    </rPh>
    <rPh sb="7" eb="9">
      <t>ガイトウ</t>
    </rPh>
    <phoneticPr fontId="4"/>
  </si>
  <si>
    <t>有　　　・　　　無</t>
    <rPh sb="0" eb="1">
      <t>ア</t>
    </rPh>
    <rPh sb="8" eb="9">
      <t>ナ</t>
    </rPh>
    <phoneticPr fontId="4"/>
  </si>
  <si>
    <t>専門技術者</t>
    <rPh sb="0" eb="2">
      <t>センモン</t>
    </rPh>
    <rPh sb="2" eb="5">
      <t>ギジュツシャ</t>
    </rPh>
    <phoneticPr fontId="4"/>
  </si>
  <si>
    <t>担当工事　　　　　　　　　　　　　　　　　　　　　　　　　　　　　　　　　　　　　　　　　　　　　　　　　　　　　　　　　　　　　　　　　　　　　　　　　　　　　　内　　　容</t>
    <phoneticPr fontId="4"/>
  </si>
  <si>
    <t>　工期</t>
    <rPh sb="1" eb="3">
      <t>コウキ</t>
    </rPh>
    <phoneticPr fontId="4"/>
  </si>
  <si>
    <t>　　年 月 日 ～ 年 月 日</t>
    <rPh sb="2" eb="3">
      <t>ネン</t>
    </rPh>
    <rPh sb="4" eb="5">
      <t>ツキ</t>
    </rPh>
    <rPh sb="6" eb="7">
      <t>ヒ</t>
    </rPh>
    <rPh sb="10" eb="11">
      <t>ネン</t>
    </rPh>
    <rPh sb="12" eb="13">
      <t>ツキ</t>
    </rPh>
    <rPh sb="14" eb="15">
      <t>ヒ</t>
    </rPh>
    <phoneticPr fontId="4"/>
  </si>
  <si>
    <t>業務委託</t>
    <rPh sb="0" eb="2">
      <t>ギョウム</t>
    </rPh>
    <rPh sb="2" eb="4">
      <t>イタク</t>
    </rPh>
    <phoneticPr fontId="4"/>
  </si>
  <si>
    <t>会社名</t>
    <rPh sb="0" eb="3">
      <t>カイシャメイ</t>
    </rPh>
    <phoneticPr fontId="4"/>
  </si>
  <si>
    <t>安全衛生責任者</t>
    <rPh sb="0" eb="2">
      <t>アンゼン</t>
    </rPh>
    <rPh sb="2" eb="4">
      <t>エイセイ</t>
    </rPh>
    <rPh sb="4" eb="6">
      <t>セキニン</t>
    </rPh>
    <rPh sb="6" eb="7">
      <t>シャ</t>
    </rPh>
    <phoneticPr fontId="4"/>
  </si>
  <si>
    <t>現場責任者</t>
    <rPh sb="0" eb="2">
      <t>ゲンバ</t>
    </rPh>
    <rPh sb="2" eb="5">
      <t>セキニンシャ</t>
    </rPh>
    <phoneticPr fontId="4"/>
  </si>
  <si>
    <t>工 事 打 合 せ 簿</t>
    <rPh sb="0" eb="1">
      <t>コウ</t>
    </rPh>
    <rPh sb="2" eb="3">
      <t>コト</t>
    </rPh>
    <rPh sb="4" eb="5">
      <t>ダ</t>
    </rPh>
    <rPh sb="6" eb="7">
      <t>ゴウ</t>
    </rPh>
    <rPh sb="10" eb="11">
      <t>ボ</t>
    </rPh>
    <phoneticPr fontId="4"/>
  </si>
  <si>
    <t>発議者</t>
    <rPh sb="0" eb="3">
      <t>ハツギシャ</t>
    </rPh>
    <phoneticPr fontId="4"/>
  </si>
  <si>
    <t>□発注者</t>
    <rPh sb="1" eb="4">
      <t>ハッチュウシャ</t>
    </rPh>
    <phoneticPr fontId="4"/>
  </si>
  <si>
    <t>□受注者</t>
    <rPh sb="1" eb="4">
      <t>ジュチュウシャ</t>
    </rPh>
    <phoneticPr fontId="4"/>
  </si>
  <si>
    <t>発議年月日</t>
    <rPh sb="0" eb="2">
      <t>ハツギ</t>
    </rPh>
    <rPh sb="2" eb="5">
      <t>ネンガッピ</t>
    </rPh>
    <phoneticPr fontId="4"/>
  </si>
  <si>
    <t>発議事項</t>
    <rPh sb="0" eb="2">
      <t>ハツギ</t>
    </rPh>
    <rPh sb="2" eb="4">
      <t>ジコウ</t>
    </rPh>
    <phoneticPr fontId="4"/>
  </si>
  <si>
    <t>　□指示　　　□協議　　　□通知　　　□承諾　　　□報告　　　□提出</t>
    <rPh sb="2" eb="4">
      <t>シジ</t>
    </rPh>
    <rPh sb="8" eb="10">
      <t>キョウギ</t>
    </rPh>
    <rPh sb="14" eb="16">
      <t>ツウチ</t>
    </rPh>
    <rPh sb="20" eb="22">
      <t>ショウダク</t>
    </rPh>
    <rPh sb="26" eb="28">
      <t>ホウコク</t>
    </rPh>
    <rPh sb="32" eb="34">
      <t>テイシュツ</t>
    </rPh>
    <phoneticPr fontId="4"/>
  </si>
  <si>
    <t>□その他</t>
    <rPh sb="3" eb="4">
      <t>タ</t>
    </rPh>
    <phoneticPr fontId="4"/>
  </si>
  <si>
    <t>（</t>
    <phoneticPr fontId="4"/>
  </si>
  <si>
    <t>）</t>
    <phoneticPr fontId="4"/>
  </si>
  <si>
    <t>工事名</t>
    <rPh sb="0" eb="2">
      <t>コウジ</t>
    </rPh>
    <rPh sb="2" eb="3">
      <t>メイ</t>
    </rPh>
    <phoneticPr fontId="4"/>
  </si>
  <si>
    <t>請負者名</t>
    <rPh sb="0" eb="3">
      <t>ウケオイシャ</t>
    </rPh>
    <rPh sb="3" eb="4">
      <t>メイ</t>
    </rPh>
    <phoneticPr fontId="31"/>
  </si>
  <si>
    <t>（内容）</t>
    <rPh sb="1" eb="3">
      <t>ナイヨウ</t>
    </rPh>
    <phoneticPr fontId="4"/>
  </si>
  <si>
    <t>添付図</t>
    <rPh sb="0" eb="2">
      <t>テンプ</t>
    </rPh>
    <rPh sb="2" eb="3">
      <t>ズ</t>
    </rPh>
    <phoneticPr fontId="4"/>
  </si>
  <si>
    <t>葉、その他添付図書</t>
    <rPh sb="0" eb="1">
      <t>ハ</t>
    </rPh>
    <rPh sb="4" eb="5">
      <t>タ</t>
    </rPh>
    <rPh sb="5" eb="7">
      <t>テンプ</t>
    </rPh>
    <rPh sb="7" eb="9">
      <t>トショ</t>
    </rPh>
    <phoneticPr fontId="4"/>
  </si>
  <si>
    <t>発注者</t>
    <rPh sb="0" eb="3">
      <t>ハッチュウシャ</t>
    </rPh>
    <phoneticPr fontId="4"/>
  </si>
  <si>
    <t>上記について</t>
    <rPh sb="0" eb="2">
      <t>ジョウキ</t>
    </rPh>
    <phoneticPr fontId="4"/>
  </si>
  <si>
    <t>□指示</t>
    <rPh sb="1" eb="3">
      <t>シジ</t>
    </rPh>
    <phoneticPr fontId="4"/>
  </si>
  <si>
    <t>□承諾</t>
    <rPh sb="1" eb="3">
      <t>ショウダク</t>
    </rPh>
    <phoneticPr fontId="4"/>
  </si>
  <si>
    <t>□協議</t>
    <rPh sb="1" eb="3">
      <t>キョウギ</t>
    </rPh>
    <phoneticPr fontId="4"/>
  </si>
  <si>
    <t>□提出</t>
    <rPh sb="1" eb="3">
      <t>テイシュツ</t>
    </rPh>
    <phoneticPr fontId="4"/>
  </si>
  <si>
    <t>□受理</t>
    <rPh sb="1" eb="3">
      <t>ジュリ</t>
    </rPh>
    <phoneticPr fontId="4"/>
  </si>
  <si>
    <t>します。</t>
    <phoneticPr fontId="4"/>
  </si>
  <si>
    <t>処理</t>
    <rPh sb="0" eb="2">
      <t>ショリ</t>
    </rPh>
    <phoneticPr fontId="4"/>
  </si>
  <si>
    <t>・</t>
    <phoneticPr fontId="4"/>
  </si>
  <si>
    <t>受注者</t>
    <rPh sb="0" eb="3">
      <t>ジュチュウシャシャ</t>
    </rPh>
    <phoneticPr fontId="4"/>
  </si>
  <si>
    <t>□報告</t>
    <rPh sb="1" eb="3">
      <t>ホウコク</t>
    </rPh>
    <phoneticPr fontId="4"/>
  </si>
  <si>
    <t>回答</t>
    <rPh sb="0" eb="2">
      <t>カイトウ</t>
    </rPh>
    <phoneticPr fontId="4"/>
  </si>
  <si>
    <t>□その他</t>
    <phoneticPr fontId="4"/>
  </si>
  <si>
    <t>課　長</t>
    <rPh sb="0" eb="1">
      <t>カ</t>
    </rPh>
    <rPh sb="2" eb="3">
      <t>オサ</t>
    </rPh>
    <phoneticPr fontId="4"/>
  </si>
  <si>
    <t>係　長</t>
  </si>
  <si>
    <t>総   括
監督員</t>
    <rPh sb="0" eb="1">
      <t>ソウ</t>
    </rPh>
    <rPh sb="4" eb="5">
      <t>カツ</t>
    </rPh>
    <rPh sb="6" eb="9">
      <t>カントクイン</t>
    </rPh>
    <phoneticPr fontId="4"/>
  </si>
  <si>
    <t xml:space="preserve">
監督員</t>
    <rPh sb="1" eb="4">
      <t>カントクイン</t>
    </rPh>
    <phoneticPr fontId="4"/>
  </si>
  <si>
    <t>現　場
代理人</t>
    <rPh sb="0" eb="1">
      <t>ウツツ</t>
    </rPh>
    <rPh sb="2" eb="3">
      <t>バ</t>
    </rPh>
    <rPh sb="4" eb="7">
      <t>ダイリニン</t>
    </rPh>
    <phoneticPr fontId="4"/>
  </si>
  <si>
    <t>主　任
（監　理）
技術者</t>
    <rPh sb="0" eb="1">
      <t>シュ</t>
    </rPh>
    <rPh sb="2" eb="3">
      <t>ニン</t>
    </rPh>
    <rPh sb="5" eb="6">
      <t>ラン</t>
    </rPh>
    <rPh sb="7" eb="8">
      <t>リ</t>
    </rPh>
    <rPh sb="10" eb="13">
      <t>ギジュツシャ</t>
    </rPh>
    <phoneticPr fontId="4"/>
  </si>
  <si>
    <t>材料使用承認願</t>
    <rPh sb="0" eb="2">
      <t>ザイリョウ</t>
    </rPh>
    <rPh sb="2" eb="4">
      <t>シヨウ</t>
    </rPh>
    <rPh sb="4" eb="6">
      <t>ショウニン</t>
    </rPh>
    <rPh sb="6" eb="7">
      <t>ネガ</t>
    </rPh>
    <phoneticPr fontId="45"/>
  </si>
  <si>
    <t>工事名</t>
    <rPh sb="0" eb="1">
      <t>コウ</t>
    </rPh>
    <rPh sb="1" eb="2">
      <t>コト</t>
    </rPh>
    <rPh sb="2" eb="3">
      <t>メイ</t>
    </rPh>
    <phoneticPr fontId="45"/>
  </si>
  <si>
    <t>請負業者名</t>
    <rPh sb="0" eb="2">
      <t>ウケオイ</t>
    </rPh>
    <rPh sb="2" eb="4">
      <t>ギョウシャ</t>
    </rPh>
    <rPh sb="4" eb="5">
      <t>メイ</t>
    </rPh>
    <phoneticPr fontId="45"/>
  </si>
  <si>
    <t>工期</t>
    <rPh sb="0" eb="1">
      <t>コウ</t>
    </rPh>
    <rPh sb="1" eb="2">
      <t>キ</t>
    </rPh>
    <phoneticPr fontId="45"/>
  </si>
  <si>
    <t>現場代理人</t>
    <rPh sb="0" eb="2">
      <t>ゲンバ</t>
    </rPh>
    <rPh sb="2" eb="5">
      <t>ダイリニン</t>
    </rPh>
    <phoneticPr fontId="45"/>
  </si>
  <si>
    <t>路線（河川名）</t>
    <rPh sb="0" eb="2">
      <t>ロセン</t>
    </rPh>
    <rPh sb="3" eb="5">
      <t>カセン</t>
    </rPh>
    <rPh sb="5" eb="6">
      <t>メイ</t>
    </rPh>
    <phoneticPr fontId="45"/>
  </si>
  <si>
    <t>総括監督員</t>
    <rPh sb="0" eb="2">
      <t>ソウカツ</t>
    </rPh>
    <rPh sb="2" eb="4">
      <t>カントク</t>
    </rPh>
    <rPh sb="4" eb="5">
      <t>イン</t>
    </rPh>
    <phoneticPr fontId="45"/>
  </si>
  <si>
    <t>工事箇所名</t>
    <rPh sb="0" eb="2">
      <t>コウジ</t>
    </rPh>
    <rPh sb="2" eb="4">
      <t>カショ</t>
    </rPh>
    <rPh sb="4" eb="5">
      <t>メイ</t>
    </rPh>
    <phoneticPr fontId="45"/>
  </si>
  <si>
    <t>監督員</t>
    <rPh sb="0" eb="2">
      <t>カントク</t>
    </rPh>
    <rPh sb="2" eb="3">
      <t>イン</t>
    </rPh>
    <phoneticPr fontId="45"/>
  </si>
  <si>
    <t>製造工場名</t>
    <rPh sb="0" eb="2">
      <t>セイゾウ</t>
    </rPh>
    <rPh sb="2" eb="4">
      <t>コウジョウ</t>
    </rPh>
    <rPh sb="4" eb="5">
      <t>メイ</t>
    </rPh>
    <phoneticPr fontId="45"/>
  </si>
  <si>
    <t>備考</t>
    <rPh sb="0" eb="2">
      <t>ビコウ</t>
    </rPh>
    <phoneticPr fontId="45"/>
  </si>
  <si>
    <t>所　在　地</t>
    <rPh sb="0" eb="1">
      <t>ショ</t>
    </rPh>
    <rPh sb="2" eb="3">
      <t>ザイ</t>
    </rPh>
    <rPh sb="4" eb="5">
      <t>チ</t>
    </rPh>
    <phoneticPr fontId="45"/>
  </si>
  <si>
    <t>（別紙報告書）</t>
    <rPh sb="1" eb="3">
      <t>ベッシ</t>
    </rPh>
    <rPh sb="3" eb="6">
      <t>ホウコクショ</t>
    </rPh>
    <phoneticPr fontId="2"/>
  </si>
  <si>
    <t>安全・訓練等の実施状況報告書</t>
    <rPh sb="0" eb="2">
      <t>アンゼン</t>
    </rPh>
    <rPh sb="3" eb="5">
      <t>クンレン</t>
    </rPh>
    <rPh sb="5" eb="6">
      <t>トウ</t>
    </rPh>
    <rPh sb="7" eb="9">
      <t>ジッシ</t>
    </rPh>
    <rPh sb="9" eb="11">
      <t>ジョウキョウ</t>
    </rPh>
    <rPh sb="11" eb="14">
      <t>ホウコクショ</t>
    </rPh>
    <phoneticPr fontId="2"/>
  </si>
  <si>
    <t>工事名</t>
    <rPh sb="0" eb="3">
      <t>コウジメイ</t>
    </rPh>
    <phoneticPr fontId="2"/>
  </si>
  <si>
    <t>請負者名</t>
    <rPh sb="0" eb="3">
      <t>ウケオイシャ</t>
    </rPh>
    <rPh sb="3" eb="4">
      <t>メイ</t>
    </rPh>
    <phoneticPr fontId="2"/>
  </si>
  <si>
    <t>契約工期</t>
    <rPh sb="0" eb="2">
      <t>ケイヤク</t>
    </rPh>
    <rPh sb="2" eb="4">
      <t>コウキ</t>
    </rPh>
    <phoneticPr fontId="2"/>
  </si>
  <si>
    <t>実施日</t>
    <rPh sb="0" eb="3">
      <t>ジッシビ</t>
    </rPh>
    <phoneticPr fontId="2"/>
  </si>
  <si>
    <t>所要時間</t>
    <rPh sb="0" eb="2">
      <t>ショヨウ</t>
    </rPh>
    <rPh sb="2" eb="4">
      <t>ジカン</t>
    </rPh>
    <phoneticPr fontId="2"/>
  </si>
  <si>
    <t>参加人数</t>
    <rPh sb="0" eb="2">
      <t>サンカ</t>
    </rPh>
    <rPh sb="2" eb="4">
      <t>ニンズウ</t>
    </rPh>
    <phoneticPr fontId="2"/>
  </si>
  <si>
    <t>実施内容等</t>
    <rPh sb="0" eb="2">
      <t>ジッシ</t>
    </rPh>
    <rPh sb="2" eb="4">
      <t>ナイヨウ</t>
    </rPh>
    <rPh sb="4" eb="5">
      <t>トウ</t>
    </rPh>
    <phoneticPr fontId="2"/>
  </si>
  <si>
    <t>（注）実施状況写真は別添のとおり。</t>
    <rPh sb="1" eb="2">
      <t>チュウ</t>
    </rPh>
    <rPh sb="3" eb="5">
      <t>ジッシ</t>
    </rPh>
    <rPh sb="5" eb="7">
      <t>ジョウキョウ</t>
    </rPh>
    <rPh sb="7" eb="9">
      <t>シャシン</t>
    </rPh>
    <rPh sb="10" eb="12">
      <t>ベッテン</t>
    </rPh>
    <phoneticPr fontId="2"/>
  </si>
  <si>
    <t>備　　　考</t>
    <rPh sb="0" eb="1">
      <t>ソナエ</t>
    </rPh>
    <rPh sb="4" eb="5">
      <t>コウ</t>
    </rPh>
    <phoneticPr fontId="4"/>
  </si>
  <si>
    <t>工　事　履　行　報　告　書</t>
    <rPh sb="0" eb="1">
      <t>コウ</t>
    </rPh>
    <rPh sb="2" eb="3">
      <t>コト</t>
    </rPh>
    <rPh sb="4" eb="5">
      <t>クツ</t>
    </rPh>
    <rPh sb="6" eb="7">
      <t>ギョウ</t>
    </rPh>
    <rPh sb="8" eb="9">
      <t>ホウ</t>
    </rPh>
    <rPh sb="10" eb="11">
      <t>コク</t>
    </rPh>
    <rPh sb="12" eb="13">
      <t>ショ</t>
    </rPh>
    <phoneticPr fontId="25"/>
  </si>
  <si>
    <t>工期</t>
    <rPh sb="0" eb="1">
      <t>コウ</t>
    </rPh>
    <rPh sb="1" eb="2">
      <t>キ</t>
    </rPh>
    <phoneticPr fontId="25"/>
  </si>
  <si>
    <t>日付</t>
    <rPh sb="0" eb="1">
      <t>ヒ</t>
    </rPh>
    <rPh sb="1" eb="2">
      <t>ヅケ</t>
    </rPh>
    <phoneticPr fontId="25"/>
  </si>
  <si>
    <t>（</t>
    <phoneticPr fontId="25"/>
  </si>
  <si>
    <t>月分）</t>
    <rPh sb="0" eb="1">
      <t>ツキ</t>
    </rPh>
    <rPh sb="1" eb="2">
      <t>ブン</t>
    </rPh>
    <phoneticPr fontId="25"/>
  </si>
  <si>
    <t>月　　別</t>
    <rPh sb="0" eb="1">
      <t>ツキ</t>
    </rPh>
    <rPh sb="3" eb="4">
      <t>ベツ</t>
    </rPh>
    <phoneticPr fontId="25"/>
  </si>
  <si>
    <t>予定工程　％
（　）は工程変更後</t>
    <rPh sb="0" eb="2">
      <t>ヨテイ</t>
    </rPh>
    <rPh sb="2" eb="4">
      <t>コウテイ</t>
    </rPh>
    <rPh sb="11" eb="13">
      <t>コウテイ</t>
    </rPh>
    <rPh sb="13" eb="15">
      <t>ヘンコウ</t>
    </rPh>
    <rPh sb="15" eb="16">
      <t>ゴ</t>
    </rPh>
    <phoneticPr fontId="25"/>
  </si>
  <si>
    <t>実施工程　％</t>
    <rPh sb="0" eb="2">
      <t>ジッシ</t>
    </rPh>
    <rPh sb="2" eb="4">
      <t>コウテイ</t>
    </rPh>
    <phoneticPr fontId="25"/>
  </si>
  <si>
    <t>備　　考</t>
    <rPh sb="0" eb="1">
      <t>ソナエ</t>
    </rPh>
    <rPh sb="3" eb="4">
      <t>コウ</t>
    </rPh>
    <phoneticPr fontId="25"/>
  </si>
  <si>
    <t>（記事欄）</t>
    <rPh sb="1" eb="3">
      <t>キジ</t>
    </rPh>
    <rPh sb="3" eb="4">
      <t>ラン</t>
    </rPh>
    <phoneticPr fontId="25"/>
  </si>
  <si>
    <t>主　任
（監理）
技術者</t>
    <rPh sb="0" eb="1">
      <t>シュ</t>
    </rPh>
    <rPh sb="2" eb="3">
      <t>ニン</t>
    </rPh>
    <rPh sb="5" eb="6">
      <t>ラン</t>
    </rPh>
    <rPh sb="6" eb="7">
      <t>リ</t>
    </rPh>
    <rPh sb="9" eb="12">
      <t>ギジュツシャ</t>
    </rPh>
    <phoneticPr fontId="4"/>
  </si>
  <si>
    <t>年月日：</t>
    <rPh sb="0" eb="3">
      <t>ネンガッピ</t>
    </rPh>
    <phoneticPr fontId="25"/>
  </si>
  <si>
    <t>指　定　部　分　引　渡　書</t>
    <phoneticPr fontId="25"/>
  </si>
  <si>
    <t>下記工事の指定部分を工事請負契約書第39条第1項に基づき引渡します。</t>
    <phoneticPr fontId="31"/>
  </si>
  <si>
    <t>工　　 事　　 名</t>
    <phoneticPr fontId="25"/>
  </si>
  <si>
    <t>指　定　部　分</t>
    <phoneticPr fontId="25"/>
  </si>
  <si>
    <t>全　体　工　期</t>
    <phoneticPr fontId="25"/>
  </si>
  <si>
    <t>指定部分に係る工期</t>
    <phoneticPr fontId="25"/>
  </si>
  <si>
    <t>請　負　代　金　額</t>
    <phoneticPr fontId="25"/>
  </si>
  <si>
    <t>￥</t>
    <phoneticPr fontId="25"/>
  </si>
  <si>
    <t>指定部分に係る請負代金額</t>
    <phoneticPr fontId="25"/>
  </si>
  <si>
    <t>指定部分に係る検査年月日</t>
    <phoneticPr fontId="25"/>
  </si>
  <si>
    <t>※</t>
    <phoneticPr fontId="4"/>
  </si>
  <si>
    <t>（部分払の場合）</t>
    <rPh sb="1" eb="3">
      <t>ブブン</t>
    </rPh>
    <rPh sb="3" eb="4">
      <t>バラ</t>
    </rPh>
    <rPh sb="5" eb="7">
      <t>バアイ</t>
    </rPh>
    <phoneticPr fontId="25"/>
  </si>
  <si>
    <t>請　　求　　内　　訳　　書</t>
    <phoneticPr fontId="25"/>
  </si>
  <si>
    <t>1.</t>
    <phoneticPr fontId="25"/>
  </si>
  <si>
    <t>請負代金額</t>
  </si>
  <si>
    <t>（A）</t>
    <phoneticPr fontId="29"/>
  </si>
  <si>
    <t>2.</t>
    <phoneticPr fontId="25"/>
  </si>
  <si>
    <t>前払金額</t>
  </si>
  <si>
    <t>（B）</t>
    <phoneticPr fontId="29"/>
  </si>
  <si>
    <t>3.</t>
    <phoneticPr fontId="25"/>
  </si>
  <si>
    <t>出来高金額</t>
    <phoneticPr fontId="25"/>
  </si>
  <si>
    <t>（C）</t>
    <phoneticPr fontId="29"/>
  </si>
  <si>
    <t>4.</t>
    <phoneticPr fontId="25"/>
  </si>
  <si>
    <t>前回までの出来高金額</t>
    <rPh sb="0" eb="2">
      <t>ゼンカイ</t>
    </rPh>
    <rPh sb="5" eb="8">
      <t>デキダカ</t>
    </rPh>
    <rPh sb="8" eb="10">
      <t>キンガク</t>
    </rPh>
    <phoneticPr fontId="25"/>
  </si>
  <si>
    <t>（D）</t>
    <phoneticPr fontId="29"/>
  </si>
  <si>
    <t>5.</t>
    <phoneticPr fontId="25"/>
  </si>
  <si>
    <t>今回の出来高金額</t>
    <rPh sb="0" eb="2">
      <t>コンカイ</t>
    </rPh>
    <rPh sb="3" eb="6">
      <t>デキダカ</t>
    </rPh>
    <rPh sb="6" eb="8">
      <t>キンガク</t>
    </rPh>
    <phoneticPr fontId="4"/>
  </si>
  <si>
    <t>（E=C-D）</t>
    <phoneticPr fontId="29"/>
  </si>
  <si>
    <t>6.</t>
    <phoneticPr fontId="25"/>
  </si>
  <si>
    <t>請求し得る金額</t>
  </si>
  <si>
    <t>(E×(9/10-B/A))</t>
    <phoneticPr fontId="29"/>
  </si>
  <si>
    <t>B/A=</t>
    <phoneticPr fontId="25"/>
  </si>
  <si>
    <t>％</t>
    <phoneticPr fontId="25"/>
  </si>
  <si>
    <t>≒</t>
    <phoneticPr fontId="25"/>
  </si>
  <si>
    <t>7.</t>
    <phoneticPr fontId="25"/>
  </si>
  <si>
    <t>今回請求する金額</t>
  </si>
  <si>
    <t>（注）</t>
  </si>
  <si>
    <t>（6）欄の末尾にはB/Aの割合を記入すること。ただし、B/Aの率は1％未満は切上げること。</t>
    <phoneticPr fontId="25"/>
  </si>
  <si>
    <t>工事請負契約書第38条第6項及び第7項により算出</t>
    <rPh sb="14" eb="15">
      <t>オヨ</t>
    </rPh>
    <rPh sb="16" eb="17">
      <t>ダイ</t>
    </rPh>
    <rPh sb="18" eb="19">
      <t>コウ</t>
    </rPh>
    <phoneticPr fontId="25"/>
  </si>
  <si>
    <t>A</t>
    <phoneticPr fontId="25"/>
  </si>
  <si>
    <t>B</t>
    <phoneticPr fontId="25"/>
  </si>
  <si>
    <t>C</t>
    <phoneticPr fontId="25"/>
  </si>
  <si>
    <t>D</t>
    <phoneticPr fontId="25"/>
  </si>
  <si>
    <t>2.</t>
  </si>
  <si>
    <t>工 事 出 来 高 内 訳 書</t>
    <rPh sb="8" eb="9">
      <t>タカ</t>
    </rPh>
    <phoneticPr fontId="4"/>
  </si>
  <si>
    <t>○○○○建設株式会社　○○支店</t>
    <phoneticPr fontId="4"/>
  </si>
  <si>
    <t>費目</t>
  </si>
  <si>
    <t>工種</t>
  </si>
  <si>
    <t>種別</t>
  </si>
  <si>
    <t>単位</t>
  </si>
  <si>
    <t>契約数量（Ａ）</t>
    <phoneticPr fontId="4"/>
  </si>
  <si>
    <t>構成比（Ｂ）</t>
    <phoneticPr fontId="4"/>
  </si>
  <si>
    <t>前回までの出来形数量</t>
    <phoneticPr fontId="4"/>
  </si>
  <si>
    <t>今回出来形数量</t>
    <phoneticPr fontId="4"/>
  </si>
  <si>
    <t>今回までの出来形累計数量（Ｃ）</t>
  </si>
  <si>
    <t>残数量</t>
  </si>
  <si>
    <t>出来形比率（Ｄ）％</t>
  </si>
  <si>
    <t>摘要</t>
  </si>
  <si>
    <t>直接工事費</t>
    <rPh sb="0" eb="2">
      <t>チョクセツ</t>
    </rPh>
    <rPh sb="2" eb="5">
      <t>コウジヒ</t>
    </rPh>
    <phoneticPr fontId="4"/>
  </si>
  <si>
    <t>共通仮設費</t>
    <rPh sb="0" eb="2">
      <t>キョウツウ</t>
    </rPh>
    <rPh sb="2" eb="4">
      <t>カセツ</t>
    </rPh>
    <rPh sb="4" eb="5">
      <t>ヒ</t>
    </rPh>
    <phoneticPr fontId="4"/>
  </si>
  <si>
    <t>【参考様式】</t>
    <rPh sb="1" eb="3">
      <t>サンコウ</t>
    </rPh>
    <rPh sb="3" eb="5">
      <t>ヨウシキ</t>
    </rPh>
    <phoneticPr fontId="25"/>
  </si>
  <si>
    <t>（現場代理人氏名）</t>
    <phoneticPr fontId="25"/>
  </si>
  <si>
    <t>印</t>
    <rPh sb="0" eb="1">
      <t>イン</t>
    </rPh>
    <phoneticPr fontId="25"/>
  </si>
  <si>
    <t>年　　月　　日</t>
    <rPh sb="0" eb="1">
      <t>ネン</t>
    </rPh>
    <rPh sb="3" eb="4">
      <t>ツキ</t>
    </rPh>
    <rPh sb="6" eb="7">
      <t>ヒ</t>
    </rPh>
    <phoneticPr fontId="4"/>
  </si>
  <si>
    <t>の</t>
    <phoneticPr fontId="25"/>
  </si>
  <si>
    <t>（　　　　　　　　　　　）</t>
    <phoneticPr fontId="4"/>
  </si>
  <si>
    <t>検査において、修補指示</t>
    <phoneticPr fontId="25"/>
  </si>
  <si>
    <t>されました部分につきましては、下記のとおり完了しましたので報告します。</t>
    <phoneticPr fontId="25"/>
  </si>
  <si>
    <t>修補完了報告書</t>
    <phoneticPr fontId="25"/>
  </si>
  <si>
    <t>検査職員の修補指示箇所及び修補内容</t>
    <rPh sb="2" eb="4">
      <t>ショクイン</t>
    </rPh>
    <phoneticPr fontId="4"/>
  </si>
  <si>
    <t>（注）本文（　　　　）内には検査種類を記入する。</t>
    <phoneticPr fontId="4"/>
  </si>
  <si>
    <t>　　　　　　　　　　　　　　　　　　殿</t>
  </si>
  <si>
    <t>　　　　　　　　　　　　　　　　　　　（受注者）</t>
    <rPh sb="20" eb="23">
      <t>ジュチュウシャ</t>
    </rPh>
    <phoneticPr fontId="4"/>
  </si>
  <si>
    <t xml:space="preserve"> 　　　　　 　　　修　補　完　了　届</t>
    <phoneticPr fontId="4"/>
  </si>
  <si>
    <t>　　　修補部分については、下記のとおり完了しましたのでお届けいたします。</t>
    <phoneticPr fontId="4"/>
  </si>
  <si>
    <t>　　　　　　　　　　　　　　　　　　　記</t>
  </si>
  <si>
    <t>　　　工  　事　　名</t>
  </si>
  <si>
    <t>　　　契　　約　　額</t>
  </si>
  <si>
    <t>　　　工  事  場　所</t>
  </si>
  <si>
    <t>　　</t>
  </si>
  <si>
    <t xml:space="preserve">                                                                                  </t>
  </si>
  <si>
    <t xml:space="preserve">                                                                                                     </t>
  </si>
  <si>
    <t>－－－－－－－－－－－－－－－－－－－－－－－－－－－－－－－－－－－－－－－</t>
  </si>
  <si>
    <t>　　（注）本文（　　　　）内には検査種類を記入する。</t>
    <phoneticPr fontId="4"/>
  </si>
  <si>
    <t>　　　　　　　</t>
  </si>
  <si>
    <t>支　　給　　品　　受　　領　　書</t>
  </si>
  <si>
    <r>
      <t>契約担当者</t>
    </r>
    <r>
      <rPr>
        <strike/>
        <sz val="11"/>
        <color rgb="FFFF0000"/>
        <rFont val="明朝"/>
        <family val="1"/>
        <charset val="128"/>
      </rPr>
      <t/>
    </r>
    <rPh sb="0" eb="2">
      <t>ケイヤク</t>
    </rPh>
    <rPh sb="2" eb="5">
      <t>タントウシャ</t>
    </rPh>
    <phoneticPr fontId="76"/>
  </si>
  <si>
    <t>年月日：</t>
    <rPh sb="0" eb="3">
      <t>ネンガッピ</t>
    </rPh>
    <phoneticPr fontId="76"/>
  </si>
  <si>
    <t>受注者　（住所）</t>
    <rPh sb="0" eb="2">
      <t>ジュチュウ</t>
    </rPh>
    <rPh sb="2" eb="3">
      <t>シャ</t>
    </rPh>
    <phoneticPr fontId="76"/>
  </si>
  <si>
    <t>（氏名）</t>
    <rPh sb="1" eb="3">
      <t>シメイ</t>
    </rPh>
    <phoneticPr fontId="76"/>
  </si>
  <si>
    <t>（現場代理人氏名）</t>
    <rPh sb="1" eb="3">
      <t>ゲンバ</t>
    </rPh>
    <rPh sb="3" eb="5">
      <t>ダイリ</t>
    </rPh>
    <rPh sb="5" eb="6">
      <t>ニン</t>
    </rPh>
    <rPh sb="6" eb="8">
      <t>シメイ</t>
    </rPh>
    <phoneticPr fontId="76"/>
  </si>
  <si>
    <t>　　　下記のとおり支給品を受領しました。</t>
  </si>
  <si>
    <t>工 事 名</t>
  </si>
  <si>
    <t>品　　　目</t>
  </si>
  <si>
    <t>規　格</t>
  </si>
  <si>
    <t>単　位</t>
  </si>
  <si>
    <t>数　　　　　　　　量</t>
  </si>
  <si>
    <t>備　　　　考</t>
  </si>
  <si>
    <t>前回まで</t>
    <phoneticPr fontId="76"/>
  </si>
  <si>
    <t>今　回</t>
  </si>
  <si>
    <t>累　計</t>
  </si>
  <si>
    <t>支　　給　　品　　精　　算　　書</t>
  </si>
  <si>
    <t>（現場代理人氏名）</t>
    <phoneticPr fontId="76"/>
  </si>
  <si>
    <t>　下記のとおり支給品を精算します。</t>
  </si>
  <si>
    <t>工　事　名</t>
  </si>
  <si>
    <t>品　　　　目</t>
  </si>
  <si>
    <t>規　　格</t>
  </si>
  <si>
    <t>　　　数　　　　　　　　量</t>
  </si>
  <si>
    <t>備　　　　　考</t>
  </si>
  <si>
    <t>支給数量</t>
  </si>
  <si>
    <t>使用数量</t>
  </si>
  <si>
    <t>残 数 量</t>
  </si>
  <si>
    <t>※</t>
  </si>
  <si>
    <t>※物品管理簿登記</t>
    <phoneticPr fontId="76"/>
  </si>
  <si>
    <t>上記精算について調査したところ事実に相違ないことを証明する。</t>
  </si>
  <si>
    <t>　　　　　</t>
  </si>
  <si>
    <t>証　明  欄</t>
  </si>
  <si>
    <t>　　　　　</t>
    <phoneticPr fontId="76"/>
  </si>
  <si>
    <t>契約担当者</t>
    <rPh sb="0" eb="2">
      <t>ケイヤク</t>
    </rPh>
    <rPh sb="2" eb="5">
      <t>タントウシャ</t>
    </rPh>
    <phoneticPr fontId="76"/>
  </si>
  <si>
    <t>（現場代理人氏名）</t>
    <rPh sb="6" eb="8">
      <t>シメイ</t>
    </rPh>
    <phoneticPr fontId="76"/>
  </si>
  <si>
    <t>現　場　発　生　品　調　書</t>
  </si>
  <si>
    <t>令和〇年〇月〇日 付けをもって請負契約を締結した○○○○○○○○○○○○○○○○工事 における下記の発生品を引き渡します。</t>
  </si>
  <si>
    <t>品　　　　名</t>
  </si>
  <si>
    <t>規　　　　格</t>
  </si>
  <si>
    <t>数　　　　量</t>
  </si>
  <si>
    <t>摘　　　　　　要</t>
  </si>
  <si>
    <t>様式１</t>
    <rPh sb="0" eb="2">
      <t>ヨウシキ</t>
    </rPh>
    <phoneticPr fontId="6"/>
  </si>
  <si>
    <t>産業廃棄物管理票(マニフェスト)総括表</t>
    <rPh sb="0" eb="2">
      <t>サンギョウ</t>
    </rPh>
    <rPh sb="2" eb="5">
      <t>ハイキブツ</t>
    </rPh>
    <rPh sb="5" eb="8">
      <t>カンリヒョウ</t>
    </rPh>
    <rPh sb="16" eb="18">
      <t>ソウカツ</t>
    </rPh>
    <rPh sb="18" eb="19">
      <t>ヒョウ</t>
    </rPh>
    <phoneticPr fontId="6"/>
  </si>
  <si>
    <t>工事名：</t>
    <rPh sb="0" eb="3">
      <t>コウジメイ</t>
    </rPh>
    <phoneticPr fontId="6"/>
  </si>
  <si>
    <t>工事場所：</t>
    <rPh sb="0" eb="2">
      <t>コウジ</t>
    </rPh>
    <rPh sb="2" eb="4">
      <t>バショ</t>
    </rPh>
    <phoneticPr fontId="6"/>
  </si>
  <si>
    <t>請負者名：</t>
    <rPh sb="0" eb="3">
      <t>ウケオイシャ</t>
    </rPh>
    <rPh sb="3" eb="4">
      <t>メイ</t>
    </rPh>
    <phoneticPr fontId="6"/>
  </si>
  <si>
    <t>現場代理人氏名：</t>
    <rPh sb="0" eb="2">
      <t>ゲンバ</t>
    </rPh>
    <rPh sb="2" eb="5">
      <t>ダイリニン</t>
    </rPh>
    <rPh sb="5" eb="7">
      <t>シメイ</t>
    </rPh>
    <phoneticPr fontId="6"/>
  </si>
  <si>
    <t>番号</t>
    <rPh sb="0" eb="2">
      <t>バンゴウ</t>
    </rPh>
    <phoneticPr fontId="6"/>
  </si>
  <si>
    <t>交付年月日</t>
    <rPh sb="0" eb="2">
      <t>コウフ</t>
    </rPh>
    <rPh sb="2" eb="5">
      <t>ネンガッピ</t>
    </rPh>
    <phoneticPr fontId="6"/>
  </si>
  <si>
    <t>交付番号</t>
    <rPh sb="0" eb="2">
      <t>コウフ</t>
    </rPh>
    <rPh sb="2" eb="4">
      <t>バンゴウ</t>
    </rPh>
    <phoneticPr fontId="6"/>
  </si>
  <si>
    <t>数量</t>
    <rPh sb="0" eb="2">
      <t>スウリョウ</t>
    </rPh>
    <phoneticPr fontId="6"/>
  </si>
  <si>
    <t>収集・運搬業者の名称</t>
    <rPh sb="0" eb="2">
      <t>シュウシュウ</t>
    </rPh>
    <rPh sb="3" eb="5">
      <t>ウンパン</t>
    </rPh>
    <rPh sb="5" eb="7">
      <t>ギョウシャ</t>
    </rPh>
    <rPh sb="8" eb="10">
      <t>メイショウ</t>
    </rPh>
    <phoneticPr fontId="6"/>
  </si>
  <si>
    <t>処分業者の名称</t>
    <rPh sb="0" eb="2">
      <t>ショブン</t>
    </rPh>
    <rPh sb="2" eb="4">
      <t>ギョウシャ</t>
    </rPh>
    <rPh sb="5" eb="7">
      <t>メイショウ</t>
    </rPh>
    <phoneticPr fontId="6"/>
  </si>
  <si>
    <t>最終処分終了日</t>
    <rPh sb="0" eb="2">
      <t>サイシュウ</t>
    </rPh>
    <rPh sb="2" eb="4">
      <t>ショブン</t>
    </rPh>
    <rPh sb="4" eb="7">
      <t>シュウリョウビ</t>
    </rPh>
    <phoneticPr fontId="6"/>
  </si>
  <si>
    <t>Ｅ票確認日</t>
    <rPh sb="1" eb="2">
      <t>ヒョウ</t>
    </rPh>
    <rPh sb="2" eb="4">
      <t>カクニン</t>
    </rPh>
    <rPh sb="4" eb="5">
      <t>ビ</t>
    </rPh>
    <phoneticPr fontId="6"/>
  </si>
  <si>
    <t>備考</t>
    <rPh sb="0" eb="2">
      <t>ビコウ</t>
    </rPh>
    <phoneticPr fontId="6"/>
  </si>
  <si>
    <t>合計</t>
    <rPh sb="0" eb="2">
      <t>ゴウケイ</t>
    </rPh>
    <phoneticPr fontId="6"/>
  </si>
  <si>
    <t xml:space="preserve">※1 </t>
    <phoneticPr fontId="6"/>
  </si>
  <si>
    <t>廃棄物の品目毎に作成すること。</t>
    <rPh sb="0" eb="3">
      <t>ハイキブツ</t>
    </rPh>
    <rPh sb="4" eb="6">
      <t>ヒンモク</t>
    </rPh>
    <rPh sb="6" eb="7">
      <t>ゴト</t>
    </rPh>
    <rPh sb="8" eb="10">
      <t>サクセイ</t>
    </rPh>
    <phoneticPr fontId="6"/>
  </si>
  <si>
    <t xml:space="preserve">2 </t>
    <phoneticPr fontId="6"/>
  </si>
  <si>
    <t xml:space="preserve">3 </t>
    <phoneticPr fontId="6"/>
  </si>
  <si>
    <t>土木　一郎</t>
    <rPh sb="0" eb="2">
      <t>ドボク</t>
    </rPh>
    <rPh sb="3" eb="5">
      <t>イチロウ</t>
    </rPh>
    <phoneticPr fontId="6"/>
  </si>
  <si>
    <t>コンクリート</t>
    <phoneticPr fontId="6"/>
  </si>
  <si>
    <t>m3</t>
    <phoneticPr fontId="6"/>
  </si>
  <si>
    <t>出　来　形　管　理　図　表</t>
    <phoneticPr fontId="4"/>
  </si>
  <si>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</si>
  <si>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</si>
  <si>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</si>
  <si>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</si>
  <si>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</si>
  <si>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</si>
  <si>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</si>
  <si>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</si>
  <si>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</si>
  <si>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</si>
  <si>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</si>
  <si>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</si>
  <si>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</si>
  <si>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</si>
  <si>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</si>
  <si>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</si>
  <si>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出来形合否判定総括表</t>
    <phoneticPr fontId="4"/>
  </si>
  <si>
    <t>測点　</t>
    <rPh sb="0" eb="2">
      <t>ソクテン</t>
    </rPh>
    <phoneticPr fontId="4"/>
  </si>
  <si>
    <t>合否判定結果</t>
    <rPh sb="0" eb="2">
      <t>ゴウヒ</t>
    </rPh>
    <rPh sb="2" eb="4">
      <t>ハンテイ</t>
    </rPh>
    <rPh sb="4" eb="6">
      <t>ケッカ</t>
    </rPh>
    <phoneticPr fontId="4"/>
  </si>
  <si>
    <t>測定項目　　　　　　　　　　　　　</t>
    <phoneticPr fontId="4"/>
  </si>
  <si>
    <t>規格値</t>
    <rPh sb="0" eb="3">
      <t>キカクチ</t>
    </rPh>
    <phoneticPr fontId="4"/>
  </si>
  <si>
    <t>判定</t>
    <rPh sb="0" eb="2">
      <t>ハンテイ</t>
    </rPh>
    <phoneticPr fontId="4"/>
  </si>
  <si>
    <t>天端
標高較差</t>
    <rPh sb="0" eb="2">
      <t>テンバ</t>
    </rPh>
    <rPh sb="3" eb="5">
      <t>ヒョウコウ</t>
    </rPh>
    <rPh sb="5" eb="7">
      <t>コウサ</t>
    </rPh>
    <phoneticPr fontId="4"/>
  </si>
  <si>
    <t>平均値</t>
    <rPh sb="0" eb="3">
      <t>ヘイキンチ</t>
    </rPh>
    <phoneticPr fontId="4"/>
  </si>
  <si>
    <t>最大値(差）</t>
    <rPh sb="0" eb="3">
      <t>サイダイチ</t>
    </rPh>
    <rPh sb="4" eb="5">
      <t>サ</t>
    </rPh>
    <phoneticPr fontId="4"/>
  </si>
  <si>
    <t>最小値(差）</t>
    <rPh sb="0" eb="3">
      <t>サイショウチ</t>
    </rPh>
    <rPh sb="4" eb="5">
      <t>サ</t>
    </rPh>
    <phoneticPr fontId="4"/>
  </si>
  <si>
    <t>データ数</t>
    <rPh sb="3" eb="4">
      <t>スウ</t>
    </rPh>
    <phoneticPr fontId="4"/>
  </si>
  <si>
    <t>評価面積</t>
    <rPh sb="0" eb="2">
      <t>ヒョウカ</t>
    </rPh>
    <rPh sb="2" eb="4">
      <t>メンセキ</t>
    </rPh>
    <phoneticPr fontId="4"/>
  </si>
  <si>
    <t>棄却点数</t>
    <rPh sb="0" eb="2">
      <t>キキャク</t>
    </rPh>
    <rPh sb="2" eb="4">
      <t>テンスウ</t>
    </rPh>
    <phoneticPr fontId="4"/>
  </si>
  <si>
    <t>法面
標高較差</t>
    <rPh sb="0" eb="2">
      <t>ノリメン</t>
    </rPh>
    <rPh sb="3" eb="5">
      <t>ヒョウコウ</t>
    </rPh>
    <rPh sb="5" eb="7">
      <t>コウサ</t>
    </rPh>
    <phoneticPr fontId="4"/>
  </si>
  <si>
    <t>品　質　管　理　図　表</t>
    <rPh sb="0" eb="1">
      <t>ヒン</t>
    </rPh>
    <rPh sb="2" eb="3">
      <t>シツ</t>
    </rPh>
    <phoneticPr fontId="4"/>
  </si>
  <si>
    <t>【施工管理基準：品質・出来形管理様式】
（標準１）品質・出来形管理総括表</t>
    <rPh sb="1" eb="3">
      <t>セコウ</t>
    </rPh>
    <rPh sb="3" eb="5">
      <t>カンリ</t>
    </rPh>
    <rPh sb="5" eb="7">
      <t>キジュン</t>
    </rPh>
    <rPh sb="8" eb="10">
      <t>ヒンシツ</t>
    </rPh>
    <rPh sb="11" eb="13">
      <t>デキ</t>
    </rPh>
    <rPh sb="13" eb="14">
      <t>ガタ</t>
    </rPh>
    <rPh sb="14" eb="16">
      <t>カンリ</t>
    </rPh>
    <rPh sb="16" eb="18">
      <t>ヨウシキ</t>
    </rPh>
    <rPh sb="21" eb="23">
      <t>ヒョウジュン</t>
    </rPh>
    <rPh sb="25" eb="27">
      <t>ヒンシツ</t>
    </rPh>
    <rPh sb="28" eb="30">
      <t>デキ</t>
    </rPh>
    <rPh sb="30" eb="31">
      <t>ガタ</t>
    </rPh>
    <rPh sb="31" eb="33">
      <t>カンリ</t>
    </rPh>
    <rPh sb="33" eb="35">
      <t>ソウカツ</t>
    </rPh>
    <rPh sb="35" eb="36">
      <t>ヒョウ</t>
    </rPh>
    <phoneticPr fontId="2"/>
  </si>
  <si>
    <t>【施工管理基準：品質・出来形管理様式】
（標準２）品質・出来形管理成果総括表</t>
    <rPh sb="25" eb="27">
      <t>ヒンシツ</t>
    </rPh>
    <rPh sb="28" eb="30">
      <t>デキ</t>
    </rPh>
    <rPh sb="30" eb="31">
      <t>ガタ</t>
    </rPh>
    <rPh sb="31" eb="33">
      <t>カンリ</t>
    </rPh>
    <rPh sb="33" eb="35">
      <t>セイカ</t>
    </rPh>
    <rPh sb="35" eb="37">
      <t>ソウカツ</t>
    </rPh>
    <rPh sb="37" eb="38">
      <t>ヒョウ</t>
    </rPh>
    <phoneticPr fontId="2"/>
  </si>
  <si>
    <t>【施工管理基準：品質・出来形管理様式】
（標準３）試験成果一覧表（品質管理）</t>
    <rPh sb="25" eb="27">
      <t>シケン</t>
    </rPh>
    <rPh sb="27" eb="29">
      <t>セイカ</t>
    </rPh>
    <rPh sb="29" eb="32">
      <t>イチランヒョウ</t>
    </rPh>
    <rPh sb="33" eb="35">
      <t>ヒンシツ</t>
    </rPh>
    <rPh sb="35" eb="37">
      <t>カンリ</t>
    </rPh>
    <phoneticPr fontId="2"/>
  </si>
  <si>
    <t>【施工管理基準：品質・出来形管理様式】
（標準４）測定成果一覧表（出来形管理）</t>
    <rPh sb="25" eb="27">
      <t>ソクテイ</t>
    </rPh>
    <rPh sb="27" eb="29">
      <t>セイカ</t>
    </rPh>
    <rPh sb="29" eb="32">
      <t>イチランヒョウ</t>
    </rPh>
    <rPh sb="33" eb="35">
      <t>デキ</t>
    </rPh>
    <rPh sb="35" eb="36">
      <t>ガタ</t>
    </rPh>
    <rPh sb="36" eb="38">
      <t>カンリ</t>
    </rPh>
    <phoneticPr fontId="2"/>
  </si>
  <si>
    <t>【施工管理基準：品質・出来形管理様式】
（標準５）工程能力図</t>
    <rPh sb="25" eb="27">
      <t>コウテイ</t>
    </rPh>
    <rPh sb="27" eb="29">
      <t>ノウリョク</t>
    </rPh>
    <rPh sb="29" eb="30">
      <t>ズ</t>
    </rPh>
    <phoneticPr fontId="2"/>
  </si>
  <si>
    <t>【施工管理基準：品質・出来形管理様式】
（標準６）工程能力図（コンクリート工）</t>
    <rPh sb="25" eb="27">
      <t>コウテイ</t>
    </rPh>
    <rPh sb="27" eb="29">
      <t>ノウリョク</t>
    </rPh>
    <rPh sb="29" eb="30">
      <t>ズ</t>
    </rPh>
    <rPh sb="37" eb="38">
      <t>コウ</t>
    </rPh>
    <phoneticPr fontId="2"/>
  </si>
  <si>
    <t>【施工管理基準：品質・出来形管理様式】
（標準１１）平坦性測定結果表</t>
    <rPh sb="21" eb="23">
      <t>ヒョウジュン</t>
    </rPh>
    <rPh sb="26" eb="28">
      <t>ヘイタン</t>
    </rPh>
    <rPh sb="28" eb="29">
      <t>セイ</t>
    </rPh>
    <rPh sb="29" eb="31">
      <t>ソクテイ</t>
    </rPh>
    <rPh sb="31" eb="33">
      <t>ケッカ</t>
    </rPh>
    <rPh sb="33" eb="34">
      <t>ヒョウ</t>
    </rPh>
    <phoneticPr fontId="2"/>
  </si>
  <si>
    <t>（標準　１）</t>
    <rPh sb="1" eb="3">
      <t>ヒョウジュン</t>
    </rPh>
    <phoneticPr fontId="4"/>
  </si>
  <si>
    <t>品質・出来形管理総括表</t>
    <rPh sb="0" eb="2">
      <t>ヒンシツ</t>
    </rPh>
    <rPh sb="3" eb="5">
      <t>デキ</t>
    </rPh>
    <rPh sb="5" eb="6">
      <t>ガタ</t>
    </rPh>
    <rPh sb="6" eb="8">
      <t>カンリ</t>
    </rPh>
    <rPh sb="8" eb="10">
      <t>ソウカツ</t>
    </rPh>
    <rPh sb="10" eb="11">
      <t>ヒョウ</t>
    </rPh>
    <phoneticPr fontId="4"/>
  </si>
  <si>
    <t>工　　事　　名</t>
    <rPh sb="0" eb="1">
      <t>コウ</t>
    </rPh>
    <rPh sb="3" eb="4">
      <t>コト</t>
    </rPh>
    <rPh sb="6" eb="7">
      <t>メイ</t>
    </rPh>
    <phoneticPr fontId="4"/>
  </si>
  <si>
    <t>請 負 業 者 名</t>
    <rPh sb="0" eb="1">
      <t>ショウ</t>
    </rPh>
    <rPh sb="2" eb="3">
      <t>フ</t>
    </rPh>
    <rPh sb="4" eb="5">
      <t>ギョウ</t>
    </rPh>
    <rPh sb="6" eb="7">
      <t>シャ</t>
    </rPh>
    <rPh sb="8" eb="9">
      <t>メイ</t>
    </rPh>
    <phoneticPr fontId="4"/>
  </si>
  <si>
    <t>工　　　　　 期</t>
    <rPh sb="0" eb="1">
      <t>コウ</t>
    </rPh>
    <rPh sb="7" eb="8">
      <t>キ</t>
    </rPh>
    <phoneticPr fontId="4"/>
  </si>
  <si>
    <t>施工管理責任者</t>
    <rPh sb="0" eb="2">
      <t>セコウ</t>
    </rPh>
    <rPh sb="2" eb="4">
      <t>カンリ</t>
    </rPh>
    <rPh sb="4" eb="6">
      <t>セキニン</t>
    </rPh>
    <rPh sb="6" eb="7">
      <t>シャ</t>
    </rPh>
    <phoneticPr fontId="4"/>
  </si>
  <si>
    <t>路線（河川）名</t>
    <rPh sb="0" eb="2">
      <t>ロセン</t>
    </rPh>
    <rPh sb="3" eb="5">
      <t>カセン</t>
    </rPh>
    <rPh sb="6" eb="7">
      <t>メイ</t>
    </rPh>
    <phoneticPr fontId="4"/>
  </si>
  <si>
    <t>総 括 監 督 員</t>
    <rPh sb="0" eb="1">
      <t>フサ</t>
    </rPh>
    <rPh sb="2" eb="3">
      <t>クク</t>
    </rPh>
    <rPh sb="4" eb="5">
      <t>ラン</t>
    </rPh>
    <rPh sb="6" eb="7">
      <t>ヨシ</t>
    </rPh>
    <rPh sb="8" eb="9">
      <t>イン</t>
    </rPh>
    <phoneticPr fontId="4"/>
  </si>
  <si>
    <t>工　事　箇　所</t>
    <rPh sb="0" eb="1">
      <t>コウ</t>
    </rPh>
    <rPh sb="2" eb="3">
      <t>コト</t>
    </rPh>
    <rPh sb="4" eb="5">
      <t>カ</t>
    </rPh>
    <rPh sb="6" eb="7">
      <t>ショ</t>
    </rPh>
    <phoneticPr fontId="4"/>
  </si>
  <si>
    <t>監　　督　　員</t>
    <rPh sb="0" eb="1">
      <t>ラン</t>
    </rPh>
    <rPh sb="3" eb="4">
      <t>ヨシ</t>
    </rPh>
    <rPh sb="6" eb="7">
      <t>イン</t>
    </rPh>
    <phoneticPr fontId="4"/>
  </si>
  <si>
    <t>品 質 ・ 出 来 形</t>
    <rPh sb="0" eb="1">
      <t>シナ</t>
    </rPh>
    <rPh sb="2" eb="3">
      <t>シツ</t>
    </rPh>
    <rPh sb="6" eb="7">
      <t>デ</t>
    </rPh>
    <rPh sb="8" eb="9">
      <t>ライ</t>
    </rPh>
    <rPh sb="10" eb="11">
      <t>ガタ</t>
    </rPh>
    <phoneticPr fontId="4"/>
  </si>
  <si>
    <t>工　種　・　種　別</t>
    <rPh sb="0" eb="1">
      <t>コウ</t>
    </rPh>
    <rPh sb="2" eb="3">
      <t>タネ</t>
    </rPh>
    <rPh sb="6" eb="7">
      <t>タネ</t>
    </rPh>
    <rPh sb="8" eb="9">
      <t>ベツ</t>
    </rPh>
    <phoneticPr fontId="4"/>
  </si>
  <si>
    <t>試験（測定）項目</t>
    <rPh sb="0" eb="2">
      <t>シケン</t>
    </rPh>
    <rPh sb="3" eb="5">
      <t>ソクテイ</t>
    </rPh>
    <rPh sb="6" eb="8">
      <t>コウモク</t>
    </rPh>
    <phoneticPr fontId="4"/>
  </si>
  <si>
    <t>Ⅵ - 2</t>
    <phoneticPr fontId="4"/>
  </si>
  <si>
    <t>（標準　２）</t>
    <rPh sb="1" eb="3">
      <t>ヒョウジュン</t>
    </rPh>
    <phoneticPr fontId="4"/>
  </si>
  <si>
    <t>品質・出来形管理成果総括表</t>
    <rPh sb="0" eb="2">
      <t>ヒンシツ</t>
    </rPh>
    <rPh sb="3" eb="5">
      <t>デキ</t>
    </rPh>
    <rPh sb="5" eb="6">
      <t>ガタ</t>
    </rPh>
    <rPh sb="6" eb="8">
      <t>カンリ</t>
    </rPh>
    <rPh sb="8" eb="10">
      <t>セイカ</t>
    </rPh>
    <rPh sb="10" eb="12">
      <t>ソウカツ</t>
    </rPh>
    <rPh sb="12" eb="13">
      <t>ヒョウ</t>
    </rPh>
    <phoneticPr fontId="4"/>
  </si>
  <si>
    <t>工</t>
    <rPh sb="0" eb="1">
      <t>コウ</t>
    </rPh>
    <phoneticPr fontId="4"/>
  </si>
  <si>
    <t>種</t>
    <rPh sb="0" eb="1">
      <t>シュ</t>
    </rPh>
    <phoneticPr fontId="4"/>
  </si>
  <si>
    <t>試験（測定）　　基準</t>
    <rPh sb="0" eb="2">
      <t>シケン</t>
    </rPh>
    <rPh sb="3" eb="5">
      <t>ソクテイ</t>
    </rPh>
    <rPh sb="8" eb="10">
      <t>キジュン</t>
    </rPh>
    <phoneticPr fontId="4"/>
  </si>
  <si>
    <t>試験（測定）回数</t>
    <rPh sb="0" eb="2">
      <t>シケン</t>
    </rPh>
    <rPh sb="3" eb="5">
      <t>ソクテイ</t>
    </rPh>
    <rPh sb="6" eb="8">
      <t>カイスウ</t>
    </rPh>
    <phoneticPr fontId="4"/>
  </si>
  <si>
    <t>規　格　値</t>
    <rPh sb="0" eb="1">
      <t>タダシ</t>
    </rPh>
    <rPh sb="2" eb="3">
      <t>カク</t>
    </rPh>
    <rPh sb="4" eb="5">
      <t>アタイ</t>
    </rPh>
    <phoneticPr fontId="4"/>
  </si>
  <si>
    <t>測　 定　 値</t>
    <rPh sb="0" eb="1">
      <t>ハカリ</t>
    </rPh>
    <rPh sb="3" eb="4">
      <t>サダム</t>
    </rPh>
    <rPh sb="6" eb="7">
      <t>チ</t>
    </rPh>
    <phoneticPr fontId="4"/>
  </si>
  <si>
    <t>備　考</t>
    <rPh sb="0" eb="1">
      <t>ソナエ</t>
    </rPh>
    <rPh sb="2" eb="3">
      <t>コウ</t>
    </rPh>
    <phoneticPr fontId="4"/>
  </si>
  <si>
    <t>別</t>
    <rPh sb="0" eb="1">
      <t>ベツ</t>
    </rPh>
    <phoneticPr fontId="4"/>
  </si>
  <si>
    <t>最大値</t>
    <rPh sb="0" eb="3">
      <t>サイダイチ</t>
    </rPh>
    <phoneticPr fontId="4"/>
  </si>
  <si>
    <t>最小値</t>
    <rPh sb="0" eb="3">
      <t>サイショウチ</t>
    </rPh>
    <phoneticPr fontId="4"/>
  </si>
  <si>
    <t>Ⅵ- 3</t>
    <phoneticPr fontId="4"/>
  </si>
  <si>
    <t>（標準　３）</t>
    <rPh sb="1" eb="3">
      <t>ヒョウジュン</t>
    </rPh>
    <phoneticPr fontId="4"/>
  </si>
  <si>
    <t>試験成果一覧表（品質管理）</t>
    <rPh sb="0" eb="2">
      <t>シケン</t>
    </rPh>
    <rPh sb="2" eb="4">
      <t>セイカ</t>
    </rPh>
    <rPh sb="4" eb="6">
      <t>イチラン</t>
    </rPh>
    <rPh sb="6" eb="7">
      <t>ヒョウ</t>
    </rPh>
    <rPh sb="8" eb="10">
      <t>ヒンシツ</t>
    </rPh>
    <rPh sb="10" eb="12">
      <t>カンリ</t>
    </rPh>
    <phoneticPr fontId="4"/>
  </si>
  <si>
    <t>測定（試験）項目</t>
    <rPh sb="0" eb="2">
      <t>ソクテイ</t>
    </rPh>
    <rPh sb="3" eb="5">
      <t>シケン</t>
    </rPh>
    <rPh sb="6" eb="8">
      <t>コウモク</t>
    </rPh>
    <phoneticPr fontId="4"/>
  </si>
  <si>
    <t>工 種 ・ 種 別</t>
    <rPh sb="0" eb="1">
      <t>コウ</t>
    </rPh>
    <rPh sb="2" eb="3">
      <t>シュ</t>
    </rPh>
    <rPh sb="6" eb="7">
      <t>タネ</t>
    </rPh>
    <rPh sb="8" eb="9">
      <t>ベツ</t>
    </rPh>
    <phoneticPr fontId="4"/>
  </si>
  <si>
    <t>測定（試験）者</t>
    <rPh sb="0" eb="2">
      <t>ソクテイ</t>
    </rPh>
    <rPh sb="3" eb="5">
      <t>シケン</t>
    </rPh>
    <rPh sb="6" eb="7">
      <t>シャ</t>
    </rPh>
    <phoneticPr fontId="4"/>
  </si>
  <si>
    <t>番</t>
    <rPh sb="0" eb="1">
      <t>バン</t>
    </rPh>
    <phoneticPr fontId="4"/>
  </si>
  <si>
    <t>月　日</t>
    <rPh sb="0" eb="1">
      <t>ツキ</t>
    </rPh>
    <rPh sb="2" eb="3">
      <t>ヒ</t>
    </rPh>
    <phoneticPr fontId="4"/>
  </si>
  <si>
    <t>測　　　定　　　値</t>
    <rPh sb="0" eb="1">
      <t>ハカリ</t>
    </rPh>
    <rPh sb="4" eb="5">
      <t>サダム</t>
    </rPh>
    <rPh sb="8" eb="9">
      <t>アタイ</t>
    </rPh>
    <phoneticPr fontId="4"/>
  </si>
  <si>
    <t>平　均　値</t>
    <rPh sb="0" eb="1">
      <t>ヒラ</t>
    </rPh>
    <rPh sb="2" eb="3">
      <t>タモツ</t>
    </rPh>
    <rPh sb="4" eb="5">
      <t>アタイ</t>
    </rPh>
    <phoneticPr fontId="4"/>
  </si>
  <si>
    <t>移 動 範 囲</t>
    <rPh sb="0" eb="1">
      <t>ウツリ</t>
    </rPh>
    <rPh sb="2" eb="3">
      <t>ドウ</t>
    </rPh>
    <rPh sb="4" eb="5">
      <t>ハン</t>
    </rPh>
    <rPh sb="6" eb="7">
      <t>カコイ</t>
    </rPh>
    <phoneticPr fontId="4"/>
  </si>
  <si>
    <t>号</t>
    <rPh sb="0" eb="1">
      <t>ゴウ</t>
    </rPh>
    <phoneticPr fontId="4"/>
  </si>
  <si>
    <t>Σ</t>
    <phoneticPr fontId="4"/>
  </si>
  <si>
    <r>
      <t>　</t>
    </r>
    <r>
      <rPr>
        <vertAlign val="subscript"/>
        <sz val="11"/>
        <rFont val="ＭＳ Ｐゴシック"/>
        <family val="3"/>
        <charset val="128"/>
      </rPr>
      <t>ｓ</t>
    </r>
    <phoneticPr fontId="4"/>
  </si>
  <si>
    <r>
      <t>ｍａｘ</t>
    </r>
    <r>
      <rPr>
        <sz val="11"/>
        <rFont val="ＭＳ Ｐゴシック"/>
        <family val="3"/>
        <charset val="128"/>
      </rPr>
      <t>＝</t>
    </r>
    <phoneticPr fontId="4"/>
  </si>
  <si>
    <r>
      <t>ｍｉｎ</t>
    </r>
    <r>
      <rPr>
        <sz val="11"/>
        <rFont val="ＭＳ Ｐゴシック"/>
        <family val="3"/>
        <charset val="128"/>
      </rPr>
      <t>＝</t>
    </r>
    <phoneticPr fontId="4"/>
  </si>
  <si>
    <t>＝</t>
    <phoneticPr fontId="4"/>
  </si>
  <si>
    <r>
      <t>s</t>
    </r>
    <r>
      <rPr>
        <sz val="11"/>
        <color theme="1"/>
        <rFont val="ＭＳ ゴシック"/>
        <family val="2"/>
        <charset val="128"/>
      </rPr>
      <t>＝</t>
    </r>
    <phoneticPr fontId="4"/>
  </si>
  <si>
    <t>Ⅵ - 4</t>
    <phoneticPr fontId="4"/>
  </si>
  <si>
    <t>（標準　４）</t>
    <rPh sb="1" eb="3">
      <t>ヒョウジュン</t>
    </rPh>
    <phoneticPr fontId="4"/>
  </si>
  <si>
    <t>測定成果一覧表（出来形管理）</t>
    <rPh sb="0" eb="2">
      <t>ソクテイ</t>
    </rPh>
    <rPh sb="2" eb="4">
      <t>セイカ</t>
    </rPh>
    <rPh sb="4" eb="6">
      <t>イチラン</t>
    </rPh>
    <rPh sb="6" eb="7">
      <t>ヒョウ</t>
    </rPh>
    <rPh sb="8" eb="10">
      <t>デキ</t>
    </rPh>
    <rPh sb="10" eb="11">
      <t>ガタ</t>
    </rPh>
    <rPh sb="11" eb="13">
      <t>カンリ</t>
    </rPh>
    <phoneticPr fontId="4"/>
  </si>
  <si>
    <t>測　　定　　者</t>
    <rPh sb="0" eb="1">
      <t>ハカリ</t>
    </rPh>
    <rPh sb="3" eb="4">
      <t>サダム</t>
    </rPh>
    <rPh sb="6" eb="7">
      <t>シャ</t>
    </rPh>
    <phoneticPr fontId="4"/>
  </si>
  <si>
    <t>測　点</t>
    <rPh sb="0" eb="1">
      <t>ソク</t>
    </rPh>
    <rPh sb="2" eb="3">
      <t>テン</t>
    </rPh>
    <phoneticPr fontId="4"/>
  </si>
  <si>
    <t>設　　計　　値</t>
    <rPh sb="0" eb="1">
      <t>セツ</t>
    </rPh>
    <rPh sb="3" eb="4">
      <t>ケイ</t>
    </rPh>
    <rPh sb="6" eb="7">
      <t>チ</t>
    </rPh>
    <phoneticPr fontId="4"/>
  </si>
  <si>
    <t>実　　測　　値</t>
    <rPh sb="0" eb="1">
      <t>ジツ</t>
    </rPh>
    <rPh sb="3" eb="4">
      <t>ハカリ</t>
    </rPh>
    <rPh sb="6" eb="7">
      <t>チ</t>
    </rPh>
    <phoneticPr fontId="4"/>
  </si>
  <si>
    <t>設計値との差</t>
    <rPh sb="0" eb="2">
      <t>セッケイ</t>
    </rPh>
    <rPh sb="2" eb="3">
      <t>チ</t>
    </rPh>
    <rPh sb="5" eb="6">
      <t>サ</t>
    </rPh>
    <phoneticPr fontId="4"/>
  </si>
  <si>
    <t>=</t>
    <phoneticPr fontId="4"/>
  </si>
  <si>
    <t>-</t>
    <phoneticPr fontId="4"/>
  </si>
  <si>
    <t>出　　　　来　　　　形　　　　図</t>
    <rPh sb="0" eb="1">
      <t>デ</t>
    </rPh>
    <rPh sb="5" eb="6">
      <t>ライ</t>
    </rPh>
    <rPh sb="10" eb="11">
      <t>ガタ</t>
    </rPh>
    <rPh sb="15" eb="16">
      <t>ズ</t>
    </rPh>
    <phoneticPr fontId="4"/>
  </si>
  <si>
    <t>Ⅵ - 5</t>
    <phoneticPr fontId="4"/>
  </si>
  <si>
    <t>Ⅵ - 6</t>
    <phoneticPr fontId="4"/>
  </si>
  <si>
    <t>（標準　５）</t>
    <rPh sb="1" eb="3">
      <t>ヒョウジュン</t>
    </rPh>
    <phoneticPr fontId="4"/>
  </si>
  <si>
    <t>工　　程　　能　　力　　図</t>
    <rPh sb="0" eb="1">
      <t>コウ</t>
    </rPh>
    <rPh sb="3" eb="4">
      <t>ホド</t>
    </rPh>
    <rPh sb="6" eb="7">
      <t>ノウ</t>
    </rPh>
    <rPh sb="9" eb="10">
      <t>チカラ</t>
    </rPh>
    <rPh sb="12" eb="13">
      <t>ズ</t>
    </rPh>
    <phoneticPr fontId="4"/>
  </si>
  <si>
    <t>工 種 ・ 種 別</t>
    <rPh sb="0" eb="1">
      <t>コウ</t>
    </rPh>
    <rPh sb="2" eb="3">
      <t>タネ</t>
    </rPh>
    <rPh sb="6" eb="7">
      <t>タネ</t>
    </rPh>
    <rPh sb="8" eb="9">
      <t>ベツ</t>
    </rPh>
    <phoneticPr fontId="4"/>
  </si>
  <si>
    <t>測　　　　　点</t>
    <rPh sb="0" eb="1">
      <t>ソク</t>
    </rPh>
    <rPh sb="6" eb="7">
      <t>テン</t>
    </rPh>
    <phoneticPr fontId="4"/>
  </si>
  <si>
    <t>No</t>
    <phoneticPr fontId="4"/>
  </si>
  <si>
    <t>設計値と測定値</t>
    <rPh sb="0" eb="2">
      <t>セッケイ</t>
    </rPh>
    <rPh sb="2" eb="3">
      <t>チ</t>
    </rPh>
    <rPh sb="4" eb="7">
      <t>ソクテイチ</t>
    </rPh>
    <phoneticPr fontId="4"/>
  </si>
  <si>
    <t>との差</t>
    <rPh sb="2" eb="3">
      <t>サ</t>
    </rPh>
    <phoneticPr fontId="4"/>
  </si>
  <si>
    <t>単位（㎜）</t>
    <rPh sb="0" eb="2">
      <t>タンイ</t>
    </rPh>
    <phoneticPr fontId="4"/>
  </si>
  <si>
    <t>（注）実測値、平均値、規格値がわかるように明示すること。</t>
    <rPh sb="1" eb="2">
      <t>チュウ</t>
    </rPh>
    <rPh sb="3" eb="5">
      <t>ジッソク</t>
    </rPh>
    <rPh sb="5" eb="6">
      <t>チ</t>
    </rPh>
    <rPh sb="7" eb="10">
      <t>ヘイキンチ</t>
    </rPh>
    <rPh sb="11" eb="14">
      <t>キカクチ</t>
    </rPh>
    <rPh sb="21" eb="23">
      <t>メイジ</t>
    </rPh>
    <phoneticPr fontId="4"/>
  </si>
  <si>
    <t>（標準　６）</t>
    <rPh sb="1" eb="3">
      <t>ヒョウジュン</t>
    </rPh>
    <phoneticPr fontId="4"/>
  </si>
  <si>
    <t>工程能力図（コンクリート工）</t>
    <rPh sb="0" eb="2">
      <t>コウテイ</t>
    </rPh>
    <rPh sb="2" eb="4">
      <t>ノウリョク</t>
    </rPh>
    <rPh sb="4" eb="5">
      <t>ズ</t>
    </rPh>
    <rPh sb="12" eb="13">
      <t>コウ</t>
    </rPh>
    <phoneticPr fontId="4"/>
  </si>
  <si>
    <t>試　　験　　者</t>
    <rPh sb="0" eb="1">
      <t>ココロ</t>
    </rPh>
    <rPh sb="3" eb="4">
      <t>シルシ</t>
    </rPh>
    <rPh sb="6" eb="7">
      <t>シャ</t>
    </rPh>
    <phoneticPr fontId="4"/>
  </si>
  <si>
    <t>示方配合</t>
    <rPh sb="0" eb="1">
      <t>シメ</t>
    </rPh>
    <rPh sb="1" eb="2">
      <t>カタ</t>
    </rPh>
    <rPh sb="2" eb="4">
      <t>ハイゴウ</t>
    </rPh>
    <phoneticPr fontId="4"/>
  </si>
  <si>
    <t>粗骨材　最大寸法</t>
    <rPh sb="0" eb="1">
      <t>ソ</t>
    </rPh>
    <rPh sb="1" eb="3">
      <t>コツザイ</t>
    </rPh>
    <rPh sb="4" eb="6">
      <t>サイダイ</t>
    </rPh>
    <rPh sb="6" eb="8">
      <t>スンポウ</t>
    </rPh>
    <phoneticPr fontId="4"/>
  </si>
  <si>
    <t>スランプ</t>
    <phoneticPr fontId="4"/>
  </si>
  <si>
    <t>空気量</t>
    <rPh sb="0" eb="2">
      <t>クウキ</t>
    </rPh>
    <rPh sb="2" eb="3">
      <t>リョウ</t>
    </rPh>
    <phoneticPr fontId="4"/>
  </si>
  <si>
    <t>単位水量</t>
    <rPh sb="0" eb="2">
      <t>タンイ</t>
    </rPh>
    <rPh sb="2" eb="4">
      <t>スイリョウ</t>
    </rPh>
    <phoneticPr fontId="4"/>
  </si>
  <si>
    <t>単位セメント量</t>
    <rPh sb="0" eb="2">
      <t>タンイ</t>
    </rPh>
    <rPh sb="6" eb="7">
      <t>リョウ</t>
    </rPh>
    <phoneticPr fontId="4"/>
  </si>
  <si>
    <t>水セメント比</t>
    <rPh sb="0" eb="1">
      <t>ミズ</t>
    </rPh>
    <rPh sb="5" eb="6">
      <t>ヒ</t>
    </rPh>
    <phoneticPr fontId="4"/>
  </si>
  <si>
    <t>絶対細骨材量</t>
    <rPh sb="0" eb="2">
      <t>ゼッタイ</t>
    </rPh>
    <rPh sb="2" eb="3">
      <t>ホソ</t>
    </rPh>
    <rPh sb="3" eb="5">
      <t>コツザイ</t>
    </rPh>
    <rPh sb="5" eb="6">
      <t>リョウ</t>
    </rPh>
    <phoneticPr fontId="4"/>
  </si>
  <si>
    <t>絶対粗骨材量</t>
    <rPh sb="0" eb="2">
      <t>ゼッタイ</t>
    </rPh>
    <rPh sb="2" eb="3">
      <t>ソ</t>
    </rPh>
    <rPh sb="3" eb="5">
      <t>コツザイ</t>
    </rPh>
    <rPh sb="5" eb="6">
      <t>リョウ</t>
    </rPh>
    <phoneticPr fontId="4"/>
  </si>
  <si>
    <t>単位混和材（剤）量</t>
    <rPh sb="0" eb="2">
      <t>タンイ</t>
    </rPh>
    <rPh sb="2" eb="4">
      <t>コンワ</t>
    </rPh>
    <rPh sb="4" eb="5">
      <t>ザイ</t>
    </rPh>
    <rPh sb="6" eb="7">
      <t>ザイ</t>
    </rPh>
    <rPh sb="8" eb="9">
      <t>リョウ</t>
    </rPh>
    <phoneticPr fontId="4"/>
  </si>
  <si>
    <t>（㎜）</t>
    <phoneticPr fontId="4"/>
  </si>
  <si>
    <t>（㎝）</t>
    <phoneticPr fontId="4"/>
  </si>
  <si>
    <t>（％）</t>
    <phoneticPr fontId="4"/>
  </si>
  <si>
    <t>（㎏）</t>
    <phoneticPr fontId="4"/>
  </si>
  <si>
    <t>圧縮強度</t>
    <rPh sb="0" eb="2">
      <t>アッシュク</t>
    </rPh>
    <rPh sb="2" eb="4">
      <t>キョウド</t>
    </rPh>
    <phoneticPr fontId="4"/>
  </si>
  <si>
    <t>試験Ｎｏ．</t>
    <rPh sb="0" eb="2">
      <t>シケン</t>
    </rPh>
    <phoneticPr fontId="4"/>
  </si>
  <si>
    <t>月　　　日</t>
    <rPh sb="0" eb="1">
      <t>ツキ</t>
    </rPh>
    <rPh sb="4" eb="5">
      <t>ヒ</t>
    </rPh>
    <phoneticPr fontId="4"/>
  </si>
  <si>
    <t>Ⅵ - 7</t>
    <phoneticPr fontId="4"/>
  </si>
  <si>
    <t>（標準　７）</t>
    <rPh sb="1" eb="3">
      <t>ヒョウジュン</t>
    </rPh>
    <phoneticPr fontId="4"/>
  </si>
  <si>
    <t>　　ー　　管理データシート</t>
    <rPh sb="5" eb="7">
      <t>カンリ</t>
    </rPh>
    <phoneticPr fontId="4"/>
  </si>
  <si>
    <t>試験（測定）者</t>
    <rPh sb="0" eb="2">
      <t>シケン</t>
    </rPh>
    <rPh sb="3" eb="5">
      <t>ソクテイ</t>
    </rPh>
    <rPh sb="6" eb="7">
      <t>シャ</t>
    </rPh>
    <phoneticPr fontId="4"/>
  </si>
  <si>
    <t>名　　　　　　称</t>
    <rPh sb="0" eb="1">
      <t>ナ</t>
    </rPh>
    <rPh sb="7" eb="8">
      <t>ショウ</t>
    </rPh>
    <phoneticPr fontId="4"/>
  </si>
  <si>
    <t>測定期間</t>
    <rPh sb="0" eb="2">
      <t>ソクテイ</t>
    </rPh>
    <rPh sb="2" eb="4">
      <t>キカン</t>
    </rPh>
    <phoneticPr fontId="4"/>
  </si>
  <si>
    <t>自</t>
    <rPh sb="0" eb="1">
      <t>ジ</t>
    </rPh>
    <phoneticPr fontId="4"/>
  </si>
  <si>
    <t>品 質 ・ 特 性</t>
    <rPh sb="0" eb="1">
      <t>シナ</t>
    </rPh>
    <rPh sb="2" eb="3">
      <t>シツ</t>
    </rPh>
    <rPh sb="6" eb="7">
      <t>トク</t>
    </rPh>
    <rPh sb="8" eb="9">
      <t>セイ</t>
    </rPh>
    <phoneticPr fontId="4"/>
  </si>
  <si>
    <t>至</t>
    <rPh sb="0" eb="1">
      <t>イタル</t>
    </rPh>
    <phoneticPr fontId="4"/>
  </si>
  <si>
    <t>測　定　単　位</t>
    <rPh sb="0" eb="1">
      <t>ハカリ</t>
    </rPh>
    <rPh sb="2" eb="3">
      <t>サダム</t>
    </rPh>
    <rPh sb="4" eb="5">
      <t>タン</t>
    </rPh>
    <rPh sb="6" eb="7">
      <t>クライ</t>
    </rPh>
    <phoneticPr fontId="4"/>
  </si>
  <si>
    <t>日標準量</t>
    <rPh sb="0" eb="1">
      <t>ヒ</t>
    </rPh>
    <rPh sb="1" eb="3">
      <t>ヒョウジュン</t>
    </rPh>
    <rPh sb="3" eb="4">
      <t>リョウ</t>
    </rPh>
    <phoneticPr fontId="4"/>
  </si>
  <si>
    <t>規格の</t>
    <rPh sb="0" eb="2">
      <t>キカク</t>
    </rPh>
    <phoneticPr fontId="4"/>
  </si>
  <si>
    <t>上限</t>
    <rPh sb="0" eb="2">
      <t>ジョウゲン</t>
    </rPh>
    <phoneticPr fontId="4"/>
  </si>
  <si>
    <t>試　料</t>
    <rPh sb="0" eb="1">
      <t>ココロ</t>
    </rPh>
    <rPh sb="2" eb="3">
      <t>リョウ</t>
    </rPh>
    <phoneticPr fontId="4"/>
  </si>
  <si>
    <t>大きさ</t>
    <rPh sb="0" eb="1">
      <t>オオ</t>
    </rPh>
    <phoneticPr fontId="4"/>
  </si>
  <si>
    <t>限　界</t>
    <rPh sb="0" eb="1">
      <t>キリ</t>
    </rPh>
    <rPh sb="2" eb="3">
      <t>カイ</t>
    </rPh>
    <phoneticPr fontId="4"/>
  </si>
  <si>
    <t>下限</t>
    <rPh sb="0" eb="2">
      <t>カゲン</t>
    </rPh>
    <phoneticPr fontId="4"/>
  </si>
  <si>
    <t>間　隔</t>
    <rPh sb="0" eb="1">
      <t>アイダ</t>
    </rPh>
    <rPh sb="2" eb="3">
      <t>ヘダ</t>
    </rPh>
    <phoneticPr fontId="4"/>
  </si>
  <si>
    <t>設計基準値</t>
    <rPh sb="0" eb="2">
      <t>セッケイ</t>
    </rPh>
    <rPh sb="2" eb="4">
      <t>キジュン</t>
    </rPh>
    <rPh sb="4" eb="5">
      <t>アタイ</t>
    </rPh>
    <phoneticPr fontId="4"/>
  </si>
  <si>
    <t>作業機械名</t>
    <rPh sb="0" eb="2">
      <t>サギョウ</t>
    </rPh>
    <rPh sb="2" eb="4">
      <t>キカイ</t>
    </rPh>
    <rPh sb="4" eb="5">
      <t>メイ</t>
    </rPh>
    <phoneticPr fontId="4"/>
  </si>
  <si>
    <t>月日</t>
    <rPh sb="0" eb="2">
      <t>ガッピ</t>
    </rPh>
    <phoneticPr fontId="4"/>
  </si>
  <si>
    <t>組の番号</t>
    <rPh sb="0" eb="1">
      <t>クミ</t>
    </rPh>
    <rPh sb="2" eb="4">
      <t>バンゴウ</t>
    </rPh>
    <phoneticPr fontId="4"/>
  </si>
  <si>
    <t>測　　　　　定　　　　　値</t>
    <rPh sb="0" eb="1">
      <t>ハカリ</t>
    </rPh>
    <rPh sb="6" eb="7">
      <t>サダム</t>
    </rPh>
    <rPh sb="12" eb="13">
      <t>アタイ</t>
    </rPh>
    <phoneticPr fontId="4"/>
  </si>
  <si>
    <t>範　囲</t>
    <rPh sb="0" eb="1">
      <t>ハン</t>
    </rPh>
    <rPh sb="2" eb="3">
      <t>カコイ</t>
    </rPh>
    <phoneticPr fontId="4"/>
  </si>
  <si>
    <t>Σ　</t>
    <phoneticPr fontId="4"/>
  </si>
  <si>
    <t>平均</t>
    <rPh sb="0" eb="2">
      <t>ヘイキン</t>
    </rPh>
    <phoneticPr fontId="4"/>
  </si>
  <si>
    <t>累計</t>
    <rPh sb="0" eb="2">
      <t>ルイケイ</t>
    </rPh>
    <phoneticPr fontId="4"/>
  </si>
  <si>
    <t>小計</t>
    <rPh sb="0" eb="2">
      <t>ショウケイ</t>
    </rPh>
    <phoneticPr fontId="4"/>
  </si>
  <si>
    <t>ｎ</t>
    <phoneticPr fontId="4"/>
  </si>
  <si>
    <t>記
　　事</t>
    <rPh sb="0" eb="1">
      <t>キ</t>
    </rPh>
    <rPh sb="4" eb="5">
      <t>コト</t>
    </rPh>
    <phoneticPr fontId="4"/>
  </si>
  <si>
    <t>Ⅵ - 8</t>
    <phoneticPr fontId="4"/>
  </si>
  <si>
    <t>Ⅵ - 9</t>
    <phoneticPr fontId="4"/>
  </si>
  <si>
    <t>（標準　８）</t>
    <rPh sb="1" eb="3">
      <t>ヒョウジュン</t>
    </rPh>
    <phoneticPr fontId="4"/>
  </si>
  <si>
    <t>　　　　―　　　　管　　理　　図</t>
    <rPh sb="9" eb="10">
      <t>カン</t>
    </rPh>
    <rPh sb="12" eb="13">
      <t>リ</t>
    </rPh>
    <rPh sb="15" eb="16">
      <t>ズ</t>
    </rPh>
    <phoneticPr fontId="4"/>
  </si>
  <si>
    <t>工　　　事　　　名</t>
    <rPh sb="0" eb="1">
      <t>コウ</t>
    </rPh>
    <rPh sb="4" eb="5">
      <t>コト</t>
    </rPh>
    <rPh sb="8" eb="9">
      <t>メイ</t>
    </rPh>
    <phoneticPr fontId="4"/>
  </si>
  <si>
    <t>測　定</t>
    <rPh sb="0" eb="1">
      <t>ハカリ</t>
    </rPh>
    <rPh sb="2" eb="3">
      <t>サダム</t>
    </rPh>
    <phoneticPr fontId="4"/>
  </si>
  <si>
    <t>期　間</t>
    <rPh sb="0" eb="1">
      <t>キ</t>
    </rPh>
    <rPh sb="2" eb="3">
      <t>アイダ</t>
    </rPh>
    <phoneticPr fontId="4"/>
  </si>
  <si>
    <t>測  定  単  位</t>
    <rPh sb="0" eb="1">
      <t>ハカリ</t>
    </rPh>
    <rPh sb="3" eb="4">
      <t>サダム</t>
    </rPh>
    <rPh sb="6" eb="7">
      <t>タン</t>
    </rPh>
    <rPh sb="9" eb="10">
      <t>クライ</t>
    </rPh>
    <phoneticPr fontId="4"/>
  </si>
  <si>
    <t>日  標  準  量</t>
    <rPh sb="0" eb="1">
      <t>ヒ</t>
    </rPh>
    <rPh sb="3" eb="4">
      <t>ヒョウ</t>
    </rPh>
    <rPh sb="6" eb="7">
      <t>ジュン</t>
    </rPh>
    <rPh sb="9" eb="10">
      <t>リョウ</t>
    </rPh>
    <phoneticPr fontId="4"/>
  </si>
  <si>
    <t>試料</t>
    <rPh sb="0" eb="2">
      <t>シリョウ</t>
    </rPh>
    <phoneticPr fontId="4"/>
  </si>
  <si>
    <t>設 計 基 準 値</t>
    <rPh sb="0" eb="1">
      <t>セツ</t>
    </rPh>
    <rPh sb="2" eb="3">
      <t>ケイ</t>
    </rPh>
    <rPh sb="4" eb="5">
      <t>モト</t>
    </rPh>
    <rPh sb="6" eb="7">
      <t>ジュン</t>
    </rPh>
    <rPh sb="8" eb="9">
      <t>チ</t>
    </rPh>
    <phoneticPr fontId="4"/>
  </si>
  <si>
    <t>作 業 機 械 名</t>
    <rPh sb="0" eb="1">
      <t>サク</t>
    </rPh>
    <rPh sb="2" eb="3">
      <t>ギョウ</t>
    </rPh>
    <rPh sb="4" eb="5">
      <t>キ</t>
    </rPh>
    <rPh sb="6" eb="7">
      <t>カイ</t>
    </rPh>
    <rPh sb="8" eb="9">
      <t>メイ</t>
    </rPh>
    <phoneticPr fontId="4"/>
  </si>
  <si>
    <t>番　　　　号</t>
    <rPh sb="0" eb="1">
      <t>バン</t>
    </rPh>
    <rPh sb="5" eb="6">
      <t>ゴウ</t>
    </rPh>
    <phoneticPr fontId="4"/>
  </si>
  <si>
    <t>記　　　　事</t>
    <rPh sb="0" eb="1">
      <t>キ</t>
    </rPh>
    <rPh sb="5" eb="6">
      <t>コト</t>
    </rPh>
    <phoneticPr fontId="4"/>
  </si>
  <si>
    <t>（標準　９）</t>
    <rPh sb="1" eb="3">
      <t>ヒョウジュン</t>
    </rPh>
    <phoneticPr fontId="4"/>
  </si>
  <si>
    <t>　　　―　　　―　　　　管理データシート</t>
    <rPh sb="12" eb="14">
      <t>カンリ</t>
    </rPh>
    <phoneticPr fontId="4"/>
  </si>
  <si>
    <t>代表値</t>
    <rPh sb="0" eb="2">
      <t>ダイヒョウ</t>
    </rPh>
    <rPh sb="2" eb="3">
      <t>チ</t>
    </rPh>
    <phoneticPr fontId="4"/>
  </si>
  <si>
    <t>移動範囲</t>
    <rPh sb="0" eb="2">
      <t>イドウ</t>
    </rPh>
    <rPh sb="2" eb="4">
      <t>ハンイ</t>
    </rPh>
    <phoneticPr fontId="4"/>
  </si>
  <si>
    <t>測定値内の範囲</t>
    <rPh sb="0" eb="3">
      <t>ソクテイチ</t>
    </rPh>
    <rPh sb="3" eb="4">
      <t>ナイ</t>
    </rPh>
    <rPh sb="5" eb="7">
      <t>ハンイ</t>
    </rPh>
    <phoneticPr fontId="4"/>
  </si>
  <si>
    <t>Ⅵ - 10</t>
    <phoneticPr fontId="4"/>
  </si>
  <si>
    <t>Ⅵ - 11</t>
    <phoneticPr fontId="4"/>
  </si>
  <si>
    <t>（標準　１０）</t>
    <rPh sb="1" eb="3">
      <t>ヒョウジュン</t>
    </rPh>
    <phoneticPr fontId="4"/>
  </si>
  <si>
    <t>―　　　　―　　　　管　　理　　図</t>
    <rPh sb="10" eb="11">
      <t>カン</t>
    </rPh>
    <rPh sb="13" eb="14">
      <t>リ</t>
    </rPh>
    <rPh sb="16" eb="17">
      <t>ズ</t>
    </rPh>
    <phoneticPr fontId="4"/>
  </si>
  <si>
    <t>（標準　１１）</t>
    <rPh sb="1" eb="3">
      <t>ヒョウジュン</t>
    </rPh>
    <phoneticPr fontId="4"/>
  </si>
  <si>
    <t>平坦性測定結果表</t>
    <rPh sb="0" eb="3">
      <t>ヘイタンセイ</t>
    </rPh>
    <rPh sb="3" eb="5">
      <t>ソクテイ</t>
    </rPh>
    <rPh sb="5" eb="7">
      <t>ケッカ</t>
    </rPh>
    <rPh sb="7" eb="8">
      <t>ヒョウ</t>
    </rPh>
    <phoneticPr fontId="4"/>
  </si>
  <si>
    <t>測定日年月日</t>
    <rPh sb="0" eb="2">
      <t>ソクテイ</t>
    </rPh>
    <rPh sb="2" eb="3">
      <t>ビ</t>
    </rPh>
    <rPh sb="3" eb="6">
      <t>ネンガッピ</t>
    </rPh>
    <phoneticPr fontId="4"/>
  </si>
  <si>
    <t>測 定 開 始 点</t>
    <rPh sb="0" eb="1">
      <t>ハカリ</t>
    </rPh>
    <rPh sb="2" eb="3">
      <t>サダム</t>
    </rPh>
    <rPh sb="4" eb="5">
      <t>カイ</t>
    </rPh>
    <rPh sb="6" eb="7">
      <t>ハジメ</t>
    </rPh>
    <rPh sb="8" eb="9">
      <t>テン</t>
    </rPh>
    <phoneticPr fontId="4"/>
  </si>
  <si>
    <t>測 定 終 了 点</t>
    <rPh sb="0" eb="1">
      <t>ハカリ</t>
    </rPh>
    <rPh sb="2" eb="3">
      <t>サダム</t>
    </rPh>
    <rPh sb="4" eb="5">
      <t>シュウ</t>
    </rPh>
    <rPh sb="6" eb="7">
      <t>リョウ</t>
    </rPh>
    <rPh sb="8" eb="9">
      <t>テン</t>
    </rPh>
    <phoneticPr fontId="4"/>
  </si>
  <si>
    <t>測定機械の種類</t>
    <rPh sb="0" eb="2">
      <t>ソクテイ</t>
    </rPh>
    <rPh sb="2" eb="4">
      <t>キカイ</t>
    </rPh>
    <rPh sb="5" eb="7">
      <t>シュルイ</t>
    </rPh>
    <phoneticPr fontId="4"/>
  </si>
  <si>
    <t>測　定　距　離</t>
    <rPh sb="0" eb="1">
      <t>ハカリ</t>
    </rPh>
    <rPh sb="2" eb="3">
      <t>サダム</t>
    </rPh>
    <rPh sb="4" eb="5">
      <t>キョ</t>
    </rPh>
    <rPh sb="6" eb="7">
      <t>ハナレ</t>
    </rPh>
    <phoneticPr fontId="4"/>
  </si>
  <si>
    <t>シ ー ト 番 号</t>
    <rPh sb="6" eb="7">
      <t>バン</t>
    </rPh>
    <rPh sb="8" eb="9">
      <t>ゴウ</t>
    </rPh>
    <phoneticPr fontId="4"/>
  </si>
  <si>
    <t>測定者</t>
    <rPh sb="0" eb="1">
      <t>ハカリ</t>
    </rPh>
    <rPh sb="1" eb="2">
      <t>サダム</t>
    </rPh>
    <rPh sb="2" eb="3">
      <t>シャ</t>
    </rPh>
    <phoneticPr fontId="4"/>
  </si>
  <si>
    <t>(1)</t>
    <phoneticPr fontId="4"/>
  </si>
  <si>
    <t>　　　　（㎜）</t>
    <phoneticPr fontId="4"/>
  </si>
  <si>
    <t>(2)</t>
    <phoneticPr fontId="4"/>
  </si>
  <si>
    <t>　　　　（㎡）</t>
    <phoneticPr fontId="4"/>
  </si>
  <si>
    <t>(3)</t>
    <phoneticPr fontId="4"/>
  </si>
  <si>
    <t>標準偏差</t>
    <rPh sb="0" eb="2">
      <t>ヒョウジュン</t>
    </rPh>
    <rPh sb="2" eb="4">
      <t>ヘンサ</t>
    </rPh>
    <phoneticPr fontId="4"/>
  </si>
  <si>
    <t>（注）※印の欄は、最後のデータシートのみ記入する。</t>
    <rPh sb="1" eb="2">
      <t>チュウ</t>
    </rPh>
    <rPh sb="4" eb="5">
      <t>シルシ</t>
    </rPh>
    <rPh sb="6" eb="7">
      <t>ラン</t>
    </rPh>
    <rPh sb="9" eb="11">
      <t>サイゴ</t>
    </rPh>
    <rPh sb="20" eb="22">
      <t>キニュウ</t>
    </rPh>
    <phoneticPr fontId="4"/>
  </si>
  <si>
    <t>Ⅵ - 12</t>
    <phoneticPr fontId="4"/>
  </si>
  <si>
    <t>別添様式－１</t>
    <rPh sb="0" eb="2">
      <t>ベッテン</t>
    </rPh>
    <rPh sb="2" eb="4">
      <t>ヨウシキ</t>
    </rPh>
    <phoneticPr fontId="4"/>
  </si>
  <si>
    <t>テストハンマーによる強度推定調査票（１）</t>
    <rPh sb="10" eb="12">
      <t>キョウド</t>
    </rPh>
    <rPh sb="12" eb="14">
      <t>スイテイ</t>
    </rPh>
    <rPh sb="14" eb="16">
      <t>チョウサ</t>
    </rPh>
    <rPh sb="16" eb="17">
      <t>ヒョウ</t>
    </rPh>
    <phoneticPr fontId="4"/>
  </si>
  <si>
    <t>構造物名</t>
    <rPh sb="0" eb="3">
      <t>コウゾウブツ</t>
    </rPh>
    <rPh sb="3" eb="4">
      <t>メイ</t>
    </rPh>
    <phoneticPr fontId="4"/>
  </si>
  <si>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4"/>
  </si>
  <si>
    <t>現場代理人名</t>
    <rPh sb="0" eb="2">
      <t>ゲンバ</t>
    </rPh>
    <rPh sb="2" eb="5">
      <t>ダイリニン</t>
    </rPh>
    <rPh sb="5" eb="6">
      <t>メイ</t>
    </rPh>
    <phoneticPr fontId="4"/>
  </si>
  <si>
    <t>主任技術者名</t>
    <rPh sb="0" eb="2">
      <t>シュニン</t>
    </rPh>
    <rPh sb="2" eb="4">
      <t>ギジュツ</t>
    </rPh>
    <rPh sb="4" eb="5">
      <t>シャ</t>
    </rPh>
    <rPh sb="5" eb="6">
      <t>メイ</t>
    </rPh>
    <phoneticPr fontId="4"/>
  </si>
  <si>
    <t>監理技術者名</t>
    <rPh sb="0" eb="2">
      <t>カンリ</t>
    </rPh>
    <rPh sb="2" eb="4">
      <t>ギジュツ</t>
    </rPh>
    <rPh sb="4" eb="5">
      <t>シャ</t>
    </rPh>
    <rPh sb="5" eb="6">
      <t>メイ</t>
    </rPh>
    <phoneticPr fontId="4"/>
  </si>
  <si>
    <t>測定者名</t>
    <rPh sb="0" eb="2">
      <t>ソクテイ</t>
    </rPh>
    <rPh sb="2" eb="3">
      <t>モノ</t>
    </rPh>
    <rPh sb="3" eb="4">
      <t>メイ</t>
    </rPh>
    <phoneticPr fontId="4"/>
  </si>
  <si>
    <t>位置</t>
    <rPh sb="0" eb="2">
      <t>イチ</t>
    </rPh>
    <phoneticPr fontId="4"/>
  </si>
  <si>
    <t xml:space="preserve">   測定ＮＯ</t>
    <rPh sb="3" eb="5">
      <t>ソクテイ</t>
    </rPh>
    <phoneticPr fontId="4"/>
  </si>
  <si>
    <t>構造物形式</t>
    <rPh sb="0" eb="3">
      <t>コウゾウブツ</t>
    </rPh>
    <rPh sb="3" eb="5">
      <t>ケイシキ</t>
    </rPh>
    <phoneticPr fontId="4"/>
  </si>
  <si>
    <t>構造物寸法</t>
    <rPh sb="0" eb="3">
      <t>コウゾウブツ</t>
    </rPh>
    <rPh sb="3" eb="5">
      <t>スンポウ</t>
    </rPh>
    <phoneticPr fontId="4"/>
  </si>
  <si>
    <t>竣工年月日</t>
    <rPh sb="0" eb="2">
      <t>シュンコウ</t>
    </rPh>
    <rPh sb="2" eb="5">
      <t>ネンガッピ</t>
    </rPh>
    <phoneticPr fontId="4"/>
  </si>
  <si>
    <t>適用仕様書</t>
    <rPh sb="0" eb="2">
      <t>テキヨウ</t>
    </rPh>
    <rPh sb="2" eb="5">
      <t>シヨウショ</t>
    </rPh>
    <phoneticPr fontId="4"/>
  </si>
  <si>
    <t>コンクリート</t>
    <phoneticPr fontId="4"/>
  </si>
  <si>
    <t>の種類</t>
    <rPh sb="1" eb="3">
      <t>シュルイ</t>
    </rPh>
    <phoneticPr fontId="4"/>
  </si>
  <si>
    <t>コンクリートの</t>
    <phoneticPr fontId="4"/>
  </si>
  <si>
    <t>設計基準強度</t>
    <rPh sb="0" eb="2">
      <t>セッケイ</t>
    </rPh>
    <rPh sb="2" eb="4">
      <t>キジュン</t>
    </rPh>
    <rPh sb="4" eb="6">
      <t>キョウド</t>
    </rPh>
    <phoneticPr fontId="4"/>
  </si>
  <si>
    <r>
      <t>Ｎ/ｍｍ</t>
    </r>
    <r>
      <rPr>
        <vertAlign val="superscript"/>
        <sz val="11"/>
        <rFont val="ＭＳ Ｐゴシック"/>
        <family val="3"/>
        <charset val="128"/>
      </rPr>
      <t>２</t>
    </r>
    <phoneticPr fontId="4"/>
  </si>
  <si>
    <t>呼び強度</t>
    <rPh sb="0" eb="1">
      <t>ヨ</t>
    </rPh>
    <rPh sb="2" eb="4">
      <t>キョウド</t>
    </rPh>
    <phoneticPr fontId="4"/>
  </si>
  <si>
    <t>海岸からの距離</t>
    <rPh sb="0" eb="2">
      <t>カイガン</t>
    </rPh>
    <rPh sb="5" eb="7">
      <t>キョリ</t>
    </rPh>
    <phoneticPr fontId="4"/>
  </si>
  <si>
    <t>ｋｍ</t>
    <phoneticPr fontId="4"/>
  </si>
  <si>
    <t>周辺環境①</t>
    <rPh sb="0" eb="2">
      <t>シュウヘン</t>
    </rPh>
    <rPh sb="2" eb="4">
      <t>カンキョウ</t>
    </rPh>
    <phoneticPr fontId="4"/>
  </si>
  <si>
    <t>周辺環境②</t>
    <rPh sb="0" eb="2">
      <t>シュウヘン</t>
    </rPh>
    <rPh sb="2" eb="4">
      <t>カンキョウ</t>
    </rPh>
    <phoneticPr fontId="4"/>
  </si>
  <si>
    <t>その他特記事項</t>
    <rPh sb="0" eb="3">
      <t>ソノタ</t>
    </rPh>
    <rPh sb="3" eb="5">
      <t>トッキ</t>
    </rPh>
    <rPh sb="5" eb="7">
      <t>ジコウ</t>
    </rPh>
    <phoneticPr fontId="4"/>
  </si>
  <si>
    <t>直下周辺環境</t>
    <rPh sb="0" eb="2">
      <t>チョッカ</t>
    </rPh>
    <rPh sb="2" eb="4">
      <t>シュウヘン</t>
    </rPh>
    <rPh sb="4" eb="6">
      <t>カンキョウ</t>
    </rPh>
    <phoneticPr fontId="4"/>
  </si>
  <si>
    <t>構造物位置図（１／５００００を標準とする）</t>
    <rPh sb="0" eb="3">
      <t>コウゾウブツ</t>
    </rPh>
    <rPh sb="3" eb="5">
      <t>イチ</t>
    </rPh>
    <rPh sb="5" eb="6">
      <t>ズ</t>
    </rPh>
    <rPh sb="15" eb="17">
      <t>ヒョウジュン</t>
    </rPh>
    <phoneticPr fontId="4"/>
  </si>
  <si>
    <t>測定に用いるテスト
ハンマーの種類</t>
    <rPh sb="0" eb="2">
      <t>ソクテイ</t>
    </rPh>
    <rPh sb="3" eb="4">
      <t>モチ</t>
    </rPh>
    <rPh sb="15" eb="17">
      <t>シュルイ</t>
    </rPh>
    <phoneticPr fontId="4"/>
  </si>
  <si>
    <t>銘柄</t>
    <rPh sb="0" eb="2">
      <t>メイガラ</t>
    </rPh>
    <phoneticPr fontId="4"/>
  </si>
  <si>
    <t>製造番号</t>
  </si>
  <si>
    <t>機器の最新検査日</t>
    <rPh sb="0" eb="2">
      <t>キキ</t>
    </rPh>
    <rPh sb="3" eb="5">
      <t>サイシン</t>
    </rPh>
    <rPh sb="5" eb="7">
      <t>ケンサ</t>
    </rPh>
    <rPh sb="7" eb="8">
      <t>ヒ</t>
    </rPh>
    <phoneticPr fontId="4"/>
  </si>
  <si>
    <t>テストハンマー
強度推定式</t>
    <rPh sb="8" eb="10">
      <t>キョウド</t>
    </rPh>
    <rPh sb="10" eb="12">
      <t>スイテイ</t>
    </rPh>
    <rPh sb="12" eb="13">
      <t>シキ</t>
    </rPh>
    <phoneticPr fontId="4"/>
  </si>
  <si>
    <t>テストハンマーによる強度推定調査票（２）</t>
    <rPh sb="10" eb="12">
      <t>キョウド</t>
    </rPh>
    <rPh sb="12" eb="14">
      <t>スイテイ</t>
    </rPh>
    <rPh sb="14" eb="16">
      <t>チョウサ</t>
    </rPh>
    <rPh sb="16" eb="17">
      <t>ヒョウ</t>
    </rPh>
    <phoneticPr fontId="4"/>
  </si>
  <si>
    <t>（工種・種別・細別等構造物が判断できる名称）</t>
  </si>
  <si>
    <t>・全体の調査単位の区割図を入れること。</t>
    <rPh sb="1" eb="3">
      <t>ゼンタイ</t>
    </rPh>
    <rPh sb="4" eb="6">
      <t>チョウサ</t>
    </rPh>
    <rPh sb="6" eb="8">
      <t>タンイ</t>
    </rPh>
    <rPh sb="9" eb="11">
      <t>クワ</t>
    </rPh>
    <rPh sb="11" eb="12">
      <t>ズ</t>
    </rPh>
    <rPh sb="13" eb="14">
      <t>イ</t>
    </rPh>
    <phoneticPr fontId="4"/>
  </si>
  <si>
    <t>テストハンマーによる強度推定調査票（３）</t>
    <rPh sb="10" eb="12">
      <t>キョウド</t>
    </rPh>
    <rPh sb="12" eb="14">
      <t>スイテイ</t>
    </rPh>
    <rPh sb="14" eb="16">
      <t>チョウサ</t>
    </rPh>
    <rPh sb="16" eb="17">
      <t>ヒョウ</t>
    </rPh>
    <phoneticPr fontId="4"/>
  </si>
  <si>
    <t>全景写真</t>
    <rPh sb="0" eb="2">
      <t>ゼンケイ</t>
    </rPh>
    <rPh sb="2" eb="4">
      <t>シャシン</t>
    </rPh>
    <phoneticPr fontId="4"/>
  </si>
  <si>
    <t>テストハンマーによる強度推定調査票（４）</t>
    <rPh sb="10" eb="12">
      <t>キョウド</t>
    </rPh>
    <rPh sb="12" eb="14">
      <t>スイテイ</t>
    </rPh>
    <rPh sb="14" eb="16">
      <t>チョウサ</t>
    </rPh>
    <rPh sb="16" eb="17">
      <t>ヒョウ</t>
    </rPh>
    <phoneticPr fontId="4"/>
  </si>
  <si>
    <t>（工種・種別・細別等構造物が判断出来る名称）</t>
    <rPh sb="16" eb="18">
      <t>デキ</t>
    </rPh>
    <phoneticPr fontId="4"/>
  </si>
  <si>
    <t>調査箇所</t>
    <rPh sb="0" eb="2">
      <t>チョウサ</t>
    </rPh>
    <rPh sb="2" eb="4">
      <t>カショ</t>
    </rPh>
    <phoneticPr fontId="4"/>
  </si>
  <si>
    <t>推定強度</t>
    <rPh sb="0" eb="2">
      <t>スイテイ</t>
    </rPh>
    <rPh sb="2" eb="4">
      <t>キョウド</t>
    </rPh>
    <phoneticPr fontId="4"/>
  </si>
  <si>
    <r>
      <t>（Ｎ/mm</t>
    </r>
    <r>
      <rPr>
        <vertAlign val="superscript"/>
        <sz val="11"/>
        <rFont val="ＭＳ Ｐゴシック"/>
        <family val="3"/>
        <charset val="128"/>
      </rPr>
      <t>2</t>
    </r>
    <r>
      <rPr>
        <sz val="11"/>
        <color theme="1"/>
        <rFont val="ＭＳ ゴシック"/>
        <family val="2"/>
        <charset val="128"/>
      </rPr>
      <t>）</t>
    </r>
    <r>
      <rPr>
        <vertAlign val="superscript"/>
        <sz val="11"/>
        <rFont val="ＭＳ Ｐゴシック"/>
        <family val="3"/>
        <charset val="128"/>
      </rPr>
      <t xml:space="preserve">   </t>
    </r>
    <phoneticPr fontId="4"/>
  </si>
  <si>
    <t>反発硬度</t>
    <rPh sb="0" eb="2">
      <t>ハンパツ</t>
    </rPh>
    <rPh sb="2" eb="4">
      <t>コウド</t>
    </rPh>
    <phoneticPr fontId="4"/>
  </si>
  <si>
    <t>（２０点）</t>
    <rPh sb="3" eb="4">
      <t>テン</t>
    </rPh>
    <phoneticPr fontId="4"/>
  </si>
  <si>
    <t>予備反発強度</t>
    <rPh sb="0" eb="2">
      <t>ヨビ</t>
    </rPh>
    <rPh sb="2" eb="4">
      <t>ハンパツ</t>
    </rPh>
    <rPh sb="4" eb="6">
      <t>キョウド</t>
    </rPh>
    <phoneticPr fontId="4"/>
  </si>
  <si>
    <t>２０個の平均値</t>
    <rPh sb="2" eb="3">
      <t>コ</t>
    </rPh>
    <rPh sb="4" eb="7">
      <t>ヘイキンチ</t>
    </rPh>
    <phoneticPr fontId="4"/>
  </si>
  <si>
    <t>打撃方向</t>
    <rPh sb="0" eb="2">
      <t>ダゲキ</t>
    </rPh>
    <rPh sb="2" eb="4">
      <t>ホウコウ</t>
    </rPh>
    <phoneticPr fontId="4"/>
  </si>
  <si>
    <t>（補正値）</t>
    <rPh sb="1" eb="3">
      <t>ホセイ</t>
    </rPh>
    <rPh sb="3" eb="4">
      <t>チ</t>
    </rPh>
    <phoneticPr fontId="4"/>
  </si>
  <si>
    <t>（           ）</t>
    <phoneticPr fontId="4"/>
  </si>
  <si>
    <t>乾燥状態</t>
    <rPh sb="0" eb="2">
      <t>カンソウ</t>
    </rPh>
    <rPh sb="2" eb="4">
      <t>ジョウタイ</t>
    </rPh>
    <phoneticPr fontId="4"/>
  </si>
  <si>
    <t>・乾燥</t>
    <rPh sb="1" eb="3">
      <t>カンソウ</t>
    </rPh>
    <phoneticPr fontId="4"/>
  </si>
  <si>
    <t>・湿っている</t>
    <rPh sb="1" eb="2">
      <t>シメ</t>
    </rPh>
    <phoneticPr fontId="4"/>
  </si>
  <si>
    <t>・濡れている</t>
    <rPh sb="1" eb="2">
      <t>ヌ</t>
    </rPh>
    <phoneticPr fontId="4"/>
  </si>
  <si>
    <t>（補正値）</t>
  </si>
  <si>
    <t>材齢</t>
    <rPh sb="0" eb="1">
      <t>ザイ</t>
    </rPh>
    <rPh sb="1" eb="2">
      <t>レイ</t>
    </rPh>
    <phoneticPr fontId="4"/>
  </si>
  <si>
    <t>(補正値合計）</t>
    <rPh sb="1" eb="3">
      <t>ホセイ</t>
    </rPh>
    <rPh sb="3" eb="4">
      <t>チ</t>
    </rPh>
    <rPh sb="4" eb="6">
      <t>ゴウケイ</t>
    </rPh>
    <phoneticPr fontId="4"/>
  </si>
  <si>
    <t>（            ）</t>
    <phoneticPr fontId="4"/>
  </si>
  <si>
    <t>規準反発度</t>
  </si>
  <si>
    <r>
      <t xml:space="preserve">
R</t>
    </r>
    <r>
      <rPr>
        <vertAlign val="subscript"/>
        <sz val="11"/>
        <rFont val="ＭＳ Ｐゴシック"/>
        <family val="3"/>
        <charset val="128"/>
      </rPr>
      <t>０</t>
    </r>
    <r>
      <rPr>
        <sz val="11"/>
        <color theme="1"/>
        <rFont val="ＭＳ ゴシック"/>
        <family val="2"/>
        <charset val="128"/>
      </rPr>
      <t>=R+△R</t>
    </r>
    <phoneticPr fontId="4"/>
  </si>
  <si>
    <r>
      <t xml:space="preserve">     テストハンマー強度推定式         F（N/mm2）=-18.0+1.27×R</t>
    </r>
    <r>
      <rPr>
        <vertAlign val="subscript"/>
        <sz val="11"/>
        <rFont val="ＭＳ Ｐゴシック"/>
        <family val="3"/>
        <charset val="128"/>
      </rPr>
      <t>０</t>
    </r>
    <rPh sb="12" eb="14">
      <t>キョウド</t>
    </rPh>
    <rPh sb="14" eb="16">
      <t>スイテイ</t>
    </rPh>
    <rPh sb="16" eb="17">
      <t>シキ</t>
    </rPh>
    <phoneticPr fontId="4"/>
  </si>
  <si>
    <t xml:space="preserve">     推定強度結果の最大値</t>
    <rPh sb="5" eb="7">
      <t>スイテイ</t>
    </rPh>
    <rPh sb="7" eb="9">
      <t>キョウド</t>
    </rPh>
    <rPh sb="9" eb="11">
      <t>ケッカ</t>
    </rPh>
    <rPh sb="12" eb="15">
      <t>サイダイチ</t>
    </rPh>
    <phoneticPr fontId="4"/>
  </si>
  <si>
    <r>
      <t>N/mm</t>
    </r>
    <r>
      <rPr>
        <vertAlign val="superscript"/>
        <sz val="11"/>
        <rFont val="ＭＳ Ｐゴシック"/>
        <family val="3"/>
        <charset val="128"/>
      </rPr>
      <t>2</t>
    </r>
    <phoneticPr fontId="4"/>
  </si>
  <si>
    <t xml:space="preserve">     推定強度結果の最小値</t>
    <rPh sb="13" eb="14">
      <t>チイ</t>
    </rPh>
    <phoneticPr fontId="4"/>
  </si>
  <si>
    <t xml:space="preserve">     推定強度結果の最大値と最小値の差</t>
    <rPh sb="13" eb="14">
      <t>ダイ</t>
    </rPh>
    <rPh sb="16" eb="18">
      <t>サイショウ</t>
    </rPh>
    <rPh sb="18" eb="19">
      <t>チ</t>
    </rPh>
    <rPh sb="20" eb="21">
      <t>サ</t>
    </rPh>
    <phoneticPr fontId="4"/>
  </si>
  <si>
    <t xml:space="preserve">              予備</t>
    <rPh sb="14" eb="16">
      <t>ヨビ</t>
    </rPh>
    <phoneticPr fontId="4"/>
  </si>
  <si>
    <t>で測定する。</t>
    <rPh sb="1" eb="3">
      <t>ソクテイ</t>
    </rPh>
    <phoneticPr fontId="4"/>
  </si>
  <si>
    <t xml:space="preserve">   （予備）</t>
    <phoneticPr fontId="4"/>
  </si>
  <si>
    <t xml:space="preserve">     備測定値を○で囲むこと。</t>
    <rPh sb="12" eb="13">
      <t>カコ</t>
    </rPh>
    <phoneticPr fontId="4"/>
  </si>
  <si>
    <t>テストハンマーによる強度推定調査票（５）</t>
    <rPh sb="10" eb="12">
      <t>キョウド</t>
    </rPh>
    <rPh sb="12" eb="14">
      <t>スイテイ</t>
    </rPh>
    <rPh sb="14" eb="16">
      <t>チョウサ</t>
    </rPh>
    <rPh sb="16" eb="17">
      <t>ヒョウ</t>
    </rPh>
    <phoneticPr fontId="4"/>
  </si>
  <si>
    <t>強度測定箇所</t>
    <rPh sb="0" eb="2">
      <t>キョウド</t>
    </rPh>
    <rPh sb="2" eb="4">
      <t>ソクテイ</t>
    </rPh>
    <rPh sb="4" eb="6">
      <t>カショ</t>
    </rPh>
    <phoneticPr fontId="4"/>
  </si>
  <si>
    <t>※１）テストハンマーによる測定位置   ○</t>
    <rPh sb="13" eb="15">
      <t>ソクテイ</t>
    </rPh>
    <rPh sb="15" eb="17">
      <t>イチ</t>
    </rPh>
    <phoneticPr fontId="4"/>
  </si>
  <si>
    <t xml:space="preserve">   ２）再調査の  〃                〃        △</t>
    <rPh sb="5" eb="8">
      <t>サイチョウサ</t>
    </rPh>
    <phoneticPr fontId="4"/>
  </si>
  <si>
    <t xml:space="preserve">   ３）コア採取位置                           ×</t>
    <rPh sb="7" eb="9">
      <t>サイシュ</t>
    </rPh>
    <rPh sb="9" eb="11">
      <t>イチ</t>
    </rPh>
    <phoneticPr fontId="4"/>
  </si>
  <si>
    <t>テストハンマーによる強度推定調査票（６）</t>
    <rPh sb="10" eb="12">
      <t>キョウド</t>
    </rPh>
    <rPh sb="12" eb="14">
      <t>スイテイ</t>
    </rPh>
    <rPh sb="14" eb="16">
      <t>チョウサ</t>
    </rPh>
    <rPh sb="16" eb="17">
      <t>ヒョウ</t>
    </rPh>
    <phoneticPr fontId="4"/>
  </si>
  <si>
    <t xml:space="preserve">     －  コア採取による圧縮強度試験  －</t>
    <rPh sb="10" eb="12">
      <t>サイシュ</t>
    </rPh>
    <rPh sb="15" eb="17">
      <t>アッシュク</t>
    </rPh>
    <rPh sb="17" eb="19">
      <t>キョウド</t>
    </rPh>
    <rPh sb="19" eb="21">
      <t>シケン</t>
    </rPh>
    <phoneticPr fontId="4"/>
  </si>
  <si>
    <t>コンクリートの圧縮試験結果</t>
    <rPh sb="7" eb="9">
      <t>アッシュク</t>
    </rPh>
    <rPh sb="9" eb="11">
      <t>シケン</t>
    </rPh>
    <rPh sb="11" eb="13">
      <t>ケッカ</t>
    </rPh>
    <phoneticPr fontId="4"/>
  </si>
  <si>
    <t>材齢２８日圧縮強度試験   １本目の試験結果</t>
    <rPh sb="0" eb="1">
      <t>ザイ</t>
    </rPh>
    <rPh sb="1" eb="2">
      <t>レイ</t>
    </rPh>
    <rPh sb="4" eb="5">
      <t>ニチ</t>
    </rPh>
    <rPh sb="5" eb="7">
      <t>アッシュク</t>
    </rPh>
    <rPh sb="7" eb="9">
      <t>キョウド</t>
    </rPh>
    <rPh sb="9" eb="11">
      <t>シケン</t>
    </rPh>
    <rPh sb="15" eb="16">
      <t>ホン</t>
    </rPh>
    <rPh sb="16" eb="17">
      <t>メ</t>
    </rPh>
    <rPh sb="18" eb="20">
      <t>シケン</t>
    </rPh>
    <rPh sb="20" eb="22">
      <t>ケッカ</t>
    </rPh>
    <phoneticPr fontId="4"/>
  </si>
  <si>
    <r>
      <t>（N/mm</t>
    </r>
    <r>
      <rPr>
        <vertAlign val="superscript"/>
        <sz val="11"/>
        <rFont val="ＭＳ Ｐゴシック"/>
        <family val="3"/>
        <charset val="128"/>
      </rPr>
      <t>２</t>
    </r>
    <r>
      <rPr>
        <sz val="11"/>
        <rFont val="ＭＳ Ｐゴシック"/>
        <family val="3"/>
        <charset val="128"/>
      </rPr>
      <t>）</t>
    </r>
    <phoneticPr fontId="4"/>
  </si>
  <si>
    <t xml:space="preserve">              同                   ２本目の試験結果</t>
    <rPh sb="14" eb="15">
      <t>ドウ</t>
    </rPh>
    <phoneticPr fontId="4"/>
  </si>
  <si>
    <t xml:space="preserve">              同                   ３本目の試験結果</t>
    <rPh sb="14" eb="15">
      <t>ドウ</t>
    </rPh>
    <phoneticPr fontId="4"/>
  </si>
  <si>
    <t xml:space="preserve">              同                   ３本の平均値</t>
    <rPh sb="14" eb="15">
      <t>ドウ</t>
    </rPh>
    <rPh sb="37" eb="40">
      <t>ヘイキンチ</t>
    </rPh>
    <phoneticPr fontId="4"/>
  </si>
  <si>
    <t xml:space="preserve">   〔備   考〕</t>
    <rPh sb="4" eb="9">
      <t>ビコウ</t>
    </rPh>
    <phoneticPr fontId="4"/>
  </si>
  <si>
    <t>別添様式－２</t>
    <rPh sb="0" eb="2">
      <t>ベッテン</t>
    </rPh>
    <rPh sb="2" eb="4">
      <t>ヨウシキ</t>
    </rPh>
    <phoneticPr fontId="4"/>
  </si>
  <si>
    <t>ひび割れ調査票（１）</t>
    <rPh sb="0" eb="3">
      <t>ヒビワ</t>
    </rPh>
    <rPh sb="4" eb="6">
      <t>チョウサ</t>
    </rPh>
    <rPh sb="6" eb="7">
      <t>ヒョウ</t>
    </rPh>
    <phoneticPr fontId="4"/>
  </si>
  <si>
    <t>添付しない場合は</t>
    <rPh sb="0" eb="2">
      <t>テンプ</t>
    </rPh>
    <rPh sb="5" eb="7">
      <t>バアイ</t>
    </rPh>
    <phoneticPr fontId="4"/>
  </si>
  <si>
    <t>アルカリ骨材</t>
    <rPh sb="4" eb="6">
      <t>コツザイ</t>
    </rPh>
    <phoneticPr fontId="4"/>
  </si>
  <si>
    <t>反応対策の種類</t>
    <rPh sb="0" eb="2">
      <t>ハンノウ</t>
    </rPh>
    <rPh sb="2" eb="4">
      <t>タイサク</t>
    </rPh>
    <rPh sb="5" eb="7">
      <t>シュルイ</t>
    </rPh>
    <phoneticPr fontId="4"/>
  </si>
  <si>
    <t>ひび割れ調査票（２）</t>
    <rPh sb="0" eb="3">
      <t>ヒビワ</t>
    </rPh>
    <rPh sb="4" eb="6">
      <t>チョウサ</t>
    </rPh>
    <rPh sb="6" eb="7">
      <t>ヒョウ</t>
    </rPh>
    <phoneticPr fontId="4"/>
  </si>
  <si>
    <t>構造図一般図</t>
    <rPh sb="0" eb="3">
      <t>コウゾウズ</t>
    </rPh>
    <rPh sb="3" eb="5">
      <t>イッパン</t>
    </rPh>
    <rPh sb="5" eb="6">
      <t>ズ</t>
    </rPh>
    <phoneticPr fontId="4"/>
  </si>
  <si>
    <t xml:space="preserve">           ひび割れ調査票（３）</t>
    <phoneticPr fontId="4"/>
  </si>
  <si>
    <t>ひび割れ</t>
    <rPh sb="0" eb="3">
      <t>ヒビワ</t>
    </rPh>
    <phoneticPr fontId="4"/>
  </si>
  <si>
    <t xml:space="preserve">ひび割れ総延長           </t>
    <rPh sb="0" eb="3">
      <t>ヒビワ</t>
    </rPh>
    <rPh sb="4" eb="5">
      <t>ソウ</t>
    </rPh>
    <rPh sb="5" eb="7">
      <t>エンチョウ</t>
    </rPh>
    <phoneticPr fontId="4"/>
  </si>
  <si>
    <t>約        ｍ</t>
    <rPh sb="0" eb="1">
      <t>ヤク</t>
    </rPh>
    <phoneticPr fontId="4"/>
  </si>
  <si>
    <t>最大ひび割れ幅（○で囲む）</t>
    <rPh sb="0" eb="2">
      <t>サイダイ</t>
    </rPh>
    <rPh sb="2" eb="5">
      <t>ヒビワ</t>
    </rPh>
    <rPh sb="6" eb="7">
      <t>ハバ</t>
    </rPh>
    <rPh sb="10" eb="11">
      <t>カコ</t>
    </rPh>
    <phoneticPr fontId="4"/>
  </si>
  <si>
    <t xml:space="preserve">          ｍｍ</t>
  </si>
  <si>
    <t>発生時期（○で囲む）</t>
    <rPh sb="0" eb="2">
      <t>ハッセイ</t>
    </rPh>
    <rPh sb="2" eb="4">
      <t>ジキ</t>
    </rPh>
    <rPh sb="7" eb="8">
      <t>カコ</t>
    </rPh>
    <phoneticPr fontId="4"/>
  </si>
  <si>
    <t xml:space="preserve">        鉄筋とは無関係</t>
    <rPh sb="8" eb="10">
      <t>テッキン</t>
    </rPh>
    <rPh sb="12" eb="15">
      <t>ムカンケイ</t>
    </rPh>
    <phoneticPr fontId="4"/>
  </si>
  <si>
    <t>ひび割れ調査票（４）</t>
    <rPh sb="0" eb="3">
      <t>ヒビワ</t>
    </rPh>
    <rPh sb="4" eb="6">
      <t>チョウサ</t>
    </rPh>
    <rPh sb="6" eb="7">
      <t>ヒョウ</t>
    </rPh>
    <phoneticPr fontId="4"/>
  </si>
  <si>
    <t xml:space="preserve">            ひび割れ発生状況のスケッチ図</t>
    <rPh sb="12" eb="15">
      <t>ヒビワ</t>
    </rPh>
    <rPh sb="16" eb="18">
      <t>ハッセイ</t>
    </rPh>
    <rPh sb="18" eb="20">
      <t>ジョウキョウ</t>
    </rPh>
    <rPh sb="25" eb="26">
      <t>ズ</t>
    </rPh>
    <phoneticPr fontId="4"/>
  </si>
  <si>
    <t>ひび割れ調査票（５）</t>
    <rPh sb="0" eb="3">
      <t>ヒビワ</t>
    </rPh>
    <rPh sb="4" eb="6">
      <t>チョウサ</t>
    </rPh>
    <rPh sb="6" eb="7">
      <t>ヒョウ</t>
    </rPh>
    <phoneticPr fontId="4"/>
  </si>
  <si>
    <t xml:space="preserve">            ひび割れ発生箇所の写真</t>
    <rPh sb="12" eb="15">
      <t>ヒビワ</t>
    </rPh>
    <rPh sb="16" eb="18">
      <t>ハッセイ</t>
    </rPh>
    <rPh sb="18" eb="20">
      <t>カショ</t>
    </rPh>
    <rPh sb="21" eb="23">
      <t>シャシン</t>
    </rPh>
    <phoneticPr fontId="4"/>
  </si>
  <si>
    <t>氏　名</t>
    <rPh sb="0" eb="3">
      <t>シメイ</t>
    </rPh>
    <phoneticPr fontId="4"/>
  </si>
  <si>
    <t>受注者　住　所</t>
    <rPh sb="0" eb="3">
      <t>ジュチュウシャ</t>
    </rPh>
    <rPh sb="4" eb="7">
      <t>ジュウショ</t>
    </rPh>
    <phoneticPr fontId="4"/>
  </si>
  <si>
    <t>　　　　　いることを確認したので報告します。</t>
    <rPh sb="10" eb="12">
      <t>カクニン</t>
    </rPh>
    <rPh sb="16" eb="18">
      <t>ホウコク</t>
    </rPh>
    <phoneticPr fontId="4"/>
  </si>
  <si>
    <t>記　　　　事</t>
    <rPh sb="0" eb="6">
      <t>キジ</t>
    </rPh>
    <phoneticPr fontId="4"/>
  </si>
  <si>
    <t>品質証明員氏名　印</t>
    <rPh sb="0" eb="4">
      <t>ヒンシツショウメイ</t>
    </rPh>
    <rPh sb="4" eb="5">
      <t>イン</t>
    </rPh>
    <rPh sb="5" eb="7">
      <t>シメイ</t>
    </rPh>
    <rPh sb="8" eb="9">
      <t>シルシ</t>
    </rPh>
    <phoneticPr fontId="4"/>
  </si>
  <si>
    <t>箇　　　　所</t>
    <rPh sb="0" eb="6">
      <t>カショ</t>
    </rPh>
    <phoneticPr fontId="4"/>
  </si>
  <si>
    <t>実　施　日</t>
    <rPh sb="0" eb="5">
      <t>ジッシビ</t>
    </rPh>
    <phoneticPr fontId="4"/>
  </si>
  <si>
    <t>品　質　証　明　事　項</t>
    <rPh sb="0" eb="3">
      <t>ヒンシツ</t>
    </rPh>
    <rPh sb="4" eb="7">
      <t>ショウメイ</t>
    </rPh>
    <rPh sb="8" eb="11">
      <t>ジコウ</t>
    </rPh>
    <phoneticPr fontId="4"/>
  </si>
  <si>
    <t>品　　質　　証　　明　　記　　事</t>
    <rPh sb="0" eb="4">
      <t>ヒンシツ</t>
    </rPh>
    <rPh sb="6" eb="10">
      <t>ショウメイ</t>
    </rPh>
    <rPh sb="12" eb="16">
      <t>キジ</t>
    </rPh>
    <phoneticPr fontId="4"/>
  </si>
  <si>
    <t>工事名 ：</t>
    <rPh sb="0" eb="3">
      <t>コウジメイ</t>
    </rPh>
    <phoneticPr fontId="4"/>
  </si>
  <si>
    <t>品　質　証　明　書</t>
    <rPh sb="0" eb="7">
      <t>ヒンシツショウメイ</t>
    </rPh>
    <rPh sb="8" eb="9">
      <t>ショ</t>
    </rPh>
    <phoneticPr fontId="4"/>
  </si>
  <si>
    <t>創意工夫・社会性等に関する実施状況</t>
  </si>
  <si>
    <t xml:space="preserve">  　工　事　名</t>
    <phoneticPr fontId="4"/>
  </si>
  <si>
    <t xml:space="preserve"> 受注者名</t>
    <rPh sb="1" eb="3">
      <t>ジュチュウ</t>
    </rPh>
    <phoneticPr fontId="4"/>
  </si>
  <si>
    <t>項　　　目</t>
    <phoneticPr fontId="4"/>
  </si>
  <si>
    <t>評価内容</t>
    <phoneticPr fontId="4"/>
  </si>
  <si>
    <t>実施内容</t>
    <phoneticPr fontId="4"/>
  </si>
  <si>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</si>
  <si>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</si>
  <si>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</si>
  <si>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</si>
  <si>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</si>
  <si>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4"/>
  </si>
  <si>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</si>
  <si>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</si>
  <si>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</si>
  <si>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</si>
  <si>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</si>
  <si>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</si>
  <si>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</si>
  <si>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</si>
  <si>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</si>
  <si>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</si>
  <si>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</si>
  <si>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</si>
  <si>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</si>
  <si>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</si>
  <si>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</si>
  <si>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</si>
  <si>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</si>
  <si>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</si>
  <si>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</si>
  <si>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</si>
  <si>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</si>
  <si>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</si>
  <si>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</si>
  <si>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</si>
  <si>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</si>
  <si>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</si>
  <si>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</si>
  <si>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工　事　名</t>
    <phoneticPr fontId="4"/>
  </si>
  <si>
    <t>提案内容</t>
    <rPh sb="0" eb="2">
      <t>テイアン</t>
    </rPh>
    <rPh sb="2" eb="4">
      <t>ナイヨウ</t>
    </rPh>
    <phoneticPr fontId="4"/>
  </si>
  <si>
    <t>（説明）</t>
    <rPh sb="1" eb="3">
      <t>セツメイ</t>
    </rPh>
    <phoneticPr fontId="4"/>
  </si>
  <si>
    <t>(添付図）</t>
    <rPh sb="1" eb="3">
      <t>テンプ</t>
    </rPh>
    <rPh sb="3" eb="4">
      <t>ズ</t>
    </rPh>
    <phoneticPr fontId="4"/>
  </si>
  <si>
    <t>説明資料は簡潔に作成するものとし、必要に応じて別葉とする</t>
  </si>
  <si>
    <t>総　括
監督員</t>
    <rPh sb="0" eb="1">
      <t>ソウ</t>
    </rPh>
    <rPh sb="2" eb="3">
      <t>クク</t>
    </rPh>
    <rPh sb="4" eb="7">
      <t>カントクイン</t>
    </rPh>
    <phoneticPr fontId="4"/>
  </si>
  <si>
    <t>【施工管理基準：品質・出来形管理様式】
（標準７）Ｘ－Ｒ管理データシート</t>
    <rPh sb="21" eb="23">
      <t>ヒョウジュン</t>
    </rPh>
    <rPh sb="28" eb="30">
      <t>カンリ</t>
    </rPh>
    <phoneticPr fontId="2"/>
  </si>
  <si>
    <t>【施工管理基準：品質・出来形管理様式】
（標準８）Ｘ－Ｒ管理図</t>
    <rPh sb="21" eb="23">
      <t>ヒョウジュン</t>
    </rPh>
    <rPh sb="28" eb="30">
      <t>カンリ</t>
    </rPh>
    <rPh sb="30" eb="31">
      <t>ズ</t>
    </rPh>
    <phoneticPr fontId="2"/>
  </si>
  <si>
    <r>
      <t>【施工管理基準：品質・出来形管理様式】
（標準９）Ｘ－Ｒ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管理データシート</t>
    </r>
    <rPh sb="21" eb="23">
      <t>ヒョウジュン</t>
    </rPh>
    <rPh sb="32" eb="34">
      <t>カンリ</t>
    </rPh>
    <phoneticPr fontId="2"/>
  </si>
  <si>
    <r>
      <t>【施工管理基準：品質・出来形管理様式】
（標準１０）Ｘ－Ｒ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管理図</t>
    </r>
    <rPh sb="21" eb="23">
      <t>ヒョウジュン</t>
    </rPh>
    <rPh sb="33" eb="35">
      <t>カンリ</t>
    </rPh>
    <rPh sb="35" eb="36">
      <t>ズ</t>
    </rPh>
    <phoneticPr fontId="2"/>
  </si>
  <si>
    <t>設計図書で指定した材料がある場合に提出する。</t>
    <phoneticPr fontId="4"/>
  </si>
  <si>
    <t>材料品質証明書</t>
    <rPh sb="0" eb="2">
      <t>ザイリョウ</t>
    </rPh>
    <rPh sb="2" eb="4">
      <t>ヒンシツ</t>
    </rPh>
    <rPh sb="4" eb="7">
      <t>ショウメイショ</t>
    </rPh>
    <phoneticPr fontId="4"/>
  </si>
  <si>
    <t>材料使用承認願</t>
    <rPh sb="0" eb="2">
      <t>ザイリョウ</t>
    </rPh>
    <rPh sb="2" eb="4">
      <t>シヨウ</t>
    </rPh>
    <rPh sb="4" eb="6">
      <t>ショウニン</t>
    </rPh>
    <rPh sb="6" eb="7">
      <t>ネガ</t>
    </rPh>
    <phoneticPr fontId="4"/>
  </si>
  <si>
    <t>令和　　年　　月　　日</t>
    <rPh sb="0" eb="2">
      <t>レイワ</t>
    </rPh>
    <rPh sb="4" eb="5">
      <t>ネン</t>
    </rPh>
    <rPh sb="7" eb="8">
      <t>ツキ</t>
    </rPh>
    <rPh sb="10" eb="11">
      <t>ヒ</t>
    </rPh>
    <phoneticPr fontId="6"/>
  </si>
  <si>
    <t>1-1</t>
    <phoneticPr fontId="2"/>
  </si>
  <si>
    <t>1-2</t>
    <phoneticPr fontId="2"/>
  </si>
  <si>
    <t>現場代理人等通知書</t>
    <rPh sb="5" eb="6">
      <t>トウ</t>
    </rPh>
    <rPh sb="6" eb="9">
      <t>ツウチショ</t>
    </rPh>
    <phoneticPr fontId="4"/>
  </si>
  <si>
    <t>現場代理人等変更通知書</t>
    <rPh sb="0" eb="2">
      <t>ゲンバ</t>
    </rPh>
    <rPh sb="2" eb="5">
      <t>ダイリニン</t>
    </rPh>
    <rPh sb="5" eb="6">
      <t>トウ</t>
    </rPh>
    <rPh sb="6" eb="8">
      <t>ヘンコウ</t>
    </rPh>
    <rPh sb="8" eb="11">
      <t>ツウチショ</t>
    </rPh>
    <phoneticPr fontId="2"/>
  </si>
  <si>
    <t>○</t>
    <phoneticPr fontId="2"/>
  </si>
  <si>
    <t>契第10条1項</t>
    <phoneticPr fontId="2"/>
  </si>
  <si>
    <t>第４－１号様式</t>
    <rPh sb="0" eb="1">
      <t>ダイ</t>
    </rPh>
    <rPh sb="4" eb="5">
      <t>ゴウ</t>
    </rPh>
    <rPh sb="5" eb="7">
      <t>ヨウシキ</t>
    </rPh>
    <phoneticPr fontId="4"/>
  </si>
  <si>
    <t>現　場　代　理　人　等　通  知  書</t>
  </si>
  <si>
    <t>（契約担当者）</t>
    <rPh sb="1" eb="3">
      <t>ケイヤク</t>
    </rPh>
    <rPh sb="3" eb="6">
      <t>タントウシャ</t>
    </rPh>
    <phoneticPr fontId="4"/>
  </si>
  <si>
    <t>（請負者）</t>
    <rPh sb="1" eb="4">
      <t>ウケオイシャ</t>
    </rPh>
    <phoneticPr fontId="4"/>
  </si>
  <si>
    <t>　年　　月　　日</t>
    <rPh sb="1" eb="2">
      <t>ネン</t>
    </rPh>
    <rPh sb="4" eb="5">
      <t>ツキ</t>
    </rPh>
    <rPh sb="7" eb="8">
      <t>ヒ</t>
    </rPh>
    <phoneticPr fontId="4"/>
  </si>
  <si>
    <t>付けをもって請負契約を締結した</t>
    <rPh sb="0" eb="1">
      <t>ツ</t>
    </rPh>
    <rPh sb="6" eb="8">
      <t>ウケオイ</t>
    </rPh>
    <rPh sb="8" eb="10">
      <t>ケイヤク</t>
    </rPh>
    <rPh sb="11" eb="13">
      <t>テイケツ</t>
    </rPh>
    <phoneticPr fontId="4"/>
  </si>
  <si>
    <t>工事に</t>
  </si>
  <si>
    <t>ついて工事請負契約書第10条に基づき現場代理人等を下記のとおり定めたので通知</t>
    <rPh sb="3" eb="5">
      <t>コウジ</t>
    </rPh>
    <rPh sb="5" eb="7">
      <t>ウケオイ</t>
    </rPh>
    <phoneticPr fontId="4"/>
  </si>
  <si>
    <t>現場代理人氏名</t>
    <rPh sb="5" eb="7">
      <t>シメイ</t>
    </rPh>
    <phoneticPr fontId="4"/>
  </si>
  <si>
    <t>主任技術者又は</t>
    <rPh sb="0" eb="2">
      <t>シュニン</t>
    </rPh>
    <rPh sb="2" eb="5">
      <t>ギジュツシャ</t>
    </rPh>
    <rPh sb="5" eb="6">
      <t>マタ</t>
    </rPh>
    <phoneticPr fontId="4"/>
  </si>
  <si>
    <t>監理技術者氏名</t>
    <rPh sb="0" eb="2">
      <t>カンリ</t>
    </rPh>
    <rPh sb="2" eb="5">
      <t>ギジュツシャ</t>
    </rPh>
    <rPh sb="5" eb="7">
      <t>シメイ</t>
    </rPh>
    <phoneticPr fontId="4"/>
  </si>
  <si>
    <t>特例監理技術者</t>
    <rPh sb="0" eb="2">
      <t>トクレイ</t>
    </rPh>
    <rPh sb="2" eb="4">
      <t>カンリ</t>
    </rPh>
    <rPh sb="4" eb="7">
      <t>ギジュツシャ</t>
    </rPh>
    <phoneticPr fontId="2"/>
  </si>
  <si>
    <t>監理技術者補佐氏名</t>
    <rPh sb="0" eb="2">
      <t>カンリ</t>
    </rPh>
    <rPh sb="2" eb="5">
      <t>ギジュツシャ</t>
    </rPh>
    <rPh sb="5" eb="7">
      <t>ホサ</t>
    </rPh>
    <rPh sb="7" eb="9">
      <t>シメイ</t>
    </rPh>
    <phoneticPr fontId="2"/>
  </si>
  <si>
    <t>専門技術者氏名</t>
    <rPh sb="4" eb="5">
      <t>シャ</t>
    </rPh>
    <rPh sb="5" eb="7">
      <t>シメイ</t>
    </rPh>
    <phoneticPr fontId="4"/>
  </si>
  <si>
    <t>第４－２号様式</t>
    <rPh sb="0" eb="1">
      <t>ダイ</t>
    </rPh>
    <rPh sb="4" eb="5">
      <t>ゴウ</t>
    </rPh>
    <rPh sb="5" eb="7">
      <t>ヨウシキ</t>
    </rPh>
    <phoneticPr fontId="4"/>
  </si>
  <si>
    <t>（請負者）</t>
    <rPh sb="1" eb="3">
      <t>ウケオイ</t>
    </rPh>
    <phoneticPr fontId="76"/>
  </si>
  <si>
    <t>現 場 代 理 人 等 変 更 通 知 書</t>
  </si>
  <si>
    <t>工 事 名</t>
    <phoneticPr fontId="76"/>
  </si>
  <si>
    <t>付けで通知した上記工事の現場代理人及び技術者を下記</t>
  </si>
  <si>
    <t>現場代理人等変更年月日</t>
    <phoneticPr fontId="76"/>
  </si>
  <si>
    <t>変更する現場代理人等区分</t>
    <phoneticPr fontId="76"/>
  </si>
  <si>
    <t>旧現場代理人等氏名</t>
    <phoneticPr fontId="76"/>
  </si>
  <si>
    <t>新現場代理人等氏名</t>
    <rPh sb="6" eb="7">
      <t>ナド</t>
    </rPh>
    <phoneticPr fontId="76"/>
  </si>
  <si>
    <t>変　 更　 事 　由</t>
    <phoneticPr fontId="76"/>
  </si>
  <si>
    <t>(注)1．</t>
    <phoneticPr fontId="4"/>
  </si>
  <si>
    <t>新現場代理人等の記入内容は様式－1に準ずる。</t>
    <rPh sb="6" eb="7">
      <t>ナド</t>
    </rPh>
    <phoneticPr fontId="76"/>
  </si>
  <si>
    <t>2．</t>
    <phoneticPr fontId="29"/>
  </si>
  <si>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4"/>
  </si>
  <si>
    <t>・現場代理人</t>
    <rPh sb="1" eb="3">
      <t>ゲンバ</t>
    </rPh>
    <rPh sb="3" eb="6">
      <t>ダイリニン</t>
    </rPh>
    <phoneticPr fontId="4"/>
  </si>
  <si>
    <t>・主任技術者</t>
    <rPh sb="1" eb="3">
      <t>シュニン</t>
    </rPh>
    <rPh sb="3" eb="6">
      <t>ギジュツシャ</t>
    </rPh>
    <phoneticPr fontId="4"/>
  </si>
  <si>
    <t>・監理技術者</t>
    <rPh sb="1" eb="3">
      <t>カンリ</t>
    </rPh>
    <rPh sb="3" eb="6">
      <t>ギジュツシャ</t>
    </rPh>
    <phoneticPr fontId="4"/>
  </si>
  <si>
    <t>・特例監理技術者</t>
    <rPh sb="1" eb="3">
      <t>トクレイ</t>
    </rPh>
    <rPh sb="3" eb="5">
      <t>カンリ</t>
    </rPh>
    <rPh sb="5" eb="8">
      <t>ギジュツシャ</t>
    </rPh>
    <phoneticPr fontId="4"/>
  </si>
  <si>
    <t>・監理技術者補佐</t>
    <rPh sb="1" eb="3">
      <t>カンリ</t>
    </rPh>
    <rPh sb="3" eb="6">
      <t>ギジュツシャ</t>
    </rPh>
    <rPh sb="6" eb="8">
      <t>ホサ</t>
    </rPh>
    <phoneticPr fontId="4"/>
  </si>
  <si>
    <t>・専門技術者</t>
    <rPh sb="1" eb="3">
      <t>センモン</t>
    </rPh>
    <rPh sb="3" eb="6">
      <t>ギジュツシャ</t>
    </rPh>
    <phoneticPr fontId="4"/>
  </si>
  <si>
    <t>第１－１号様式</t>
    <rPh sb="0" eb="1">
      <t>ダイ</t>
    </rPh>
    <rPh sb="4" eb="5">
      <t>ゴウ</t>
    </rPh>
    <rPh sb="5" eb="7">
      <t>ヨウシキ</t>
    </rPh>
    <phoneticPr fontId="25"/>
  </si>
  <si>
    <t>（請負者）</t>
    <rPh sb="1" eb="3">
      <t>ウケオイ</t>
    </rPh>
    <rPh sb="3" eb="4">
      <t>シャ</t>
    </rPh>
    <phoneticPr fontId="4"/>
  </si>
  <si>
    <t>第１－２号様式</t>
    <rPh sb="0" eb="1">
      <t>ダイ</t>
    </rPh>
    <rPh sb="4" eb="5">
      <t>ゴウ</t>
    </rPh>
    <rPh sb="5" eb="7">
      <t>ヨウシキ</t>
    </rPh>
    <phoneticPr fontId="25"/>
  </si>
  <si>
    <t>契約担当者</t>
    <rPh sb="0" eb="2">
      <t>ケイヤク</t>
    </rPh>
    <rPh sb="2" eb="5">
      <t>タントウシャ</t>
    </rPh>
    <phoneticPr fontId="25"/>
  </si>
  <si>
    <t>国庫債務負担行為に基づく契約の場合は請負代金額欄の下段に各年度の</t>
    <rPh sb="18" eb="20">
      <t>ウケオイ</t>
    </rPh>
    <rPh sb="20" eb="22">
      <t>ダイキン</t>
    </rPh>
    <rPh sb="22" eb="23">
      <t>ガク</t>
    </rPh>
    <rPh sb="23" eb="24">
      <t>ラン</t>
    </rPh>
    <rPh sb="25" eb="27">
      <t>ゲダン</t>
    </rPh>
    <phoneticPr fontId="4"/>
  </si>
  <si>
    <t>出来高予定額を記入すること。</t>
  </si>
  <si>
    <t>【記載例】</t>
    <rPh sb="1" eb="4">
      <t>キサイレイ</t>
    </rPh>
    <phoneticPr fontId="4"/>
  </si>
  <si>
    <t>（出来高予定額）</t>
    <rPh sb="1" eb="4">
      <t>デキダカ</t>
    </rPh>
    <rPh sb="4" eb="7">
      <t>ヨテイガク</t>
    </rPh>
    <phoneticPr fontId="4"/>
  </si>
  <si>
    <t>令和○○年度</t>
    <rPh sb="0" eb="2">
      <t>レイワ</t>
    </rPh>
    <rPh sb="4" eb="6">
      <t>ネンド</t>
    </rPh>
    <phoneticPr fontId="4"/>
  </si>
  <si>
    <t>￥　△△△</t>
    <phoneticPr fontId="4"/>
  </si>
  <si>
    <t>～</t>
    <phoneticPr fontId="4"/>
  </si>
  <si>
    <t>令和□□年度</t>
    <rPh sb="0" eb="2">
      <t>レイワ</t>
    </rPh>
    <rPh sb="4" eb="6">
      <t>ネンド</t>
    </rPh>
    <phoneticPr fontId="4"/>
  </si>
  <si>
    <t>￥　×××</t>
    <phoneticPr fontId="4"/>
  </si>
  <si>
    <t>（請負者）</t>
    <rPh sb="1" eb="4">
      <t>ウケオイシャ</t>
    </rPh>
    <phoneticPr fontId="25"/>
  </si>
  <si>
    <t>指　定　部　分　完　成　通　知　書</t>
    <phoneticPr fontId="25"/>
  </si>
  <si>
    <t>下記工事の指定部分は、</t>
    <phoneticPr fontId="25"/>
  </si>
  <si>
    <t>をもって完成したので工事請負</t>
    <phoneticPr fontId="25"/>
  </si>
  <si>
    <t>工事請負契約書第32条第1項に基づき通知します。</t>
    <phoneticPr fontId="2"/>
  </si>
  <si>
    <t>記</t>
    <rPh sb="0" eb="1">
      <t>キ</t>
    </rPh>
    <phoneticPr fontId="25"/>
  </si>
  <si>
    <t>工事名</t>
    <phoneticPr fontId="25"/>
  </si>
  <si>
    <t>工　期</t>
    <phoneticPr fontId="25"/>
  </si>
  <si>
    <t>指定部分に対する請負代金額</t>
  </si>
  <si>
    <t>(注)</t>
  </si>
  <si>
    <t>年月日：</t>
    <rPh sb="0" eb="3">
      <t>ネンガッピ</t>
    </rPh>
    <phoneticPr fontId="102"/>
  </si>
  <si>
    <t>請 負 工 事 既 済 部 分 検 査 請 求 書</t>
    <phoneticPr fontId="102"/>
  </si>
  <si>
    <t>工事請負契約書第38条の２により既済部分検査を請求します。</t>
    <rPh sb="23" eb="25">
      <t>セイキュウ</t>
    </rPh>
    <phoneticPr fontId="76"/>
  </si>
  <si>
    <t>工　　事　　名</t>
    <phoneticPr fontId="2"/>
  </si>
  <si>
    <t>工　　　　　期</t>
    <phoneticPr fontId="2"/>
  </si>
  <si>
    <t>第３号様式</t>
    <rPh sb="0" eb="1">
      <t>ダイ</t>
    </rPh>
    <rPh sb="2" eb="3">
      <t>ゴウ</t>
    </rPh>
    <rPh sb="3" eb="5">
      <t>ヨウシキ</t>
    </rPh>
    <phoneticPr fontId="4"/>
  </si>
  <si>
    <t>認定請求書</t>
    <rPh sb="0" eb="2">
      <t>ニンテイ</t>
    </rPh>
    <phoneticPr fontId="4"/>
  </si>
  <si>
    <t>第10－2号様式</t>
    <rPh sb="0" eb="1">
      <t>ダイ</t>
    </rPh>
    <rPh sb="5" eb="6">
      <t>ゴウ</t>
    </rPh>
    <rPh sb="6" eb="8">
      <t>ヨウシキ</t>
    </rPh>
    <phoneticPr fontId="25"/>
  </si>
  <si>
    <t>（請負者）</t>
    <rPh sb="1" eb="3">
      <t>ウケオイ</t>
    </rPh>
    <rPh sb="3" eb="4">
      <t>シャ</t>
    </rPh>
    <phoneticPr fontId="25"/>
  </si>
  <si>
    <t>　</t>
    <phoneticPr fontId="2"/>
  </si>
  <si>
    <t>請求内訳書（指定部分払の場合）</t>
    <rPh sb="0" eb="2">
      <t>セイキュウ</t>
    </rPh>
    <rPh sb="2" eb="5">
      <t>ウチワケショ</t>
    </rPh>
    <rPh sb="6" eb="8">
      <t>シテイ</t>
    </rPh>
    <rPh sb="8" eb="10">
      <t>ブブン</t>
    </rPh>
    <rPh sb="10" eb="11">
      <t>バラ</t>
    </rPh>
    <rPh sb="12" eb="14">
      <t>バアイ</t>
    </rPh>
    <phoneticPr fontId="2"/>
  </si>
  <si>
    <t>○</t>
    <phoneticPr fontId="2"/>
  </si>
  <si>
    <t>（指定部分払の場合）</t>
    <rPh sb="1" eb="3">
      <t>シテイ</t>
    </rPh>
    <rPh sb="3" eb="5">
      <t>ブブン</t>
    </rPh>
    <rPh sb="5" eb="6">
      <t>バライ</t>
    </rPh>
    <rPh sb="7" eb="9">
      <t>バアイ</t>
    </rPh>
    <phoneticPr fontId="25"/>
  </si>
  <si>
    <t>区分</t>
    <rPh sb="0" eb="2">
      <t>クブン</t>
    </rPh>
    <phoneticPr fontId="25"/>
  </si>
  <si>
    <t>総額</t>
    <rPh sb="0" eb="2">
      <t>ソウガク</t>
    </rPh>
    <phoneticPr fontId="25"/>
  </si>
  <si>
    <t>内訳</t>
    <rPh sb="0" eb="2">
      <t>ウチワケ</t>
    </rPh>
    <phoneticPr fontId="25"/>
  </si>
  <si>
    <t>名称</t>
    <rPh sb="0" eb="2">
      <t>メイショウ</t>
    </rPh>
    <phoneticPr fontId="25"/>
  </si>
  <si>
    <t>指定部分</t>
    <rPh sb="0" eb="2">
      <t>シテイ</t>
    </rPh>
    <rPh sb="2" eb="4">
      <t>ブブン</t>
    </rPh>
    <phoneticPr fontId="25"/>
  </si>
  <si>
    <t>その他</t>
    <rPh sb="2" eb="3">
      <t>タ</t>
    </rPh>
    <phoneticPr fontId="25"/>
  </si>
  <si>
    <t>請負代金額</t>
    <phoneticPr fontId="25"/>
  </si>
  <si>
    <t>a'</t>
    <phoneticPr fontId="25"/>
  </si>
  <si>
    <t>a"</t>
    <phoneticPr fontId="25"/>
  </si>
  <si>
    <t>前払金額</t>
    <phoneticPr fontId="25"/>
  </si>
  <si>
    <t>b'</t>
    <phoneticPr fontId="25"/>
  </si>
  <si>
    <t>b"</t>
    <phoneticPr fontId="25"/>
  </si>
  <si>
    <t>前回までの出来高
部分払金受領済額</t>
    <phoneticPr fontId="25"/>
  </si>
  <si>
    <t>c'</t>
    <phoneticPr fontId="25"/>
  </si>
  <si>
    <t>c"</t>
    <phoneticPr fontId="25"/>
  </si>
  <si>
    <t>請求し得る金額</t>
    <phoneticPr fontId="25"/>
  </si>
  <si>
    <t>d'</t>
    <phoneticPr fontId="25"/>
  </si>
  <si>
    <t>各計算は次によるものとする。</t>
  </si>
  <si>
    <t>b'＝a'/A×B（円未満は切り上げること）</t>
    <phoneticPr fontId="29"/>
  </si>
  <si>
    <t>b"＝B－b'</t>
    <phoneticPr fontId="29"/>
  </si>
  <si>
    <t>D＝a'－b'-c'</t>
    <phoneticPr fontId="29"/>
  </si>
  <si>
    <t>上記b'の計算は国債工事以外の場合に使用し、国債工事の場合は、</t>
    <phoneticPr fontId="29"/>
  </si>
  <si>
    <t>契約担当が指示する。</t>
  </si>
  <si>
    <t>工期延期届</t>
    <rPh sb="0" eb="2">
      <t>コウキ</t>
    </rPh>
    <rPh sb="2" eb="4">
      <t>エンキ</t>
    </rPh>
    <rPh sb="4" eb="5">
      <t>トドケ</t>
    </rPh>
    <phoneticPr fontId="4"/>
  </si>
  <si>
    <t>第７号様式</t>
    <rPh sb="0" eb="1">
      <t>ダイ</t>
    </rPh>
    <rPh sb="2" eb="3">
      <t>ゴウ</t>
    </rPh>
    <rPh sb="3" eb="5">
      <t>ヨウシキ</t>
    </rPh>
    <phoneticPr fontId="25"/>
  </si>
  <si>
    <t>契約担当者</t>
    <rPh sb="0" eb="2">
      <t>ケイヤク</t>
    </rPh>
    <rPh sb="2" eb="5">
      <t>タントウシャ</t>
    </rPh>
    <phoneticPr fontId="2"/>
  </si>
  <si>
    <t>（請負者名）</t>
    <rPh sb="1" eb="3">
      <t>ウケオイ</t>
    </rPh>
    <rPh sb="3" eb="4">
      <t>シャ</t>
    </rPh>
    <rPh sb="4" eb="5">
      <t>メイ</t>
    </rPh>
    <phoneticPr fontId="25"/>
  </si>
  <si>
    <t>工　期　延　期　届</t>
    <rPh sb="6" eb="7">
      <t>キ</t>
    </rPh>
    <rPh sb="8" eb="9">
      <t>トドケ</t>
    </rPh>
    <phoneticPr fontId="25"/>
  </si>
  <si>
    <t>工事請負契約書第22条１項による工期の延長を下記のとおり請求します。</t>
    <rPh sb="28" eb="30">
      <t>セイキュウ</t>
    </rPh>
    <phoneticPr fontId="4"/>
  </si>
  <si>
    <t>工　　事　　名</t>
    <phoneticPr fontId="25"/>
  </si>
  <si>
    <t>契　約　月　日</t>
    <phoneticPr fontId="25"/>
  </si>
  <si>
    <t>工　　　　　期</t>
    <phoneticPr fontId="25"/>
  </si>
  <si>
    <t>延　長　工　期</t>
    <phoneticPr fontId="25"/>
  </si>
  <si>
    <t>理　　　　　由</t>
    <phoneticPr fontId="25"/>
  </si>
  <si>
    <t>必要により下記書類を添付すること。</t>
  </si>
  <si>
    <t>a</t>
    <phoneticPr fontId="25"/>
  </si>
  <si>
    <t>工程表（契約当初工程と現在迄の実際の工程及び延長工程の3工程を対象させ、詳細に記入）</t>
    <phoneticPr fontId="25"/>
  </si>
  <si>
    <t>b</t>
    <phoneticPr fontId="25"/>
  </si>
  <si>
    <t>天候表、気温表、湿度表、雨量表、積雪表、風速表等工期中と過去の平均とを対照し最寄気象台等の証明等をうけること。　</t>
    <phoneticPr fontId="25"/>
  </si>
  <si>
    <t>c</t>
    <phoneticPr fontId="25"/>
  </si>
  <si>
    <t>写真、図面等</t>
  </si>
  <si>
    <t>理由は詳細に記入すること。</t>
  </si>
  <si>
    <t>　　　　　　　　　　　　　　　　　　　　　　　　　　　年　　　月　　　日</t>
    <phoneticPr fontId="31"/>
  </si>
  <si>
    <t>　　　　　　　年　　　月　　　日の（　　　　）検査において、指示されました</t>
    <rPh sb="30" eb="32">
      <t>シジ</t>
    </rPh>
    <phoneticPr fontId="4"/>
  </si>
  <si>
    <t>　　　契　　　　　約　　　　　　　　　　　　　年 　　　月 　　　日</t>
  </si>
  <si>
    <t>　　　期　　　　　限　　　　　　　　　　　　　年 　　　月 　　　日</t>
  </si>
  <si>
    <t>　　　完　　　　　了　　　　　　　　　　　　　年 　　　月 　　　日</t>
  </si>
  <si>
    <t>　　　修補、改造箇所及び補修内容</t>
    <rPh sb="10" eb="11">
      <t>オヨ</t>
    </rPh>
    <rPh sb="12" eb="14">
      <t>ホシュウ</t>
    </rPh>
    <rPh sb="14" eb="16">
      <t>ナイヨウ</t>
    </rPh>
    <phoneticPr fontId="4"/>
  </si>
  <si>
    <t>受信者：「契約担当者」又は「請負者名」</t>
    <rPh sb="5" eb="7">
      <t>ケイヤク</t>
    </rPh>
    <rPh sb="7" eb="10">
      <t>タントウシャ</t>
    </rPh>
    <rPh sb="14" eb="16">
      <t>ウケオイ</t>
    </rPh>
    <phoneticPr fontId="4"/>
  </si>
  <si>
    <t>発信者：「契約担当者」又は「請負者名」</t>
    <rPh sb="0" eb="3">
      <t>ハッシンシャ</t>
    </rPh>
    <rPh sb="14" eb="17">
      <t>ウケオイシャ</t>
    </rPh>
    <phoneticPr fontId="25"/>
  </si>
  <si>
    <t>工事の部分使用について</t>
    <phoneticPr fontId="25"/>
  </si>
  <si>
    <t>　標記について、下記のとおり部分使用することを、工事請負契約書第34条</t>
    <phoneticPr fontId="31"/>
  </si>
  <si>
    <t>に基づき（</t>
    <phoneticPr fontId="25"/>
  </si>
  <si>
    <t>協議　・　承諾</t>
    <rPh sb="0" eb="2">
      <t>キョウギ</t>
    </rPh>
    <rPh sb="5" eb="7">
      <t>ショウダク</t>
    </rPh>
    <phoneticPr fontId="4"/>
  </si>
  <si>
    <t>）する。</t>
    <phoneticPr fontId="25"/>
  </si>
  <si>
    <t>1．使用目的</t>
    <phoneticPr fontId="29"/>
  </si>
  <si>
    <t>2．使用部分</t>
    <phoneticPr fontId="29"/>
  </si>
  <si>
    <t>3．使用期間</t>
    <phoneticPr fontId="29"/>
  </si>
  <si>
    <t>4．使用者</t>
    <phoneticPr fontId="29"/>
  </si>
  <si>
    <t>5．その他</t>
    <phoneticPr fontId="29"/>
  </si>
  <si>
    <t>(注)</t>
    <phoneticPr fontId="25"/>
  </si>
  <si>
    <t>1.</t>
    <phoneticPr fontId="4"/>
  </si>
  <si>
    <t>（協議・承諾）には、いずれかに印をつける。</t>
    <phoneticPr fontId="4"/>
  </si>
  <si>
    <t>2.</t>
    <phoneticPr fontId="4"/>
  </si>
  <si>
    <t>協議の場合は、受信者を「受注者名」、発信者を「契約担当者」</t>
    <rPh sb="0" eb="2">
      <t>キョウギ</t>
    </rPh>
    <rPh sb="3" eb="5">
      <t>バアイ</t>
    </rPh>
    <rPh sb="7" eb="10">
      <t>ジュシンシャ</t>
    </rPh>
    <rPh sb="18" eb="21">
      <t>ハッシンシャ</t>
    </rPh>
    <rPh sb="23" eb="25">
      <t>ケイヤク</t>
    </rPh>
    <rPh sb="25" eb="28">
      <t>タントウシャ</t>
    </rPh>
    <phoneticPr fontId="4"/>
  </si>
  <si>
    <t>として、発注者が作成する。</t>
    <phoneticPr fontId="4"/>
  </si>
  <si>
    <t>3.</t>
    <phoneticPr fontId="4"/>
  </si>
  <si>
    <t>承諾の場合は、受信者を「契約担当者」、発信者を『受注者名』として、</t>
    <rPh sb="0" eb="2">
      <t>ショウダク</t>
    </rPh>
    <rPh sb="3" eb="5">
      <t>バアイ</t>
    </rPh>
    <rPh sb="7" eb="10">
      <t>ジュシンシャ</t>
    </rPh>
    <rPh sb="12" eb="14">
      <t>ケイヤク</t>
    </rPh>
    <rPh sb="14" eb="17">
      <t>タントウシャ</t>
    </rPh>
    <phoneticPr fontId="4"/>
  </si>
  <si>
    <t>受注者が作成する。</t>
    <phoneticPr fontId="4"/>
  </si>
  <si>
    <t>4.</t>
    <phoneticPr fontId="4"/>
  </si>
  <si>
    <t>1．</t>
  </si>
  <si>
    <t>引渡書</t>
    <rPh sb="0" eb="2">
      <t>ヒキワタシ</t>
    </rPh>
    <phoneticPr fontId="4"/>
  </si>
  <si>
    <t>第１０－１号様式</t>
    <rPh sb="0" eb="1">
      <t>ダイ</t>
    </rPh>
    <rPh sb="5" eb="6">
      <t>ゴウ</t>
    </rPh>
    <rPh sb="6" eb="8">
      <t>ヨウシキ</t>
    </rPh>
    <phoneticPr fontId="25"/>
  </si>
  <si>
    <t>引　　　　渡　　　　書</t>
    <phoneticPr fontId="25"/>
  </si>
  <si>
    <t>下記工事を工事請負契約書第32条４項に基づき引渡します。</t>
    <phoneticPr fontId="31"/>
  </si>
  <si>
    <t>2．</t>
  </si>
  <si>
    <t>3．</t>
  </si>
  <si>
    <t>検査年月日</t>
  </si>
  <si>
    <t>工事書類</t>
    <rPh sb="0" eb="2">
      <t>コウジ</t>
    </rPh>
    <rPh sb="2" eb="4">
      <t>ショルイ</t>
    </rPh>
    <phoneticPr fontId="2"/>
  </si>
  <si>
    <t>部分
使用</t>
    <rPh sb="0" eb="2">
      <t>ブブン</t>
    </rPh>
    <rPh sb="3" eb="5">
      <t>シヨウ</t>
    </rPh>
    <phoneticPr fontId="6"/>
  </si>
  <si>
    <t>【施工管理基準：付録関係調査票様式】
（様式－１）テストハンマーによる強度推定調査票（１）</t>
    <rPh sb="10" eb="12">
      <t>カンケイ</t>
    </rPh>
    <rPh sb="12" eb="15">
      <t>チョウサヒョウ</t>
    </rPh>
    <rPh sb="15" eb="17">
      <t>ヨウシキ</t>
    </rPh>
    <rPh sb="20" eb="22">
      <t>ヨウシキ</t>
    </rPh>
    <phoneticPr fontId="2"/>
  </si>
  <si>
    <t>施工管理基準 付録4</t>
    <rPh sb="0" eb="2">
      <t>セコウ</t>
    </rPh>
    <rPh sb="2" eb="4">
      <t>カンリ</t>
    </rPh>
    <rPh sb="4" eb="6">
      <t>キジュン</t>
    </rPh>
    <phoneticPr fontId="2"/>
  </si>
  <si>
    <t>【施工管理基準：付録関係調査票様式】
（様式－１）テストハンマーによる強度推定調査票（２）</t>
  </si>
  <si>
    <t>【施工管理基準：付録関係調査票様式】
（様式－１）テストハンマーによる強度推定調査票（３）</t>
  </si>
  <si>
    <t>【施工管理基準：付録関係調査票様式】
（様式－１）テストハンマーによる強度推定調査票（４）</t>
  </si>
  <si>
    <t>【施工管理基準：付録関係調査票様式】
（様式－１）テストハンマーによる強度推定調査票（５）</t>
  </si>
  <si>
    <t>【施工管理基準：付録関係調査票様式】
（様式－１）テストハンマーによる強度推定調査票（６）</t>
  </si>
  <si>
    <t>【施工管理基準：付録関係調査票様式】
（様式－２）ひび割れ調査票（１）</t>
  </si>
  <si>
    <t>【施工管理基準：付録関係調査票様式】
（様式－２）ひび割れ調査票（２）</t>
  </si>
  <si>
    <t>【施工管理基準：付録関係調査票様式】
（様式－２）ひび割れ調査票（３）</t>
  </si>
  <si>
    <t>【施工管理基準：付録関係調査票様式】
（様式－２）ひび割れ調査票（４）</t>
  </si>
  <si>
    <t>【施工管理基準：付録関係調査票様式】
（様式－２）ひび割れ調査票（５）</t>
  </si>
  <si>
    <t>総括監督員</t>
    <rPh sb="0" eb="2">
      <t>ソウカツ</t>
    </rPh>
    <phoneticPr fontId="2"/>
  </si>
  <si>
    <t>　　(注)　※は総括監督員が記入する。</t>
    <rPh sb="8" eb="10">
      <t>ソウカツ</t>
    </rPh>
    <phoneticPr fontId="4"/>
  </si>
  <si>
    <t>現場環境改善対象工事の場合、具体的な内容、実施時期について施工計画書に含め提出するとともに、工事完了時には実施写真を提出する。</t>
    <rPh sb="0" eb="2">
      <t>ゲンバ</t>
    </rPh>
    <rPh sb="2" eb="4">
      <t>カンキョウ</t>
    </rPh>
    <rPh sb="4" eb="6">
      <t>カイゼン</t>
    </rPh>
    <rPh sb="14" eb="17">
      <t>グタイテキ</t>
    </rPh>
    <rPh sb="18" eb="20">
      <t>ナイヨウ</t>
    </rPh>
    <rPh sb="21" eb="23">
      <t>ジッシ</t>
    </rPh>
    <rPh sb="23" eb="25">
      <t>ジキ</t>
    </rPh>
    <rPh sb="29" eb="31">
      <t>セコウ</t>
    </rPh>
    <rPh sb="31" eb="34">
      <t>ケイカクショ</t>
    </rPh>
    <rPh sb="35" eb="36">
      <t>フク</t>
    </rPh>
    <rPh sb="37" eb="39">
      <t>テイシュツ</t>
    </rPh>
    <rPh sb="46" eb="48">
      <t>コウジ</t>
    </rPh>
    <rPh sb="48" eb="51">
      <t>カンリョウジ</t>
    </rPh>
    <phoneticPr fontId="4"/>
  </si>
  <si>
    <t>様式－１６</t>
    <rPh sb="0" eb="2">
      <t>ヨウシキ</t>
    </rPh>
    <phoneticPr fontId="2"/>
  </si>
  <si>
    <t>様式－１９</t>
    <rPh sb="0" eb="2">
      <t>ヨウシキ</t>
    </rPh>
    <phoneticPr fontId="2"/>
  </si>
  <si>
    <t>様式－２２</t>
    <rPh sb="0" eb="2">
      <t>ヨウシキ</t>
    </rPh>
    <phoneticPr fontId="2"/>
  </si>
  <si>
    <t>備 考</t>
    <rPh sb="0" eb="1">
      <t>ビ</t>
    </rPh>
    <rPh sb="2" eb="3">
      <t>コウ</t>
    </rPh>
    <phoneticPr fontId="4"/>
  </si>
  <si>
    <t>変　　更　　工　　程　　表</t>
    <rPh sb="0" eb="1">
      <t>ヘン</t>
    </rPh>
    <rPh sb="3" eb="4">
      <t>サラ</t>
    </rPh>
    <rPh sb="6" eb="7">
      <t>コウ</t>
    </rPh>
    <rPh sb="9" eb="10">
      <t>ホド</t>
    </rPh>
    <rPh sb="12" eb="13">
      <t>オモテ</t>
    </rPh>
    <phoneticPr fontId="25"/>
  </si>
  <si>
    <r>
      <rPr>
        <sz val="11"/>
        <rFont val="游ゴシック"/>
        <family val="1"/>
        <charset val="128"/>
      </rPr>
      <t xml:space="preserve">    「</t>
    </r>
    <r>
      <rPr>
        <sz val="11"/>
        <rFont val="明朝"/>
        <family val="1"/>
        <charset val="128"/>
      </rPr>
      <t>直接的かつ恒常的な雇用関係が確認できる書類（写し）」を添付してください。</t>
    </r>
    <rPh sb="5" eb="8">
      <t>チョクセツテキ</t>
    </rPh>
    <rPh sb="10" eb="13">
      <t>コウジョウテキ</t>
    </rPh>
    <rPh sb="14" eb="16">
      <t>コヨウ</t>
    </rPh>
    <rPh sb="16" eb="18">
      <t>カンケイ</t>
    </rPh>
    <rPh sb="19" eb="21">
      <t>カクニン</t>
    </rPh>
    <rPh sb="24" eb="26">
      <t>ショルイ</t>
    </rPh>
    <rPh sb="27" eb="28">
      <t>ウツ</t>
    </rPh>
    <rPh sb="32" eb="34">
      <t>テンプ</t>
    </rPh>
    <phoneticPr fontId="2"/>
  </si>
  <si>
    <t>　 「直接的かつ恒常的な雇用関係が確認できる書類（写し）」を添付してください。</t>
    <rPh sb="3" eb="6">
      <t>チョクセツテキ</t>
    </rPh>
    <rPh sb="8" eb="11">
      <t>コウジョウテキ</t>
    </rPh>
    <rPh sb="12" eb="14">
      <t>コヨウ</t>
    </rPh>
    <rPh sb="14" eb="16">
      <t>カンケイ</t>
    </rPh>
    <rPh sb="17" eb="19">
      <t>カクニン</t>
    </rPh>
    <rPh sb="22" eb="24">
      <t>ショルイ</t>
    </rPh>
    <rPh sb="25" eb="26">
      <t>ウツ</t>
    </rPh>
    <rPh sb="30" eb="32">
      <t>テンプ</t>
    </rPh>
    <phoneticPr fontId="2"/>
  </si>
  <si>
    <t>共11-7-1-8</t>
    <rPh sb="0" eb="1">
      <t>トモ</t>
    </rPh>
    <phoneticPr fontId="4"/>
  </si>
  <si>
    <t>共11-7-1-7</t>
    <rPh sb="0" eb="1">
      <t>トモ</t>
    </rPh>
    <phoneticPr fontId="4"/>
  </si>
  <si>
    <t>共1-1-1-4</t>
    <rPh sb="0" eb="1">
      <t>トモ</t>
    </rPh>
    <phoneticPr fontId="4"/>
  </si>
  <si>
    <t>共1-1-1-3</t>
    <phoneticPr fontId="4"/>
  </si>
  <si>
    <t>設計図書の照査確認資料</t>
    <phoneticPr fontId="2"/>
  </si>
  <si>
    <t>共11-7-1-6</t>
    <phoneticPr fontId="4"/>
  </si>
  <si>
    <t>共2-1-2-1</t>
    <rPh sb="0" eb="1">
      <t>トモ</t>
    </rPh>
    <phoneticPr fontId="4"/>
  </si>
  <si>
    <t>契第34条</t>
    <rPh sb="0" eb="1">
      <t>チギリ</t>
    </rPh>
    <rPh sb="1" eb="2">
      <t>ダイ</t>
    </rPh>
    <rPh sb="4" eb="5">
      <t>ジョウ</t>
    </rPh>
    <phoneticPr fontId="4"/>
  </si>
  <si>
    <t>共11-7-1-20</t>
    <phoneticPr fontId="4"/>
  </si>
  <si>
    <t>契第35条2項</t>
    <rPh sb="0" eb="1">
      <t>チギリ</t>
    </rPh>
    <rPh sb="1" eb="2">
      <t>ダイ</t>
    </rPh>
    <rPh sb="4" eb="5">
      <t>ジョウ</t>
    </rPh>
    <rPh sb="6" eb="7">
      <t>コウ</t>
    </rPh>
    <phoneticPr fontId="4"/>
  </si>
  <si>
    <t>共3-1-1-5</t>
    <rPh sb="0" eb="1">
      <t>トモ</t>
    </rPh>
    <phoneticPr fontId="4"/>
  </si>
  <si>
    <t>契第3条2項
共3-1-1-1</t>
    <rPh sb="0" eb="1">
      <t>チギリ</t>
    </rPh>
    <rPh sb="1" eb="2">
      <t>ダイ</t>
    </rPh>
    <rPh sb="3" eb="4">
      <t>ジョウ</t>
    </rPh>
    <rPh sb="5" eb="6">
      <t>コウ</t>
    </rPh>
    <rPh sb="7" eb="8">
      <t>トモ</t>
    </rPh>
    <phoneticPr fontId="4"/>
  </si>
  <si>
    <t>工程表（変更工程表）</t>
    <rPh sb="4" eb="6">
      <t>ヘンコウ</t>
    </rPh>
    <rPh sb="6" eb="9">
      <t>コウテイヒョウ</t>
    </rPh>
    <phoneticPr fontId="4"/>
  </si>
  <si>
    <t>契第3条1項
共3-1-1-2</t>
    <rPh sb="0" eb="1">
      <t>チギリ</t>
    </rPh>
    <rPh sb="1" eb="2">
      <t>ダイ</t>
    </rPh>
    <rPh sb="3" eb="4">
      <t>ジョウ</t>
    </rPh>
    <rPh sb="5" eb="6">
      <t>コウ</t>
    </rPh>
    <rPh sb="7" eb="8">
      <t>トモ</t>
    </rPh>
    <phoneticPr fontId="4"/>
  </si>
  <si>
    <t>共1-1-1-42</t>
    <rPh sb="0" eb="1">
      <t>トモ</t>
    </rPh>
    <phoneticPr fontId="4"/>
  </si>
  <si>
    <t>共3-1-1-6
特記仕様書</t>
    <rPh sb="9" eb="11">
      <t>トッキ</t>
    </rPh>
    <rPh sb="11" eb="14">
      <t>シヨウショ</t>
    </rPh>
    <phoneticPr fontId="4"/>
  </si>
  <si>
    <t>共1-1-1-19
鹿児島県における再生資源活用工事実施要領(土木)</t>
    <rPh sb="0" eb="1">
      <t>トモ</t>
    </rPh>
    <rPh sb="31" eb="33">
      <t>ドボク</t>
    </rPh>
    <phoneticPr fontId="4"/>
  </si>
  <si>
    <t>共1-1-1-19
鹿児島県における再生資源活用工事実施要領(土木)</t>
    <rPh sb="0" eb="1">
      <t>トモ</t>
    </rPh>
    <phoneticPr fontId="4"/>
  </si>
  <si>
    <t>共1-1-1-39</t>
    <phoneticPr fontId="4"/>
  </si>
  <si>
    <t>共1-1-1-39</t>
    <rPh sb="0" eb="1">
      <t>トモ</t>
    </rPh>
    <phoneticPr fontId="4"/>
  </si>
  <si>
    <t>共1-1-1-10
共11-7-1-9</t>
    <rPh sb="0" eb="1">
      <t>トモ</t>
    </rPh>
    <rPh sb="10" eb="11">
      <t>キョウ</t>
    </rPh>
    <phoneticPr fontId="4"/>
  </si>
  <si>
    <t>共1-1-1-10
共11-7-1-10</t>
    <rPh sb="0" eb="1">
      <t>トモ</t>
    </rPh>
    <phoneticPr fontId="4"/>
  </si>
  <si>
    <t>共1-1-1-37</t>
    <rPh sb="0" eb="1">
      <t>トモ</t>
    </rPh>
    <phoneticPr fontId="4"/>
  </si>
  <si>
    <t>共2-1-2-4</t>
    <rPh sb="0" eb="1">
      <t>トモ</t>
    </rPh>
    <phoneticPr fontId="4"/>
  </si>
  <si>
    <t>共3-1-1-4</t>
    <phoneticPr fontId="6"/>
  </si>
  <si>
    <t>共1-1-1-38</t>
    <rPh sb="0" eb="1">
      <t>トモ</t>
    </rPh>
    <phoneticPr fontId="4"/>
  </si>
  <si>
    <t>共1-1-1-28</t>
    <rPh sb="0" eb="1">
      <t>トモ</t>
    </rPh>
    <phoneticPr fontId="4"/>
  </si>
  <si>
    <t>契第11条
共1-1-1-25</t>
    <rPh sb="0" eb="1">
      <t>チギリ</t>
    </rPh>
    <rPh sb="1" eb="2">
      <t>ダイ</t>
    </rPh>
    <rPh sb="4" eb="5">
      <t>ジョウ</t>
    </rPh>
    <rPh sb="6" eb="7">
      <t>トモ</t>
    </rPh>
    <phoneticPr fontId="4"/>
  </si>
  <si>
    <t>契第35条2項
共1-1-1-22</t>
    <rPh sb="0" eb="1">
      <t>チギリ</t>
    </rPh>
    <rPh sb="1" eb="2">
      <t>ダイ</t>
    </rPh>
    <rPh sb="4" eb="5">
      <t>ジョウ</t>
    </rPh>
    <rPh sb="6" eb="7">
      <t>コウ</t>
    </rPh>
    <rPh sb="8" eb="9">
      <t>トモ</t>
    </rPh>
    <phoneticPr fontId="4"/>
  </si>
  <si>
    <t>契第38条2項
共1-1-1-22</t>
    <rPh sb="0" eb="1">
      <t>チギリ</t>
    </rPh>
    <rPh sb="1" eb="2">
      <t>ダイ</t>
    </rPh>
    <rPh sb="4" eb="5">
      <t>ジョウ</t>
    </rPh>
    <rPh sb="6" eb="7">
      <t>コウ</t>
    </rPh>
    <rPh sb="8" eb="9">
      <t>トモ</t>
    </rPh>
    <phoneticPr fontId="4"/>
  </si>
  <si>
    <t>契第22条1項</t>
    <rPh sb="0" eb="1">
      <t>チギリ</t>
    </rPh>
    <rPh sb="1" eb="2">
      <t>ダイ</t>
    </rPh>
    <rPh sb="4" eb="5">
      <t>ジョウ</t>
    </rPh>
    <rPh sb="6" eb="7">
      <t>コウ</t>
    </rPh>
    <phoneticPr fontId="4"/>
  </si>
  <si>
    <t>共1-1-1-17</t>
    <rPh sb="0" eb="1">
      <t>トモ</t>
    </rPh>
    <phoneticPr fontId="4"/>
  </si>
  <si>
    <t>共1-1-1-18</t>
    <rPh sb="0" eb="1">
      <t>トモ</t>
    </rPh>
    <phoneticPr fontId="4"/>
  </si>
  <si>
    <t>共1-1-1-19
特記仕様書</t>
    <rPh sb="10" eb="12">
      <t>トッキ</t>
    </rPh>
    <rPh sb="12" eb="15">
      <t>シヨウショ</t>
    </rPh>
    <phoneticPr fontId="6"/>
  </si>
  <si>
    <t>契第32条1項
共1-1-1-21</t>
    <rPh sb="0" eb="1">
      <t>チギリ</t>
    </rPh>
    <rPh sb="1" eb="2">
      <t>ダイ</t>
    </rPh>
    <rPh sb="4" eb="5">
      <t>ジョウ</t>
    </rPh>
    <rPh sb="6" eb="7">
      <t>コウ</t>
    </rPh>
    <rPh sb="8" eb="9">
      <t>トモ</t>
    </rPh>
    <phoneticPr fontId="4"/>
  </si>
  <si>
    <t>共1-1-1-24</t>
    <rPh sb="0" eb="1">
      <t>トモ</t>
    </rPh>
    <phoneticPr fontId="4"/>
  </si>
  <si>
    <t>共3-1-1-6
特記仕様書</t>
    <rPh sb="0" eb="1">
      <t>トモ</t>
    </rPh>
    <rPh sb="9" eb="11">
      <t>トッキ</t>
    </rPh>
    <rPh sb="11" eb="14">
      <t>シヨウショ</t>
    </rPh>
    <phoneticPr fontId="4"/>
  </si>
  <si>
    <t>共3-1-1-10</t>
    <phoneticPr fontId="4"/>
  </si>
  <si>
    <t>共1-1-1-20
共3-1-1-9</t>
    <phoneticPr fontId="4"/>
  </si>
  <si>
    <t>契約図書で規定された場合に提出する。
予定価格１億円以上
(維持工事、建築工事、港湾漁港工事は除く)</t>
    <rPh sb="19" eb="21">
      <t>ヨテイ</t>
    </rPh>
    <rPh sb="21" eb="23">
      <t>カカク</t>
    </rPh>
    <rPh sb="24" eb="26">
      <t>オクエン</t>
    </rPh>
    <rPh sb="26" eb="28">
      <t>イジョウ</t>
    </rPh>
    <rPh sb="30" eb="32">
      <t>イジ</t>
    </rPh>
    <rPh sb="32" eb="34">
      <t>コウジ</t>
    </rPh>
    <rPh sb="35" eb="37">
      <t>ケンチク</t>
    </rPh>
    <rPh sb="37" eb="39">
      <t>コウジ</t>
    </rPh>
    <rPh sb="40" eb="42">
      <t>コウワン</t>
    </rPh>
    <rPh sb="42" eb="44">
      <t>ギョコウ</t>
    </rPh>
    <rPh sb="44" eb="46">
      <t>コウジ</t>
    </rPh>
    <rPh sb="47" eb="48">
      <t>ノゾ</t>
    </rPh>
    <phoneticPr fontId="4"/>
  </si>
  <si>
    <t>建設副産物情報交換システム(COBRIS)等により作成し、施工計画書へ含めて提出し、工事現場に掲示する。</t>
    <rPh sb="21" eb="22">
      <t>ナド</t>
    </rPh>
    <rPh sb="29" eb="31">
      <t>セコウ</t>
    </rPh>
    <rPh sb="31" eb="34">
      <t>ケイカクショ</t>
    </rPh>
    <rPh sb="35" eb="36">
      <t>フク</t>
    </rPh>
    <rPh sb="42" eb="44">
      <t>コウジ</t>
    </rPh>
    <rPh sb="44" eb="46">
      <t>ゲンバ</t>
    </rPh>
    <rPh sb="47" eb="49">
      <t>ケイジ</t>
    </rPh>
    <phoneticPr fontId="4"/>
  </si>
  <si>
    <t>建設副産物情報交換システム(COBRIS)等により作成し、施工計画書へ含めて提出し、工事現場に掲示する。</t>
    <rPh sb="21" eb="22">
      <t>ナド</t>
    </rPh>
    <phoneticPr fontId="4"/>
  </si>
  <si>
    <t>該当する場合、監督職員に提出する。</t>
    <rPh sb="0" eb="2">
      <t>ガイトウ</t>
    </rPh>
    <rPh sb="4" eb="6">
      <t>バアイ</t>
    </rPh>
    <rPh sb="7" eb="10">
      <t>カントクショク</t>
    </rPh>
    <rPh sb="10" eb="11">
      <t>イン</t>
    </rPh>
    <rPh sb="12" eb="14">
      <t>テイシュツ</t>
    </rPh>
    <phoneticPr fontId="4"/>
  </si>
  <si>
    <t>工事打合せ簿
(承諾、協議、提出、報告、通知)</t>
    <rPh sb="8" eb="10">
      <t>ショウダク</t>
    </rPh>
    <rPh sb="11" eb="13">
      <t>キョウギ</t>
    </rPh>
    <rPh sb="14" eb="16">
      <t>テイシュツ</t>
    </rPh>
    <rPh sb="17" eb="19">
      <t>ホウコク</t>
    </rPh>
    <rPh sb="20" eb="22">
      <t>ツウチ</t>
    </rPh>
    <phoneticPr fontId="4"/>
  </si>
  <si>
    <t>共1-1-1-2-
16、17、18、20、21</t>
    <rPh sb="0" eb="1">
      <t>トモ</t>
    </rPh>
    <phoneticPr fontId="4"/>
  </si>
  <si>
    <t>部分使用協議書、承諾書</t>
    <rPh sb="4" eb="7">
      <t>キョウギショ</t>
    </rPh>
    <rPh sb="8" eb="11">
      <t>ショウダクショ</t>
    </rPh>
    <phoneticPr fontId="6"/>
  </si>
  <si>
    <t>出来高報告書
(数量内訳書、出来高図)</t>
    <rPh sb="2" eb="3">
      <t>タカ</t>
    </rPh>
    <rPh sb="3" eb="6">
      <t>ホウコクショ</t>
    </rPh>
    <rPh sb="8" eb="10">
      <t>スウリョウ</t>
    </rPh>
    <rPh sb="10" eb="13">
      <t>ウチワケショ</t>
    </rPh>
    <rPh sb="14" eb="16">
      <t>デキ</t>
    </rPh>
    <rPh sb="16" eb="17">
      <t>タカ</t>
    </rPh>
    <rPh sb="17" eb="18">
      <t>ズ</t>
    </rPh>
    <phoneticPr fontId="4"/>
  </si>
  <si>
    <t>中間検査、既済部分検査等の際に提出する。</t>
    <rPh sb="0" eb="2">
      <t>チュウカン</t>
    </rPh>
    <rPh sb="2" eb="4">
      <t>ケンサ</t>
    </rPh>
    <rPh sb="5" eb="7">
      <t>キサイ</t>
    </rPh>
    <rPh sb="7" eb="9">
      <t>ブブン</t>
    </rPh>
    <rPh sb="9" eb="11">
      <t>ケンサ</t>
    </rPh>
    <rPh sb="11" eb="12">
      <t>ナド</t>
    </rPh>
    <rPh sb="13" eb="14">
      <t>サイ</t>
    </rPh>
    <rPh sb="15" eb="17">
      <t>テイシュツ</t>
    </rPh>
    <phoneticPr fontId="4"/>
  </si>
  <si>
    <t>施工管理基準1、3、4</t>
    <rPh sb="0" eb="2">
      <t>セコウ</t>
    </rPh>
    <rPh sb="2" eb="4">
      <t>カンリ</t>
    </rPh>
    <rPh sb="4" eb="6">
      <t>キジュン</t>
    </rPh>
    <phoneticPr fontId="2"/>
  </si>
  <si>
    <t>創意工夫、地域社会への貢献等を実施した場合に提出する。</t>
    <rPh sb="0" eb="4">
      <t>ソウイクフウ</t>
    </rPh>
    <rPh sb="5" eb="7">
      <t>チイキ</t>
    </rPh>
    <rPh sb="7" eb="9">
      <t>シャカイ</t>
    </rPh>
    <rPh sb="11" eb="13">
      <t>コウケン</t>
    </rPh>
    <rPh sb="13" eb="14">
      <t>トウ</t>
    </rPh>
    <rPh sb="15" eb="17">
      <t>ジッシ</t>
    </rPh>
    <rPh sb="19" eb="21">
      <t>バアイ</t>
    </rPh>
    <rPh sb="22" eb="24">
      <t>テイシュツ</t>
    </rPh>
    <phoneticPr fontId="4"/>
  </si>
  <si>
    <t>電子納品等運用ガイドライン(案)【土木工事編】に基づき、電子成果品及び紙の成果品で納品する。</t>
    <rPh sb="0" eb="2">
      <t>デンシ</t>
    </rPh>
    <rPh sb="2" eb="4">
      <t>ノウヒン</t>
    </rPh>
    <rPh sb="4" eb="5">
      <t>トウ</t>
    </rPh>
    <rPh sb="5" eb="7">
      <t>ウンヨウ</t>
    </rPh>
    <rPh sb="14" eb="15">
      <t>アン</t>
    </rPh>
    <rPh sb="17" eb="19">
      <t>ドボク</t>
    </rPh>
    <rPh sb="19" eb="21">
      <t>コウジ</t>
    </rPh>
    <rPh sb="21" eb="22">
      <t>ヘン</t>
    </rPh>
    <rPh sb="24" eb="25">
      <t>モト</t>
    </rPh>
    <rPh sb="28" eb="30">
      <t>デンシ</t>
    </rPh>
    <rPh sb="30" eb="33">
      <t>セイカヒン</t>
    </rPh>
    <rPh sb="33" eb="34">
      <t>オヨ</t>
    </rPh>
    <rPh sb="35" eb="36">
      <t>カミ</t>
    </rPh>
    <rPh sb="37" eb="39">
      <t>セイカ</t>
    </rPh>
    <rPh sb="39" eb="40">
      <t>ヒン</t>
    </rPh>
    <rPh sb="41" eb="43">
      <t>ノウヒン</t>
    </rPh>
    <phoneticPr fontId="4"/>
  </si>
  <si>
    <t>※技術者については、「資格者証（写し）」を添付してください。</t>
    <rPh sb="1" eb="4">
      <t>ギジュツシャ</t>
    </rPh>
    <rPh sb="16" eb="17">
      <t>ウツ</t>
    </rPh>
    <rPh sb="21" eb="23">
      <t>テンプ</t>
    </rPh>
    <phoneticPr fontId="4"/>
  </si>
  <si>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2"/>
  </si>
  <si>
    <t>※現場代理人については、氏名の隣に生年月日を記載してください。</t>
    <rPh sb="1" eb="3">
      <t>ゲンバ</t>
    </rPh>
    <rPh sb="3" eb="6">
      <t>ダイリニン</t>
    </rPh>
    <rPh sb="12" eb="14">
      <t>シメイ</t>
    </rPh>
    <rPh sb="15" eb="16">
      <t>トナリ</t>
    </rPh>
    <rPh sb="17" eb="19">
      <t>セイネン</t>
    </rPh>
    <rPh sb="19" eb="21">
      <t>ガッピ</t>
    </rPh>
    <rPh sb="22" eb="24">
      <t>キサイ</t>
    </rPh>
    <phoneticPr fontId="2"/>
  </si>
  <si>
    <t>※営業所の専任技術者は、現場の主任技術者又は監理技術者になることができません。（特例除く）</t>
    <rPh sb="1" eb="4">
      <t>エイギョウショ</t>
    </rPh>
    <rPh sb="5" eb="7">
      <t>センニン</t>
    </rPh>
    <rPh sb="7" eb="10">
      <t>ギジュツシャ</t>
    </rPh>
    <rPh sb="12" eb="14">
      <t>ゲンバ</t>
    </rPh>
    <rPh sb="15" eb="17">
      <t>シュニン</t>
    </rPh>
    <rPh sb="17" eb="20">
      <t>ギジュツシャ</t>
    </rPh>
    <rPh sb="20" eb="21">
      <t>マタ</t>
    </rPh>
    <rPh sb="22" eb="24">
      <t>カンリ</t>
    </rPh>
    <rPh sb="24" eb="27">
      <t>ギジュツシャ</t>
    </rPh>
    <phoneticPr fontId="2"/>
  </si>
  <si>
    <t>のとおり変更したいので、工事請負契約書第10条にもとづき通知します。</t>
  </si>
  <si>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2"/>
  </si>
  <si>
    <t>※現場代理人については、氏名の下に生年月日を記載してください。</t>
    <rPh sb="1" eb="3">
      <t>ゲンバ</t>
    </rPh>
    <rPh sb="3" eb="6">
      <t>ダイリニン</t>
    </rPh>
    <rPh sb="12" eb="14">
      <t>シメイ</t>
    </rPh>
    <rPh sb="15" eb="16">
      <t>シタ</t>
    </rPh>
    <rPh sb="17" eb="19">
      <t>セイネン</t>
    </rPh>
    <rPh sb="19" eb="21">
      <t>ガッピ</t>
    </rPh>
    <rPh sb="22" eb="24">
      <t>キサイ</t>
    </rPh>
    <phoneticPr fontId="2"/>
  </si>
  <si>
    <t>※営業所の専任技術者は、現場の主任技術者等になることができません。（特例除く）</t>
    <rPh sb="20" eb="21">
      <t>トウ</t>
    </rPh>
    <phoneticPr fontId="2"/>
  </si>
  <si>
    <t>（工事価格のうち、現場労働者に関する健康保険、厚生年金保険及び雇用保険の法定の事業主負担額         円）</t>
  </si>
  <si>
    <t>　2 工程表は、工期の長短にかかわらず４月から翌年３月までの様式とする。年度をまたぐときは、2枚とする。</t>
    <rPh sb="3" eb="6">
      <t>コウテイヒョウ</t>
    </rPh>
    <rPh sb="8" eb="10">
      <t>コウキ</t>
    </rPh>
    <rPh sb="11" eb="13">
      <t>チョウタン</t>
    </rPh>
    <rPh sb="20" eb="21">
      <t>ガツ</t>
    </rPh>
    <rPh sb="23" eb="25">
      <t>ヨクトシ</t>
    </rPh>
    <rPh sb="26" eb="27">
      <t>ガツ</t>
    </rPh>
    <rPh sb="30" eb="32">
      <t>ヨウシキ</t>
    </rPh>
    <rPh sb="36" eb="38">
      <t>ネンド</t>
    </rPh>
    <rPh sb="47" eb="48">
      <t>マイ</t>
    </rPh>
    <phoneticPr fontId="29"/>
  </si>
  <si>
    <t>　3　ネットワークによる場合は、この様式にこだわらずフローチャートを提出させることができる。</t>
    <rPh sb="12" eb="14">
      <t>バアイ</t>
    </rPh>
    <rPh sb="18" eb="20">
      <t>ヨウシキ</t>
    </rPh>
    <rPh sb="34" eb="36">
      <t>テイシュツ</t>
    </rPh>
    <phoneticPr fontId="29"/>
  </si>
  <si>
    <t>　4　当初工程表は、黒色実線で表記する。</t>
    <rPh sb="3" eb="5">
      <t>トウショ</t>
    </rPh>
    <rPh sb="5" eb="7">
      <t>コウテイ</t>
    </rPh>
    <rPh sb="7" eb="8">
      <t>ヒョウ</t>
    </rPh>
    <rPh sb="10" eb="12">
      <t>クロイロ</t>
    </rPh>
    <rPh sb="12" eb="14">
      <t>ジッセン</t>
    </rPh>
    <rPh sb="15" eb="17">
      <t>ヒョウキ</t>
    </rPh>
    <phoneticPr fontId="29"/>
  </si>
  <si>
    <t>　4　変更工程表は、変更前を上段に赤色実線、変更後を下段に黒色実線で表記する。</t>
    <rPh sb="3" eb="5">
      <t>ヘンコウ</t>
    </rPh>
    <rPh sb="5" eb="7">
      <t>コウテイ</t>
    </rPh>
    <rPh sb="7" eb="8">
      <t>ヒョウ</t>
    </rPh>
    <rPh sb="10" eb="13">
      <t>ヘンコウマエ</t>
    </rPh>
    <rPh sb="14" eb="16">
      <t>ジョウダン</t>
    </rPh>
    <rPh sb="17" eb="18">
      <t>アカ</t>
    </rPh>
    <rPh sb="18" eb="19">
      <t>イロ</t>
    </rPh>
    <rPh sb="19" eb="21">
      <t>ジッセン</t>
    </rPh>
    <rPh sb="22" eb="25">
      <t>ヘンコウゴ</t>
    </rPh>
    <rPh sb="26" eb="28">
      <t>カダン</t>
    </rPh>
    <rPh sb="29" eb="31">
      <t>クロイロ</t>
    </rPh>
    <rPh sb="31" eb="33">
      <t>ジッセン</t>
    </rPh>
    <rPh sb="34" eb="36">
      <t>ヒョウキ</t>
    </rPh>
    <phoneticPr fontId="29"/>
  </si>
  <si>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31"/>
  </si>
  <si>
    <t>□緊急を要するものであるため、工事打合簿により指示します。</t>
    <rPh sb="1" eb="3">
      <t>キンキュウ</t>
    </rPh>
    <rPh sb="4" eb="5">
      <t>ヨウ</t>
    </rPh>
    <rPh sb="15" eb="17">
      <t>コウジ</t>
    </rPh>
    <rPh sb="17" eb="19">
      <t>ウチアワ</t>
    </rPh>
    <rPh sb="19" eb="20">
      <t>ボ</t>
    </rPh>
    <rPh sb="23" eb="25">
      <t>シジ</t>
    </rPh>
    <phoneticPr fontId="31"/>
  </si>
  <si>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31"/>
  </si>
  <si>
    <t>その他には、工事名、工事場所及びその他必要な事項を記載すること。</t>
    <rPh sb="2" eb="3">
      <t>タ</t>
    </rPh>
    <rPh sb="6" eb="9">
      <t>コウジメイ</t>
    </rPh>
    <rPh sb="10" eb="12">
      <t>コウジ</t>
    </rPh>
    <rPh sb="12" eb="14">
      <t>バショ</t>
    </rPh>
    <rPh sb="14" eb="15">
      <t>オヨ</t>
    </rPh>
    <rPh sb="18" eb="19">
      <t>ホカ</t>
    </rPh>
    <rPh sb="19" eb="21">
      <t>ヒツヨウ</t>
    </rPh>
    <rPh sb="22" eb="24">
      <t>ジコウ</t>
    </rPh>
    <rPh sb="25" eb="27">
      <t>キサイ</t>
    </rPh>
    <phoneticPr fontId="4"/>
  </si>
  <si>
    <t>収集業者と運搬業者、中間処理業者と最終処分業者が異なる等の場合は、適宜項目を追加し作成すること。</t>
    <rPh sb="0" eb="2">
      <t>シュウシュウ</t>
    </rPh>
    <rPh sb="2" eb="4">
      <t>ギョウシャ</t>
    </rPh>
    <rPh sb="5" eb="7">
      <t>ウンパン</t>
    </rPh>
    <rPh sb="7" eb="9">
      <t>ギョウシャ</t>
    </rPh>
    <rPh sb="10" eb="12">
      <t>チュウカン</t>
    </rPh>
    <rPh sb="12" eb="14">
      <t>ショリ</t>
    </rPh>
    <rPh sb="14" eb="16">
      <t>ギョウシャ</t>
    </rPh>
    <rPh sb="17" eb="19">
      <t>サイシュウ</t>
    </rPh>
    <rPh sb="19" eb="21">
      <t>ショブン</t>
    </rPh>
    <rPh sb="21" eb="23">
      <t>ギョウシャ</t>
    </rPh>
    <rPh sb="24" eb="25">
      <t>コト</t>
    </rPh>
    <rPh sb="27" eb="28">
      <t>トウ</t>
    </rPh>
    <rPh sb="29" eb="31">
      <t>バアイ</t>
    </rPh>
    <rPh sb="33" eb="35">
      <t>テキギ</t>
    </rPh>
    <rPh sb="35" eb="37">
      <t>コウモク</t>
    </rPh>
    <rPh sb="38" eb="40">
      <t>ツイカ</t>
    </rPh>
    <rPh sb="41" eb="43">
      <t>サクセイ</t>
    </rPh>
    <phoneticPr fontId="6"/>
  </si>
  <si>
    <t>Ｅ票が処分業者より返送されていない場合は、直近に返送された管理票の確認日を備考欄に記載すること。</t>
    <rPh sb="1" eb="2">
      <t>ヒョウ</t>
    </rPh>
    <rPh sb="3" eb="5">
      <t>ショブン</t>
    </rPh>
    <rPh sb="5" eb="7">
      <t>ギョウシャ</t>
    </rPh>
    <rPh sb="9" eb="11">
      <t>ヘンソウ</t>
    </rPh>
    <rPh sb="17" eb="19">
      <t>バアイ</t>
    </rPh>
    <rPh sb="21" eb="23">
      <t>チョッキン</t>
    </rPh>
    <rPh sb="24" eb="26">
      <t>ヘンソウ</t>
    </rPh>
    <rPh sb="29" eb="32">
      <t>カンリヒョウ</t>
    </rPh>
    <rPh sb="33" eb="35">
      <t>カクニン</t>
    </rPh>
    <rPh sb="35" eb="36">
      <t>ビ</t>
    </rPh>
    <rPh sb="37" eb="40">
      <t>ビコウラン</t>
    </rPh>
    <rPh sb="41" eb="43">
      <t>キサイ</t>
    </rPh>
    <phoneticPr fontId="6"/>
  </si>
  <si>
    <t>（㏄、ｇ）</t>
  </si>
  <si>
    <t>海上、海岸沿い、海岸から</t>
    <rPh sb="0" eb="2">
      <t>カイジョウ</t>
    </rPh>
    <rPh sb="3" eb="5">
      <t>カイガン</t>
    </rPh>
    <rPh sb="5" eb="6">
      <t>ソ</t>
    </rPh>
    <rPh sb="8" eb="10">
      <t>カイガン</t>
    </rPh>
    <phoneticPr fontId="4"/>
  </si>
  <si>
    <t>工場、住宅・商業地、農地、山地、その他（              ）</t>
    <rPh sb="0" eb="2">
      <t>コウジョウ</t>
    </rPh>
    <rPh sb="3" eb="5">
      <t>ジュウタク</t>
    </rPh>
    <rPh sb="6" eb="9">
      <t>ショウギョウチ</t>
    </rPh>
    <rPh sb="10" eb="12">
      <t>ノウチ</t>
    </rPh>
    <rPh sb="13" eb="15">
      <t>サンチ</t>
    </rPh>
    <rPh sb="16" eb="19">
      <t>ソノタ</t>
    </rPh>
    <phoneticPr fontId="4"/>
  </si>
  <si>
    <t>普通地、雪寒地、その他（             ）</t>
    <rPh sb="0" eb="2">
      <t>フツウ</t>
    </rPh>
    <rPh sb="2" eb="3">
      <t>チ</t>
    </rPh>
    <rPh sb="4" eb="5">
      <t>ユキ</t>
    </rPh>
    <rPh sb="5" eb="6">
      <t>サム</t>
    </rPh>
    <rPh sb="6" eb="7">
      <t>チ</t>
    </rPh>
    <rPh sb="8" eb="11">
      <t>ソノタ</t>
    </rPh>
    <phoneticPr fontId="4"/>
  </si>
  <si>
    <t>河川・海、道路、その他（             ）</t>
    <rPh sb="0" eb="2">
      <t>カセン</t>
    </rPh>
    <rPh sb="3" eb="4">
      <t>ウミ</t>
    </rPh>
    <rPh sb="5" eb="7">
      <t>ドウロ</t>
    </rPh>
    <rPh sb="8" eb="11">
      <t>ソノタ</t>
    </rPh>
    <phoneticPr fontId="4"/>
  </si>
  <si>
    <t>・添付しない場合は、（別添資料－○参照）と記入し、資料提出。</t>
    <rPh sb="11" eb="13">
      <t>ベッテン</t>
    </rPh>
    <rPh sb="13" eb="15">
      <t>シリョウ</t>
    </rPh>
    <rPh sb="17" eb="19">
      <t>サンショウ</t>
    </rPh>
    <rPh sb="21" eb="23">
      <t>キニュウ</t>
    </rPh>
    <phoneticPr fontId="4"/>
  </si>
  <si>
    <t>一般図、立体図等</t>
    <rPh sb="0" eb="2">
      <t>イッパン</t>
    </rPh>
    <rPh sb="2" eb="3">
      <t>ズ</t>
    </rPh>
    <rPh sb="4" eb="6">
      <t>リッタイ</t>
    </rPh>
    <rPh sb="6" eb="7">
      <t>ズ</t>
    </rPh>
    <rPh sb="7" eb="8">
      <t>トウ</t>
    </rPh>
    <phoneticPr fontId="4"/>
  </si>
  <si>
    <t>※ １ 測定は、縦＊横＝４行×５列＋２個</t>
    <rPh sb="4" eb="6">
      <t>ソクテイ</t>
    </rPh>
    <rPh sb="8" eb="9">
      <t>タテ</t>
    </rPh>
    <rPh sb="10" eb="11">
      <t>ヨコ</t>
    </rPh>
    <rPh sb="13" eb="14">
      <t>ギョウ</t>
    </rPh>
    <rPh sb="16" eb="17">
      <t>レツ</t>
    </rPh>
    <rPh sb="19" eb="20">
      <t>コ</t>
    </rPh>
    <phoneticPr fontId="4"/>
  </si>
  <si>
    <t xml:space="preserve">   ２  明らかな異常値、または、その偏差が平均値の±２０％以上となる値は、その測定値を</t>
    <rPh sb="6" eb="7">
      <t>アキ</t>
    </rPh>
    <rPh sb="10" eb="13">
      <t>イジョウチ</t>
    </rPh>
    <rPh sb="20" eb="22">
      <t>ヘンサ</t>
    </rPh>
    <rPh sb="23" eb="26">
      <t>ヘイキンチ</t>
    </rPh>
    <rPh sb="31" eb="33">
      <t>イジョウ</t>
    </rPh>
    <rPh sb="36" eb="37">
      <t>アタイ</t>
    </rPh>
    <rPh sb="41" eb="43">
      <t>ソクテイ</t>
    </rPh>
    <rPh sb="43" eb="44">
      <t>ソクテイチ</t>
    </rPh>
    <phoneticPr fontId="4"/>
  </si>
  <si>
    <t xml:space="preserve">     捨て、予備の測定値を利用する。その場合、不採用となった測定値に斜線を、採用した予</t>
    <rPh sb="11" eb="14">
      <t>ソクテイチ</t>
    </rPh>
    <rPh sb="15" eb="17">
      <t>リヨウ</t>
    </rPh>
    <rPh sb="22" eb="24">
      <t>バアイ</t>
    </rPh>
    <rPh sb="25" eb="28">
      <t>フサイヨウ</t>
    </rPh>
    <rPh sb="32" eb="35">
      <t>ソクテイチ</t>
    </rPh>
    <rPh sb="36" eb="38">
      <t>シャセン</t>
    </rPh>
    <rPh sb="40" eb="42">
      <t>サイヨウ</t>
    </rPh>
    <rPh sb="44" eb="45">
      <t>ヨビ</t>
    </rPh>
    <phoneticPr fontId="4"/>
  </si>
  <si>
    <t xml:space="preserve">   ３  平均値は、２０個の平均で有効数字３桁に丸める。</t>
    <rPh sb="6" eb="9">
      <t>ヘイキンチ</t>
    </rPh>
    <rPh sb="13" eb="14">
      <t>コ</t>
    </rPh>
    <rPh sb="15" eb="17">
      <t>ヘイキン</t>
    </rPh>
    <rPh sb="18" eb="22">
      <t>ユウコウスウジ</t>
    </rPh>
    <rPh sb="23" eb="24">
      <t>ケタ</t>
    </rPh>
    <rPh sb="25" eb="26">
      <t>マル</t>
    </rPh>
    <phoneticPr fontId="4"/>
  </si>
  <si>
    <t>（別添資料－○参照）と記入し、資料提出</t>
    <rPh sb="1" eb="3">
      <t>ベッテン</t>
    </rPh>
    <rPh sb="3" eb="5">
      <t>シリョウ</t>
    </rPh>
    <rPh sb="7" eb="9">
      <t>サンショウ</t>
    </rPh>
    <rPh sb="11" eb="13">
      <t>キニュウ</t>
    </rPh>
    <rPh sb="15" eb="17">
      <t>シリョウ</t>
    </rPh>
    <rPh sb="17" eb="19">
      <t>テイシュツ</t>
    </rPh>
    <phoneticPr fontId="4"/>
  </si>
  <si>
    <t>有、無</t>
    <phoneticPr fontId="4"/>
  </si>
  <si>
    <t>本数：１～２本、３～５本、多数</t>
    <rPh sb="0" eb="2">
      <t>ホンスウ</t>
    </rPh>
    <rPh sb="6" eb="7">
      <t>ホン</t>
    </rPh>
    <rPh sb="11" eb="12">
      <t>ホン</t>
    </rPh>
    <rPh sb="13" eb="15">
      <t>タスウ</t>
    </rPh>
    <phoneticPr fontId="4"/>
  </si>
  <si>
    <t>0.2mm以下、0.3mm以下、</t>
    <rPh sb="5" eb="7">
      <t>イカ</t>
    </rPh>
    <rPh sb="13" eb="15">
      <t>イカ</t>
    </rPh>
    <phoneticPr fontId="4"/>
  </si>
  <si>
    <t>0.4mm以下、0.5mm以下、</t>
    <rPh sb="5" eb="7">
      <t>イカ</t>
    </rPh>
    <rPh sb="13" eb="15">
      <t>イカ</t>
    </rPh>
    <phoneticPr fontId="4"/>
  </si>
  <si>
    <t>0.6mm以下、0.8mm以下、</t>
    <rPh sb="5" eb="7">
      <t>イカ</t>
    </rPh>
    <rPh sb="13" eb="15">
      <t>イカ</t>
    </rPh>
    <phoneticPr fontId="4"/>
  </si>
  <si>
    <t>数時間～１日、数日、数10日以上、不明</t>
    <rPh sb="0" eb="1">
      <t>スウ</t>
    </rPh>
    <rPh sb="1" eb="3">
      <t>ジカン</t>
    </rPh>
    <rPh sb="5" eb="6">
      <t>ニチ</t>
    </rPh>
    <rPh sb="7" eb="9">
      <t>スウジツ</t>
    </rPh>
    <rPh sb="10" eb="11">
      <t>スウ</t>
    </rPh>
    <rPh sb="13" eb="14">
      <t>ニチ</t>
    </rPh>
    <rPh sb="14" eb="16">
      <t>イジョウ</t>
    </rPh>
    <rPh sb="17" eb="19">
      <t>フメイ</t>
    </rPh>
    <phoneticPr fontId="4"/>
  </si>
  <si>
    <t>規則性：有、無</t>
    <rPh sb="0" eb="3">
      <t>キソクセイ</t>
    </rPh>
    <rPh sb="4" eb="5">
      <t>ア</t>
    </rPh>
    <rPh sb="6" eb="7">
      <t>ム</t>
    </rPh>
    <phoneticPr fontId="4"/>
  </si>
  <si>
    <t>形態：網状、表層、貫通、表層 ｏｒ 貫通</t>
    <rPh sb="0" eb="2">
      <t>ケイタイ</t>
    </rPh>
    <rPh sb="3" eb="4">
      <t>アミ</t>
    </rPh>
    <rPh sb="4" eb="5">
      <t>ジョウ</t>
    </rPh>
    <rPh sb="6" eb="8">
      <t>ヒョウソウ</t>
    </rPh>
    <rPh sb="9" eb="11">
      <t>カンツウ</t>
    </rPh>
    <rPh sb="12" eb="14">
      <t>ヒョウソウ</t>
    </rPh>
    <rPh sb="18" eb="20">
      <t>カンツウ</t>
    </rPh>
    <phoneticPr fontId="4"/>
  </si>
  <si>
    <t>方向：主鉄筋方向、直角方向、両方向、</t>
    <rPh sb="0" eb="2">
      <t>ホウコウ</t>
    </rPh>
    <rPh sb="3" eb="4">
      <t>シュ</t>
    </rPh>
    <rPh sb="4" eb="6">
      <t>テッキン</t>
    </rPh>
    <rPh sb="6" eb="8">
      <t>ホウコウ</t>
    </rPh>
    <rPh sb="9" eb="11">
      <t>チョッカク</t>
    </rPh>
    <rPh sb="11" eb="13">
      <t>ホウコウ</t>
    </rPh>
    <rPh sb="14" eb="17">
      <t>リョウホウコウ</t>
    </rPh>
    <phoneticPr fontId="4"/>
  </si>
  <si>
    <t>（全体に対する位置図、ひびわれの状況がわかる図）</t>
    <rPh sb="1" eb="3">
      <t>ゼンタイ</t>
    </rPh>
    <rPh sb="4" eb="5">
      <t>タイ</t>
    </rPh>
    <rPh sb="7" eb="9">
      <t>イチ</t>
    </rPh>
    <rPh sb="9" eb="10">
      <t>ズ</t>
    </rPh>
    <rPh sb="16" eb="18">
      <t>ジョウキョウ</t>
    </rPh>
    <rPh sb="22" eb="23">
      <t>ズ</t>
    </rPh>
    <phoneticPr fontId="4"/>
  </si>
  <si>
    <t>　　　　　社内検査した結果、工事請負契約書、図面、仕様書、その他関係図書に示された品質を確保して</t>
    <rPh sb="5" eb="7">
      <t>シャナイ</t>
    </rPh>
    <rPh sb="7" eb="9">
      <t>ケンサ</t>
    </rPh>
    <rPh sb="11" eb="13">
      <t>ケッカ</t>
    </rPh>
    <rPh sb="22" eb="24">
      <t>ズメン</t>
    </rPh>
    <rPh sb="25" eb="28">
      <t>シヨウショ</t>
    </rPh>
    <rPh sb="29" eb="32">
      <t>ソノタ</t>
    </rPh>
    <rPh sb="32" eb="34">
      <t>カンケイ</t>
    </rPh>
    <rPh sb="34" eb="36">
      <t>トショ</t>
    </rPh>
    <rPh sb="37" eb="38">
      <t>シメ</t>
    </rPh>
    <rPh sb="41" eb="43">
      <t>ヒンシツ</t>
    </rPh>
    <rPh sb="44" eb="46">
      <t>カクホ</t>
    </rPh>
    <phoneticPr fontId="4"/>
  </si>
  <si>
    <t>工事関係書類一覧表【南さつま市版】</t>
    <rPh sb="4" eb="5">
      <t>ショ</t>
    </rPh>
    <rPh sb="10" eb="11">
      <t>ミナミ</t>
    </rPh>
    <rPh sb="14" eb="15">
      <t>シ</t>
    </rPh>
    <rPh sb="15" eb="16">
      <t>バン</t>
    </rPh>
    <phoneticPr fontId="4"/>
  </si>
  <si>
    <t>※様式については、
　□：市様式、■：参考様式、-：任意様式</t>
    <rPh sb="1" eb="3">
      <t>ヨウシキ</t>
    </rPh>
    <rPh sb="13" eb="14">
      <t>シ</t>
    </rPh>
    <rPh sb="14" eb="16">
      <t>ヨウシキ</t>
    </rPh>
    <rPh sb="19" eb="21">
      <t>サンコウ</t>
    </rPh>
    <rPh sb="21" eb="23">
      <t>ヨウシキ</t>
    </rPh>
    <rPh sb="26" eb="28">
      <t>ニンイ</t>
    </rPh>
    <rPh sb="28" eb="30">
      <t>ヨウシキ</t>
    </rPh>
    <phoneticPr fontId="4"/>
  </si>
  <si>
    <r>
      <t xml:space="preserve">
</t>
    </r>
    <r>
      <rPr>
        <sz val="18"/>
        <rFont val="HGｺﾞｼｯｸM"/>
        <family val="3"/>
        <charset val="128"/>
      </rPr>
      <t>書類作成の根拠
（契：契約書）
（共：共通仕様書）</t>
    </r>
    <rPh sb="1" eb="3">
      <t>ショルイ</t>
    </rPh>
    <rPh sb="3" eb="5">
      <t>サクセイ</t>
    </rPh>
    <rPh sb="6" eb="8">
      <t>コンキョ</t>
    </rPh>
    <rPh sb="11" eb="12">
      <t>チギリ</t>
    </rPh>
    <rPh sb="13" eb="16">
      <t>ケイヤクショ</t>
    </rPh>
    <rPh sb="19" eb="20">
      <t>トモ</t>
    </rPh>
    <rPh sb="21" eb="23">
      <t>キョウツウ</t>
    </rPh>
    <rPh sb="23" eb="26">
      <t>シヨウショ</t>
    </rPh>
    <phoneticPr fontId="4"/>
  </si>
  <si>
    <t>共1-1-1-31</t>
    <rPh sb="0" eb="1">
      <t>トモ</t>
    </rPh>
    <phoneticPr fontId="4"/>
  </si>
  <si>
    <t>兼検査調書</t>
    <rPh sb="0" eb="1">
      <t>ケン</t>
    </rPh>
    <rPh sb="1" eb="5">
      <t>ケンサチョウショ</t>
    </rPh>
    <phoneticPr fontId="2"/>
  </si>
  <si>
    <t>受　付　印</t>
    <rPh sb="0" eb="1">
      <t>ウケ</t>
    </rPh>
    <rPh sb="2" eb="3">
      <t>ツキ</t>
    </rPh>
    <rPh sb="4" eb="5">
      <t>イン</t>
    </rPh>
    <phoneticPr fontId="6"/>
  </si>
  <si>
    <t>（工事用）</t>
  </si>
  <si>
    <t>請　求　書</t>
    <phoneticPr fontId="6"/>
  </si>
  <si>
    <t>金額</t>
  </si>
  <si>
    <t>十億</t>
    <rPh sb="0" eb="2">
      <t>ジュウオク</t>
    </rPh>
    <phoneticPr fontId="6"/>
  </si>
  <si>
    <t>百万</t>
    <rPh sb="0" eb="2">
      <t>ヒャクマン</t>
    </rPh>
    <phoneticPr fontId="6"/>
  </si>
  <si>
    <t>千</t>
    <rPh sb="0" eb="1">
      <t>セン</t>
    </rPh>
    <phoneticPr fontId="6"/>
  </si>
  <si>
    <t>円</t>
    <rPh sb="0" eb="1">
      <t>エン</t>
    </rPh>
    <phoneticPr fontId="6"/>
  </si>
  <si>
    <t>　　　　　上記の金額を請求します。</t>
  </si>
  <si>
    <t>　　　なお、受領については、次のとおり願います。（希望の番号を○囲みする）</t>
    <phoneticPr fontId="6"/>
  </si>
  <si>
    <t>　　　　１．口座振替払（下記口座のとおり）　　２．現 金 払</t>
  </si>
  <si>
    <t>　　令　　和　　　年　　　月　　　日</t>
  </si>
  <si>
    <t>　　住　　所</t>
  </si>
  <si>
    <t>　　氏名・印</t>
  </si>
  <si>
    <t>　南さつま市長　　　　　　　殿</t>
  </si>
  <si>
    <t>〔口座振込先〕</t>
  </si>
  <si>
    <t>請求番号</t>
  </si>
  <si>
    <t xml:space="preserve">  金 融 機 関 名</t>
    <phoneticPr fontId="6"/>
  </si>
  <si>
    <t xml:space="preserve"> 口座番号</t>
  </si>
  <si>
    <t>口   座   名   義</t>
    <phoneticPr fontId="6"/>
  </si>
  <si>
    <t>銀行</t>
    <phoneticPr fontId="6"/>
  </si>
  <si>
    <t>普通</t>
  </si>
  <si>
    <t>ﾌﾘｶﾞﾅ</t>
  </si>
  <si>
    <t>　　　　　　　　　　　　　　        　　　　　　　　　　　　　　　　　</t>
  </si>
  <si>
    <t>（金庫）</t>
    <phoneticPr fontId="6"/>
  </si>
  <si>
    <t>店</t>
    <phoneticPr fontId="6"/>
  </si>
  <si>
    <t>当座</t>
  </si>
  <si>
    <t>請負金額</t>
    <rPh sb="0" eb="4">
      <t>ウケオイキンガク</t>
    </rPh>
    <phoneticPr fontId="6"/>
  </si>
  <si>
    <t>領収済金額</t>
    <rPh sb="0" eb="3">
      <t>リョウシュウズ</t>
    </rPh>
    <rPh sb="3" eb="5">
      <t>キンガク</t>
    </rPh>
    <phoneticPr fontId="6"/>
  </si>
  <si>
    <t>今回請求金額</t>
    <rPh sb="0" eb="2">
      <t>コンカイ</t>
    </rPh>
    <rPh sb="2" eb="4">
      <t>セイキュウ</t>
    </rPh>
    <rPh sb="4" eb="6">
      <t>キンガク</t>
    </rPh>
    <phoneticPr fontId="6"/>
  </si>
  <si>
    <t>未請求金額</t>
    <rPh sb="0" eb="1">
      <t>ミ</t>
    </rPh>
    <rPh sb="1" eb="3">
      <t>セイキュウ</t>
    </rPh>
    <rPh sb="3" eb="5">
      <t>キンガク</t>
    </rPh>
    <phoneticPr fontId="6"/>
  </si>
  <si>
    <t>※金額はアラビア数字で記入し、首標金額の頭に￥字を記入してください。首標金額の訂正は認めません。</t>
  </si>
  <si>
    <t>件名</t>
    <phoneticPr fontId="6"/>
  </si>
  <si>
    <t>　       　（債権者番号：             ）（電話      －      － 　　　　）</t>
    <phoneticPr fontId="2"/>
  </si>
  <si>
    <t>（工事用）</t>
    <phoneticPr fontId="6"/>
  </si>
  <si>
    <t>受　付　印</t>
    <phoneticPr fontId="6"/>
  </si>
  <si>
    <t>請　求　書</t>
    <rPh sb="0" eb="1">
      <t>ショウ</t>
    </rPh>
    <rPh sb="2" eb="3">
      <t>モトム</t>
    </rPh>
    <rPh sb="4" eb="5">
      <t>ショ</t>
    </rPh>
    <phoneticPr fontId="6"/>
  </si>
  <si>
    <t>金額</t>
    <rPh sb="0" eb="2">
      <t>キンガク</t>
    </rPh>
    <phoneticPr fontId="6"/>
  </si>
  <si>
    <t>件名:</t>
    <rPh sb="0" eb="2">
      <t>ケンメイ</t>
    </rPh>
    <phoneticPr fontId="6"/>
  </si>
  <si>
    <t>上記の金額を請求します。</t>
    <rPh sb="0" eb="2">
      <t>ジョウキ</t>
    </rPh>
    <rPh sb="3" eb="5">
      <t>キンガク</t>
    </rPh>
    <rPh sb="6" eb="8">
      <t>セイキュウ</t>
    </rPh>
    <phoneticPr fontId="6"/>
  </si>
  <si>
    <t>なお、受領については、次のとおり願います。（希望の番号を〇囲みする）</t>
    <rPh sb="3" eb="5">
      <t>ジュリョウ</t>
    </rPh>
    <rPh sb="11" eb="12">
      <t>ツギ</t>
    </rPh>
    <rPh sb="16" eb="17">
      <t>ネガ</t>
    </rPh>
    <rPh sb="22" eb="24">
      <t>キボウ</t>
    </rPh>
    <rPh sb="25" eb="27">
      <t>バンゴウ</t>
    </rPh>
    <rPh sb="29" eb="30">
      <t>カコ</t>
    </rPh>
    <phoneticPr fontId="6"/>
  </si>
  <si>
    <t>１． 口座振替払（下記口座のとおり）</t>
    <rPh sb="3" eb="5">
      <t>コウザ</t>
    </rPh>
    <rPh sb="5" eb="7">
      <t>フリカエ</t>
    </rPh>
    <rPh sb="7" eb="8">
      <t>ハラ</t>
    </rPh>
    <rPh sb="9" eb="11">
      <t>カキ</t>
    </rPh>
    <rPh sb="11" eb="13">
      <t>コウザ</t>
    </rPh>
    <phoneticPr fontId="6"/>
  </si>
  <si>
    <t>２．現金払</t>
    <rPh sb="2" eb="4">
      <t>ゲンキン</t>
    </rPh>
    <rPh sb="4" eb="5">
      <t>ハラ</t>
    </rPh>
    <phoneticPr fontId="6"/>
  </si>
  <si>
    <t>令和</t>
    <rPh sb="0" eb="2">
      <t>レイワ</t>
    </rPh>
    <phoneticPr fontId="31"/>
  </si>
  <si>
    <t>年</t>
    <rPh sb="0" eb="1">
      <t>ネン</t>
    </rPh>
    <phoneticPr fontId="6"/>
  </si>
  <si>
    <t>月</t>
    <rPh sb="0" eb="1">
      <t>ツキ</t>
    </rPh>
    <phoneticPr fontId="6"/>
  </si>
  <si>
    <t>日</t>
    <rPh sb="0" eb="1">
      <t>ニチ</t>
    </rPh>
    <phoneticPr fontId="6"/>
  </si>
  <si>
    <t>住　　所</t>
    <rPh sb="0" eb="1">
      <t>ジュウ</t>
    </rPh>
    <rPh sb="3" eb="4">
      <t>ショ</t>
    </rPh>
    <phoneticPr fontId="6"/>
  </si>
  <si>
    <t>氏名・印</t>
    <rPh sb="0" eb="2">
      <t>シメイ</t>
    </rPh>
    <rPh sb="3" eb="4">
      <t>イン</t>
    </rPh>
    <phoneticPr fontId="6"/>
  </si>
  <si>
    <t>（債権者番号：</t>
    <rPh sb="1" eb="4">
      <t>サイケンシャ</t>
    </rPh>
    <rPh sb="4" eb="6">
      <t>バンゴウ</t>
    </rPh>
    <phoneticPr fontId="6"/>
  </si>
  <si>
    <t>）</t>
    <phoneticPr fontId="6"/>
  </si>
  <si>
    <t>（電話　</t>
    <rPh sb="1" eb="3">
      <t>デンワ</t>
    </rPh>
    <phoneticPr fontId="6"/>
  </si>
  <si>
    <r>
      <t>（</t>
    </r>
    <r>
      <rPr>
        <sz val="8"/>
        <color theme="1"/>
        <rFont val="ＭＳ 明朝"/>
        <family val="1"/>
        <charset val="128"/>
      </rPr>
      <t>適格請求書発行事業者登録番号</t>
    </r>
    <r>
      <rPr>
        <sz val="11"/>
        <color theme="1"/>
        <rFont val="ＭＳ 明朝"/>
        <family val="1"/>
        <charset val="128"/>
      </rPr>
      <t>：Ｔ－</t>
    </r>
    <rPh sb="1" eb="3">
      <t>テキカク</t>
    </rPh>
    <rPh sb="3" eb="6">
      <t>セイキュウショ</t>
    </rPh>
    <rPh sb="6" eb="8">
      <t>ハッコウ</t>
    </rPh>
    <rPh sb="8" eb="10">
      <t>ジギョウ</t>
    </rPh>
    <rPh sb="10" eb="11">
      <t>シャ</t>
    </rPh>
    <rPh sb="11" eb="15">
      <t>トウロクバンゴウ</t>
    </rPh>
    <phoneticPr fontId="6"/>
  </si>
  <si>
    <t>　南さつま市長　殿</t>
    <rPh sb="1" eb="2">
      <t>ミナミ</t>
    </rPh>
    <rPh sb="5" eb="7">
      <t>シチョウ</t>
    </rPh>
    <rPh sb="8" eb="9">
      <t>ドノ</t>
    </rPh>
    <phoneticPr fontId="6"/>
  </si>
  <si>
    <t>〔口座振込先〕</t>
    <rPh sb="1" eb="3">
      <t>コウザ</t>
    </rPh>
    <rPh sb="3" eb="5">
      <t>フリコミ</t>
    </rPh>
    <rPh sb="5" eb="6">
      <t>サキ</t>
    </rPh>
    <phoneticPr fontId="6"/>
  </si>
  <si>
    <t>請求番号</t>
    <rPh sb="0" eb="4">
      <t>セイキュウバンゴウ</t>
    </rPh>
    <phoneticPr fontId="6"/>
  </si>
  <si>
    <t>金融機関名</t>
    <rPh sb="0" eb="4">
      <t>キンユウキカン</t>
    </rPh>
    <rPh sb="4" eb="5">
      <t>メイ</t>
    </rPh>
    <phoneticPr fontId="6"/>
  </si>
  <si>
    <t>口座番号</t>
    <rPh sb="0" eb="4">
      <t>コウザバンゴウ</t>
    </rPh>
    <phoneticPr fontId="6"/>
  </si>
  <si>
    <t>口　座　名　義</t>
    <rPh sb="0" eb="1">
      <t>クチ</t>
    </rPh>
    <rPh sb="2" eb="3">
      <t>ザ</t>
    </rPh>
    <rPh sb="4" eb="5">
      <t>ナ</t>
    </rPh>
    <rPh sb="6" eb="7">
      <t>タダシ</t>
    </rPh>
    <phoneticPr fontId="6"/>
  </si>
  <si>
    <t>銀行</t>
    <rPh sb="0" eb="2">
      <t>ギンコウ</t>
    </rPh>
    <phoneticPr fontId="6"/>
  </si>
  <si>
    <t>普通</t>
    <rPh sb="0" eb="2">
      <t>フツウ</t>
    </rPh>
    <phoneticPr fontId="6"/>
  </si>
  <si>
    <t>フリガナ</t>
    <phoneticPr fontId="6"/>
  </si>
  <si>
    <t>（金庫）</t>
    <rPh sb="1" eb="3">
      <t>キンコ</t>
    </rPh>
    <phoneticPr fontId="6"/>
  </si>
  <si>
    <t>店</t>
    <rPh sb="0" eb="1">
      <t>テン</t>
    </rPh>
    <phoneticPr fontId="6"/>
  </si>
  <si>
    <t>当座</t>
    <rPh sb="0" eb="2">
      <t>トウザ</t>
    </rPh>
    <phoneticPr fontId="6"/>
  </si>
  <si>
    <t>内　訳</t>
    <rPh sb="0" eb="1">
      <t>ウチ</t>
    </rPh>
    <rPh sb="2" eb="3">
      <t>ヤク</t>
    </rPh>
    <phoneticPr fontId="6"/>
  </si>
  <si>
    <t>※完成払の場合のみ、内訳を記載してください。</t>
    <rPh sb="1" eb="3">
      <t>カンセイ</t>
    </rPh>
    <rPh sb="3" eb="4">
      <t>バラ</t>
    </rPh>
    <rPh sb="5" eb="7">
      <t>バアイ</t>
    </rPh>
    <rPh sb="10" eb="12">
      <t>ウチワケ</t>
    </rPh>
    <rPh sb="13" eb="15">
      <t>キサイ</t>
    </rPh>
    <phoneticPr fontId="6"/>
  </si>
  <si>
    <t>取引年月日</t>
    <rPh sb="0" eb="2">
      <t>トリヒキ</t>
    </rPh>
    <rPh sb="2" eb="5">
      <t>ネンガッピ</t>
    </rPh>
    <phoneticPr fontId="6"/>
  </si>
  <si>
    <t>内　容</t>
    <rPh sb="0" eb="1">
      <t>ウチ</t>
    </rPh>
    <rPh sb="2" eb="3">
      <t>カタチ</t>
    </rPh>
    <phoneticPr fontId="6"/>
  </si>
  <si>
    <t>数量</t>
    <phoneticPr fontId="6"/>
  </si>
  <si>
    <t>単　価</t>
    <rPh sb="0" eb="1">
      <t>タン</t>
    </rPh>
    <rPh sb="2" eb="3">
      <t>アタイ</t>
    </rPh>
    <phoneticPr fontId="6"/>
  </si>
  <si>
    <t>金　額</t>
    <rPh sb="0" eb="1">
      <t>キン</t>
    </rPh>
    <rPh sb="2" eb="3">
      <t>ガク</t>
    </rPh>
    <phoneticPr fontId="6"/>
  </si>
  <si>
    <r>
      <t>消費税及び地方消費税の額</t>
    </r>
    <r>
      <rPr>
        <sz val="9"/>
        <color theme="1"/>
        <rFont val="ＭＳ 明朝"/>
        <family val="1"/>
        <charset val="128"/>
      </rPr>
      <t>（上記が税抜表示の場合のみ記載）</t>
    </r>
    <rPh sb="0" eb="3">
      <t>ショウヒゼイ</t>
    </rPh>
    <rPh sb="3" eb="4">
      <t>オヨ</t>
    </rPh>
    <rPh sb="5" eb="10">
      <t>チホウショウヒゼイ</t>
    </rPh>
    <rPh sb="11" eb="12">
      <t>ガク</t>
    </rPh>
    <rPh sb="13" eb="15">
      <t>ジョウキ</t>
    </rPh>
    <rPh sb="16" eb="18">
      <t>ゼイヌ</t>
    </rPh>
    <rPh sb="18" eb="20">
      <t>ヒョウジ</t>
    </rPh>
    <rPh sb="21" eb="23">
      <t>バアイ</t>
    </rPh>
    <rPh sb="25" eb="27">
      <t>キサイ</t>
    </rPh>
    <phoneticPr fontId="6"/>
  </si>
  <si>
    <t>合　計</t>
    <rPh sb="0" eb="1">
      <t>ゴウ</t>
    </rPh>
    <rPh sb="2" eb="3">
      <t>ケイ</t>
    </rPh>
    <phoneticPr fontId="6"/>
  </si>
  <si>
    <t>課税内訳</t>
    <rPh sb="0" eb="2">
      <t>カゼイ</t>
    </rPh>
    <rPh sb="2" eb="4">
      <t>ウチワケ</t>
    </rPh>
    <phoneticPr fontId="6"/>
  </si>
  <si>
    <t>税率10％対象</t>
    <rPh sb="0" eb="2">
      <t>ゼイリツ</t>
    </rPh>
    <rPh sb="5" eb="7">
      <t>タイショウ</t>
    </rPh>
    <phoneticPr fontId="6"/>
  </si>
  <si>
    <t>（うち、消費税等額</t>
    <rPh sb="4" eb="7">
      <t>ショウヒゼイ</t>
    </rPh>
    <rPh sb="7" eb="8">
      <t>トウ</t>
    </rPh>
    <rPh sb="8" eb="9">
      <t>ガク</t>
    </rPh>
    <phoneticPr fontId="6"/>
  </si>
  <si>
    <t>円）</t>
    <rPh sb="0" eb="1">
      <t>エン</t>
    </rPh>
    <phoneticPr fontId="6"/>
  </si>
  <si>
    <t>円</t>
    <phoneticPr fontId="6"/>
  </si>
  <si>
    <t>うち消費税等額（</t>
    <rPh sb="2" eb="5">
      <t>ショウヒゼイ</t>
    </rPh>
    <rPh sb="5" eb="6">
      <t>トウ</t>
    </rPh>
    <rPh sb="6" eb="7">
      <t>ガク</t>
    </rPh>
    <phoneticPr fontId="6"/>
  </si>
  <si>
    <t>％）</t>
    <phoneticPr fontId="6"/>
  </si>
  <si>
    <t>領収済金額</t>
    <rPh sb="0" eb="2">
      <t>リョウシュウ</t>
    </rPh>
    <rPh sb="2" eb="3">
      <t>ズミ</t>
    </rPh>
    <rPh sb="3" eb="5">
      <t>キンガク</t>
    </rPh>
    <phoneticPr fontId="6"/>
  </si>
  <si>
    <t>　</t>
    <phoneticPr fontId="6"/>
  </si>
  <si>
    <t>未請求金額</t>
    <rPh sb="0" eb="3">
      <t>ミセイキュウ</t>
    </rPh>
    <rPh sb="3" eb="5">
      <t>キンガク</t>
    </rPh>
    <phoneticPr fontId="6"/>
  </si>
  <si>
    <t>※金額はアラビア数字で記入し、首標金額の頭に￥字を記入してください。首標金額の訂正は認めません。</t>
    <rPh sb="1" eb="3">
      <t>キンガク</t>
    </rPh>
    <rPh sb="8" eb="10">
      <t>スウジ</t>
    </rPh>
    <rPh sb="11" eb="13">
      <t>キニュウ</t>
    </rPh>
    <rPh sb="15" eb="16">
      <t>クビ</t>
    </rPh>
    <rPh sb="16" eb="17">
      <t>ヒョウ</t>
    </rPh>
    <rPh sb="17" eb="19">
      <t>キンガク</t>
    </rPh>
    <rPh sb="20" eb="21">
      <t>アタマ</t>
    </rPh>
    <rPh sb="23" eb="24">
      <t>ジ</t>
    </rPh>
    <rPh sb="25" eb="27">
      <t>キニュウ</t>
    </rPh>
    <rPh sb="34" eb="35">
      <t>クビ</t>
    </rPh>
    <rPh sb="35" eb="36">
      <t>ヒョウ</t>
    </rPh>
    <rPh sb="36" eb="38">
      <t>キンガク</t>
    </rPh>
    <rPh sb="39" eb="41">
      <t>テイセイ</t>
    </rPh>
    <rPh sb="42" eb="43">
      <t>ミト</t>
    </rPh>
    <phoneticPr fontId="6"/>
  </si>
  <si>
    <t>請求書(前払金)インボイス対応</t>
    <rPh sb="4" eb="6">
      <t>マエバラ</t>
    </rPh>
    <rPh sb="6" eb="7">
      <t>キン</t>
    </rPh>
    <rPh sb="13" eb="15">
      <t>タイオウ</t>
    </rPh>
    <phoneticPr fontId="4"/>
  </si>
  <si>
    <t>市産資材等不使用状況報告書</t>
    <rPh sb="0" eb="1">
      <t>シ</t>
    </rPh>
    <rPh sb="1" eb="2">
      <t>サン</t>
    </rPh>
    <rPh sb="2" eb="4">
      <t>シザイ</t>
    </rPh>
    <rPh sb="4" eb="5">
      <t>トウ</t>
    </rPh>
    <rPh sb="5" eb="8">
      <t>フシヨウ</t>
    </rPh>
    <rPh sb="8" eb="10">
      <t>ジョウキョウ</t>
    </rPh>
    <rPh sb="10" eb="13">
      <t>ホウコクショ</t>
    </rPh>
    <phoneticPr fontId="6"/>
  </si>
  <si>
    <t>指定資材における市産資材等不使用理由</t>
    <rPh sb="0" eb="2">
      <t>シテイ</t>
    </rPh>
    <rPh sb="2" eb="4">
      <t>シザイ</t>
    </rPh>
    <rPh sb="8" eb="9">
      <t>シ</t>
    </rPh>
    <rPh sb="9" eb="10">
      <t>サン</t>
    </rPh>
    <rPh sb="10" eb="12">
      <t>シザイ</t>
    </rPh>
    <rPh sb="12" eb="13">
      <t>トウ</t>
    </rPh>
    <rPh sb="13" eb="16">
      <t>フシヨウ</t>
    </rPh>
    <rPh sb="16" eb="18">
      <t>リユウ</t>
    </rPh>
    <phoneticPr fontId="6"/>
  </si>
  <si>
    <t>市産資材を使用できない理由は、次の①～⑤のいずれかの区分とし、根拠資料を添付する。</t>
    <rPh sb="0" eb="1">
      <t>シ</t>
    </rPh>
    <rPh sb="26" eb="28">
      <t>クブン</t>
    </rPh>
    <rPh sb="31" eb="33">
      <t>コンキョ</t>
    </rPh>
    <rPh sb="33" eb="35">
      <t>シリョウ</t>
    </rPh>
    <rPh sb="36" eb="38">
      <t>テンプ</t>
    </rPh>
    <phoneticPr fontId="6"/>
  </si>
  <si>
    <t>① 市産資材として製造・流通していない。（証明書）</t>
    <rPh sb="2" eb="3">
      <t>シ</t>
    </rPh>
    <rPh sb="3" eb="4">
      <t>サン</t>
    </rPh>
    <rPh sb="4" eb="6">
      <t>シザイ</t>
    </rPh>
    <rPh sb="9" eb="11">
      <t>セイゾウ</t>
    </rPh>
    <rPh sb="12" eb="14">
      <t>リュウツウ</t>
    </rPh>
    <rPh sb="21" eb="24">
      <t>ショウメイショ</t>
    </rPh>
    <phoneticPr fontId="6"/>
  </si>
  <si>
    <t>② 市産資材では品質が確保できない。（証明書）</t>
    <rPh sb="2" eb="3">
      <t>シ</t>
    </rPh>
    <rPh sb="3" eb="4">
      <t>サン</t>
    </rPh>
    <rPh sb="4" eb="6">
      <t>シザイ</t>
    </rPh>
    <rPh sb="8" eb="10">
      <t>ヒンシツ</t>
    </rPh>
    <rPh sb="11" eb="13">
      <t>カクホ</t>
    </rPh>
    <rPh sb="19" eb="22">
      <t>ショウメイショ</t>
    </rPh>
    <phoneticPr fontId="6"/>
  </si>
  <si>
    <t>③ 市産資材では必要数量を確保できず、工期・納期に支障がある。（証明書）</t>
    <rPh sb="2" eb="3">
      <t>シ</t>
    </rPh>
    <rPh sb="3" eb="4">
      <t>サン</t>
    </rPh>
    <rPh sb="4" eb="6">
      <t>シザイ</t>
    </rPh>
    <rPh sb="8" eb="10">
      <t>ヒツヨウ</t>
    </rPh>
    <rPh sb="10" eb="12">
      <t>スウリョウ</t>
    </rPh>
    <rPh sb="13" eb="15">
      <t>カクホ</t>
    </rPh>
    <rPh sb="19" eb="21">
      <t>コウキ</t>
    </rPh>
    <rPh sb="22" eb="24">
      <t>ノウキ</t>
    </rPh>
    <rPh sb="25" eb="27">
      <t>シショウ</t>
    </rPh>
    <rPh sb="32" eb="35">
      <t>ショウメイショ</t>
    </rPh>
    <phoneticPr fontId="6"/>
  </si>
  <si>
    <t>④ 市産資材の価格が高い。（見積書）</t>
    <rPh sb="2" eb="3">
      <t>シ</t>
    </rPh>
    <rPh sb="3" eb="4">
      <t>サン</t>
    </rPh>
    <rPh sb="4" eb="6">
      <t>シザイ</t>
    </rPh>
    <rPh sb="7" eb="9">
      <t>カカク</t>
    </rPh>
    <rPh sb="10" eb="11">
      <t>タカ</t>
    </rPh>
    <rPh sb="14" eb="17">
      <t>ミツモリショ</t>
    </rPh>
    <phoneticPr fontId="6"/>
  </si>
  <si>
    <t>根拠資料は、市内の製造又は資材業者２社以上、あるいは市内の組合(協会)からの証明書又は見積書を添付する。</t>
    <rPh sb="0" eb="2">
      <t>コンキョ</t>
    </rPh>
    <rPh sb="2" eb="4">
      <t>シリョウ</t>
    </rPh>
    <rPh sb="6" eb="8">
      <t>シナイ</t>
    </rPh>
    <rPh sb="9" eb="11">
      <t>セイゾウ</t>
    </rPh>
    <rPh sb="11" eb="12">
      <t>マタ</t>
    </rPh>
    <rPh sb="13" eb="15">
      <t>シザイ</t>
    </rPh>
    <rPh sb="15" eb="17">
      <t>ギョウシャ</t>
    </rPh>
    <rPh sb="18" eb="19">
      <t>シャ</t>
    </rPh>
    <rPh sb="19" eb="21">
      <t>イジョウ</t>
    </rPh>
    <rPh sb="26" eb="28">
      <t>シナイ</t>
    </rPh>
    <rPh sb="29" eb="31">
      <t>クミアイ</t>
    </rPh>
    <rPh sb="32" eb="34">
      <t>キョウカイ</t>
    </rPh>
    <rPh sb="38" eb="41">
      <t>ショウメイショ</t>
    </rPh>
    <rPh sb="41" eb="42">
      <t>マタ</t>
    </rPh>
    <rPh sb="43" eb="46">
      <t>ミツモリショ</t>
    </rPh>
    <rPh sb="47" eb="49">
      <t>テンプ</t>
    </rPh>
    <phoneticPr fontId="45"/>
  </si>
  <si>
    <t>資材業者は、調達(契約)の相手方の本店を記載し、市外の場合は支店(営業所)まで記載する。</t>
    <rPh sb="0" eb="2">
      <t>シザイ</t>
    </rPh>
    <rPh sb="2" eb="4">
      <t>ギョウシャ</t>
    </rPh>
    <rPh sb="6" eb="8">
      <t>チョウタツ</t>
    </rPh>
    <rPh sb="9" eb="11">
      <t>ケイヤク</t>
    </rPh>
    <rPh sb="13" eb="16">
      <t>アイテカタ</t>
    </rPh>
    <rPh sb="17" eb="19">
      <t>ホンテン</t>
    </rPh>
    <rPh sb="20" eb="22">
      <t>キサイ</t>
    </rPh>
    <rPh sb="24" eb="26">
      <t>シガイ</t>
    </rPh>
    <rPh sb="27" eb="29">
      <t>バアイ</t>
    </rPh>
    <rPh sb="30" eb="32">
      <t>シテン</t>
    </rPh>
    <rPh sb="33" eb="36">
      <t>エイギョウショ</t>
    </rPh>
    <rPh sb="39" eb="41">
      <t>キサイ</t>
    </rPh>
    <phoneticPr fontId="6"/>
  </si>
  <si>
    <t>調達先が、市内本店以外の場合は不使用理由まで記載する。</t>
    <rPh sb="0" eb="2">
      <t>チョウタツ</t>
    </rPh>
    <rPh sb="2" eb="3">
      <t>サキ</t>
    </rPh>
    <rPh sb="5" eb="7">
      <t>シナイ</t>
    </rPh>
    <rPh sb="7" eb="9">
      <t>ホンテン</t>
    </rPh>
    <rPh sb="9" eb="11">
      <t>イガイ</t>
    </rPh>
    <rPh sb="12" eb="14">
      <t>バアイ</t>
    </rPh>
    <rPh sb="15" eb="18">
      <t>フシヨウ</t>
    </rPh>
    <rPh sb="18" eb="20">
      <t>リユウ</t>
    </rPh>
    <rPh sb="22" eb="24">
      <t>キサイ</t>
    </rPh>
    <phoneticPr fontId="45"/>
  </si>
  <si>
    <t>下請工事における市内建設業者等不活用状況報告書</t>
    <rPh sb="0" eb="2">
      <t>シタウケ</t>
    </rPh>
    <rPh sb="2" eb="4">
      <t>コウジ</t>
    </rPh>
    <rPh sb="8" eb="10">
      <t>シナイ</t>
    </rPh>
    <rPh sb="10" eb="12">
      <t>ケンセツ</t>
    </rPh>
    <rPh sb="12" eb="14">
      <t>ギョウシャ</t>
    </rPh>
    <rPh sb="14" eb="15">
      <t>トウ</t>
    </rPh>
    <rPh sb="15" eb="16">
      <t>フ</t>
    </rPh>
    <rPh sb="16" eb="18">
      <t>カツヨウ</t>
    </rPh>
    <rPh sb="18" eb="20">
      <t>ジョウキョウ</t>
    </rPh>
    <rPh sb="20" eb="23">
      <t>ホウコクショ</t>
    </rPh>
    <phoneticPr fontId="6"/>
  </si>
  <si>
    <t>下請工事における市内建設業者等の不活用理由</t>
    <rPh sb="0" eb="2">
      <t>シタウケ</t>
    </rPh>
    <rPh sb="2" eb="4">
      <t>コウジ</t>
    </rPh>
    <rPh sb="8" eb="10">
      <t>シナイ</t>
    </rPh>
    <rPh sb="10" eb="12">
      <t>ケンセツ</t>
    </rPh>
    <rPh sb="12" eb="14">
      <t>ギョウシャ</t>
    </rPh>
    <rPh sb="14" eb="15">
      <t>トウ</t>
    </rPh>
    <rPh sb="16" eb="17">
      <t>フ</t>
    </rPh>
    <rPh sb="17" eb="19">
      <t>カツヨウ</t>
    </rPh>
    <rPh sb="19" eb="21">
      <t>リユウ</t>
    </rPh>
    <phoneticPr fontId="6"/>
  </si>
  <si>
    <t xml:space="preserve">（記載要領）
　１）市外は、当該業者の主たる営業所の所在地で判断し、住所・区分を
　　記載する。
　２）記載する建設業者は、H27.4.1施行の施工体制台帳作成範囲に該当
　　する全ての市外業者とする。
　３）工事概要は、施工体系図中の「工事の具体的内容」を記載する。
　４）理由欄は、市内業者を活用できない理由を明確に記載する。
　※理由番号：①　施工能力又は実績を有する業者が存在しない。
　　　　　　　②　施工時期が合致する業者が存在しない。
　　　　　　　③　契約金額で合意できる業者が存在しない。
　　　　　　　④　その他
</t>
    <rPh sb="1" eb="3">
      <t>キサイ</t>
    </rPh>
    <rPh sb="3" eb="5">
      <t>ヨウリョウ</t>
    </rPh>
    <rPh sb="10" eb="11">
      <t>シ</t>
    </rPh>
    <rPh sb="11" eb="12">
      <t>ガイ</t>
    </rPh>
    <rPh sb="14" eb="16">
      <t>トウガイ</t>
    </rPh>
    <rPh sb="16" eb="18">
      <t>ギョウシャ</t>
    </rPh>
    <rPh sb="19" eb="20">
      <t>シュ</t>
    </rPh>
    <rPh sb="22" eb="25">
      <t>エイギョウショ</t>
    </rPh>
    <rPh sb="26" eb="29">
      <t>ショザイチ</t>
    </rPh>
    <rPh sb="34" eb="36">
      <t>ジュウショ</t>
    </rPh>
    <rPh sb="37" eb="39">
      <t>クブン</t>
    </rPh>
    <rPh sb="43" eb="45">
      <t>キサイ</t>
    </rPh>
    <rPh sb="52" eb="54">
      <t>キサイ</t>
    </rPh>
    <rPh sb="56" eb="58">
      <t>ケンセツ</t>
    </rPh>
    <rPh sb="58" eb="60">
      <t>ギョウシャ</t>
    </rPh>
    <rPh sb="90" eb="91">
      <t>スベ</t>
    </rPh>
    <rPh sb="95" eb="97">
      <t>ギョウシャ</t>
    </rPh>
    <rPh sb="105" eb="107">
      <t>コウジ</t>
    </rPh>
    <rPh sb="107" eb="109">
      <t>ガイヨウ</t>
    </rPh>
    <rPh sb="111" eb="113">
      <t>セコウ</t>
    </rPh>
    <rPh sb="113" eb="116">
      <t>タイケイズ</t>
    </rPh>
    <rPh sb="116" eb="117">
      <t>チュウ</t>
    </rPh>
    <rPh sb="119" eb="121">
      <t>コウジ</t>
    </rPh>
    <rPh sb="122" eb="125">
      <t>グタイテキ</t>
    </rPh>
    <rPh sb="125" eb="127">
      <t>ナイヨウ</t>
    </rPh>
    <rPh sb="129" eb="131">
      <t>キサイ</t>
    </rPh>
    <rPh sb="138" eb="140">
      <t>リユウ</t>
    </rPh>
    <rPh sb="140" eb="141">
      <t>ラン</t>
    </rPh>
    <rPh sb="145" eb="147">
      <t>ギョウシャ</t>
    </rPh>
    <rPh sb="148" eb="150">
      <t>カツヨウ</t>
    </rPh>
    <rPh sb="154" eb="156">
      <t>リユウ</t>
    </rPh>
    <rPh sb="157" eb="159">
      <t>メイカク</t>
    </rPh>
    <rPh sb="160" eb="162">
      <t>キサイ</t>
    </rPh>
    <rPh sb="169" eb="171">
      <t>リユウ</t>
    </rPh>
    <rPh sb="171" eb="173">
      <t>バンゴウ</t>
    </rPh>
    <rPh sb="176" eb="178">
      <t>セコウ</t>
    </rPh>
    <rPh sb="178" eb="180">
      <t>ノウリョク</t>
    </rPh>
    <rPh sb="180" eb="181">
      <t>マタ</t>
    </rPh>
    <rPh sb="182" eb="184">
      <t>ジッセキ</t>
    </rPh>
    <rPh sb="185" eb="186">
      <t>ユウ</t>
    </rPh>
    <rPh sb="188" eb="190">
      <t>ギョウシャ</t>
    </rPh>
    <rPh sb="191" eb="193">
      <t>ソンザイ</t>
    </rPh>
    <rPh sb="207" eb="209">
      <t>セコウ</t>
    </rPh>
    <rPh sb="209" eb="211">
      <t>ジキ</t>
    </rPh>
    <rPh sb="212" eb="214">
      <t>ガッチ</t>
    </rPh>
    <rPh sb="216" eb="218">
      <t>ギョウシャ</t>
    </rPh>
    <rPh sb="219" eb="221">
      <t>ソンザイ</t>
    </rPh>
    <rPh sb="235" eb="237">
      <t>ケイヤク</t>
    </rPh>
    <rPh sb="237" eb="239">
      <t>キンガク</t>
    </rPh>
    <rPh sb="240" eb="242">
      <t>ゴウイ</t>
    </rPh>
    <rPh sb="245" eb="247">
      <t>ギョウシャ</t>
    </rPh>
    <rPh sb="248" eb="250">
      <t>ソンザイ</t>
    </rPh>
    <rPh sb="266" eb="267">
      <t>タ</t>
    </rPh>
    <phoneticPr fontId="45"/>
  </si>
  <si>
    <t>段階確認書</t>
    <rPh sb="0" eb="4">
      <t>ダンカイカクニン</t>
    </rPh>
    <rPh sb="4" eb="5">
      <t>ショ</t>
    </rPh>
    <phoneticPr fontId="2"/>
  </si>
  <si>
    <t>施 工 予 定 表</t>
    <rPh sb="0" eb="1">
      <t>セ</t>
    </rPh>
    <rPh sb="2" eb="3">
      <t>コウ</t>
    </rPh>
    <rPh sb="4" eb="5">
      <t>ヨ</t>
    </rPh>
    <rPh sb="6" eb="7">
      <t>サダム</t>
    </rPh>
    <rPh sb="8" eb="9">
      <t>ヒョウ</t>
    </rPh>
    <phoneticPr fontId="2"/>
  </si>
  <si>
    <t>令和　　年　　月　　日</t>
    <rPh sb="0" eb="2">
      <t>レイワ</t>
    </rPh>
    <rPh sb="4" eb="5">
      <t>ネン</t>
    </rPh>
    <rPh sb="7" eb="8">
      <t>ガツ</t>
    </rPh>
    <rPh sb="10" eb="11">
      <t>ニチ</t>
    </rPh>
    <phoneticPr fontId="2"/>
  </si>
  <si>
    <t>土木工事共通仕様書第３編1-1-4-6に基づき、下記のとおり施工段階の予定時期を報告します。</t>
    <rPh sb="0" eb="4">
      <t>ドボクコウジ</t>
    </rPh>
    <rPh sb="4" eb="9">
      <t>キョウツウシヨウショ</t>
    </rPh>
    <rPh sb="9" eb="10">
      <t>ダイ</t>
    </rPh>
    <rPh sb="11" eb="12">
      <t>ヘン</t>
    </rPh>
    <rPh sb="20" eb="21">
      <t>モト</t>
    </rPh>
    <rPh sb="24" eb="26">
      <t>カキ</t>
    </rPh>
    <rPh sb="30" eb="34">
      <t>セコウダンカイ</t>
    </rPh>
    <rPh sb="35" eb="39">
      <t>ヨテイジキ</t>
    </rPh>
    <rPh sb="40" eb="42">
      <t>ホウコク</t>
    </rPh>
    <phoneticPr fontId="2"/>
  </si>
  <si>
    <t>　工事名：</t>
    <rPh sb="1" eb="4">
      <t>コウジメイ</t>
    </rPh>
    <phoneticPr fontId="2"/>
  </si>
  <si>
    <t>現場代理人：</t>
    <rPh sb="0" eb="5">
      <t>ゲンバダイリニン</t>
    </rPh>
    <phoneticPr fontId="2"/>
  </si>
  <si>
    <t>請　負　者：</t>
    <rPh sb="0" eb="1">
      <t>ショウ</t>
    </rPh>
    <rPh sb="2" eb="3">
      <t>マケ</t>
    </rPh>
    <rPh sb="4" eb="5">
      <t>シャ</t>
    </rPh>
    <phoneticPr fontId="2"/>
  </si>
  <si>
    <t>確認時期</t>
    <rPh sb="0" eb="4">
      <t>カクニンジキ</t>
    </rPh>
    <phoneticPr fontId="2"/>
  </si>
  <si>
    <t>施工予定時期</t>
    <rPh sb="0" eb="6">
      <t>セコウヨテイジキ</t>
    </rPh>
    <phoneticPr fontId="2"/>
  </si>
  <si>
    <t>備　　考</t>
    <rPh sb="0" eb="1">
      <t>ビ</t>
    </rPh>
    <rPh sb="3" eb="4">
      <t>コウ</t>
    </rPh>
    <phoneticPr fontId="2"/>
  </si>
  <si>
    <t>細　　別</t>
    <rPh sb="0" eb="1">
      <t>ホソ</t>
    </rPh>
    <rPh sb="3" eb="4">
      <t>ベツ</t>
    </rPh>
    <phoneticPr fontId="2"/>
  </si>
  <si>
    <t>種　　別</t>
    <rPh sb="0" eb="1">
      <t>シュ</t>
    </rPh>
    <rPh sb="3" eb="4">
      <t>ベツ</t>
    </rPh>
    <phoneticPr fontId="2"/>
  </si>
  <si>
    <t>通　　知　　書</t>
    <rPh sb="0" eb="1">
      <t>ツウ</t>
    </rPh>
    <rPh sb="3" eb="4">
      <t>チ</t>
    </rPh>
    <rPh sb="6" eb="7">
      <t>ショ</t>
    </rPh>
    <phoneticPr fontId="2"/>
  </si>
  <si>
    <t>下記種別について、段階確認を行う予定であるので通知します。</t>
    <rPh sb="0" eb="2">
      <t>カキ</t>
    </rPh>
    <rPh sb="2" eb="4">
      <t>シュベツ</t>
    </rPh>
    <rPh sb="9" eb="13">
      <t>ダンカイカクニン</t>
    </rPh>
    <rPh sb="14" eb="15">
      <t>オコナ</t>
    </rPh>
    <rPh sb="16" eb="18">
      <t>ヨテイ</t>
    </rPh>
    <rPh sb="23" eb="25">
      <t>ツウチ</t>
    </rPh>
    <phoneticPr fontId="2"/>
  </si>
  <si>
    <t>（総括）監　督　員：</t>
    <rPh sb="1" eb="3">
      <t>ソウカツ</t>
    </rPh>
    <rPh sb="4" eb="5">
      <t>カン</t>
    </rPh>
    <rPh sb="6" eb="7">
      <t>トク</t>
    </rPh>
    <rPh sb="8" eb="9">
      <t>イン</t>
    </rPh>
    <phoneticPr fontId="2"/>
  </si>
  <si>
    <t>確認種別</t>
    <rPh sb="0" eb="2">
      <t>カクニン</t>
    </rPh>
    <rPh sb="2" eb="3">
      <t>シュ</t>
    </rPh>
    <rPh sb="3" eb="4">
      <t>ベツ</t>
    </rPh>
    <phoneticPr fontId="2"/>
  </si>
  <si>
    <t>確認細別</t>
    <rPh sb="0" eb="2">
      <t>カクニン</t>
    </rPh>
    <rPh sb="2" eb="3">
      <t>ホソ</t>
    </rPh>
    <rPh sb="3" eb="4">
      <t>ベツ</t>
    </rPh>
    <phoneticPr fontId="2"/>
  </si>
  <si>
    <t>確認項目</t>
    <rPh sb="0" eb="2">
      <t>カクニン</t>
    </rPh>
    <rPh sb="2" eb="4">
      <t>コウモク</t>
    </rPh>
    <phoneticPr fontId="2"/>
  </si>
  <si>
    <t>確認予定日</t>
    <rPh sb="0" eb="2">
      <t>カクニン</t>
    </rPh>
    <rPh sb="2" eb="4">
      <t>ヨテイ</t>
    </rPh>
    <rPh sb="4" eb="5">
      <t>ビ</t>
    </rPh>
    <phoneticPr fontId="2"/>
  </si>
  <si>
    <t>確　　認　　書</t>
    <rPh sb="0" eb="1">
      <t>カク</t>
    </rPh>
    <rPh sb="3" eb="4">
      <t>ニン</t>
    </rPh>
    <rPh sb="6" eb="7">
      <t>ショ</t>
    </rPh>
    <phoneticPr fontId="2"/>
  </si>
  <si>
    <t>上記種別について、段階確認を実施し確認しました。</t>
    <rPh sb="0" eb="2">
      <t>ジョウキ</t>
    </rPh>
    <rPh sb="2" eb="4">
      <t>シュベツ</t>
    </rPh>
    <rPh sb="9" eb="13">
      <t>ダンカイカクニン</t>
    </rPh>
    <rPh sb="14" eb="16">
      <t>ジッシ</t>
    </rPh>
    <rPh sb="17" eb="19">
      <t>カクニン</t>
    </rPh>
    <phoneticPr fontId="2"/>
  </si>
  <si>
    <t>令和　　年　　月　　日 ～ 令和　　年　　月　　日（　　　日間）</t>
    <rPh sb="0" eb="2">
      <t>レイワ</t>
    </rPh>
    <rPh sb="4" eb="5">
      <t>ネン</t>
    </rPh>
    <rPh sb="7" eb="8">
      <t>ガツ</t>
    </rPh>
    <rPh sb="10" eb="11">
      <t>ニチ</t>
    </rPh>
    <rPh sb="14" eb="16">
      <t>レイワ</t>
    </rPh>
    <rPh sb="18" eb="19">
      <t>ネン</t>
    </rPh>
    <rPh sb="21" eb="22">
      <t>ガツ</t>
    </rPh>
    <rPh sb="24" eb="25">
      <t>ニチ</t>
    </rPh>
    <rPh sb="29" eb="31">
      <t>ニチカン</t>
    </rPh>
    <phoneticPr fontId="2"/>
  </si>
  <si>
    <t>令和○○年○○月○○日</t>
    <rPh sb="0" eb="1">
      <t>レイ</t>
    </rPh>
    <rPh sb="1" eb="2">
      <t>ワ</t>
    </rPh>
    <rPh sb="4" eb="5">
      <t>ネン</t>
    </rPh>
    <rPh sb="7" eb="8">
      <t>ツキ</t>
    </rPh>
    <rPh sb="10" eb="11">
      <t>ヒ</t>
    </rPh>
    <phoneticPr fontId="6"/>
  </si>
  <si>
    <t>報 告 先</t>
    <rPh sb="0" eb="1">
      <t>ホウ</t>
    </rPh>
    <rPh sb="2" eb="3">
      <t>コク</t>
    </rPh>
    <rPh sb="4" eb="5">
      <t>サキ</t>
    </rPh>
    <phoneticPr fontId="6"/>
  </si>
  <si>
    <t>事故・労働　災害発生速報</t>
    <rPh sb="0" eb="2">
      <t>ジコ</t>
    </rPh>
    <rPh sb="3" eb="5">
      <t>ロウドウ</t>
    </rPh>
    <rPh sb="6" eb="8">
      <t>サイガイ</t>
    </rPh>
    <rPh sb="8" eb="10">
      <t>ハッセイ</t>
    </rPh>
    <rPh sb="10" eb="12">
      <t>ソクホウ</t>
    </rPh>
    <phoneticPr fontId="6"/>
  </si>
  <si>
    <t>事故（ケガ人なし）、労働災害（死亡、ケガ人あり）</t>
    <rPh sb="0" eb="2">
      <t>ジコ</t>
    </rPh>
    <rPh sb="5" eb="6">
      <t>ヒト</t>
    </rPh>
    <rPh sb="10" eb="12">
      <t>ロウドウ</t>
    </rPh>
    <rPh sb="12" eb="14">
      <t>サイガイ</t>
    </rPh>
    <rPh sb="15" eb="17">
      <t>シボウ</t>
    </rPh>
    <rPh sb="20" eb="21">
      <t>ヒト</t>
    </rPh>
    <phoneticPr fontId="6"/>
  </si>
  <si>
    <t>※該当を○で囲む</t>
    <rPh sb="1" eb="3">
      <t>ガイトウ</t>
    </rPh>
    <rPh sb="6" eb="7">
      <t>カコ</t>
    </rPh>
    <phoneticPr fontId="6"/>
  </si>
  <si>
    <t>報告者</t>
    <rPh sb="0" eb="2">
      <t>ホウコク</t>
    </rPh>
    <rPh sb="2" eb="3">
      <t>シャ</t>
    </rPh>
    <phoneticPr fontId="6"/>
  </si>
  <si>
    <t>（企 業 名）</t>
    <rPh sb="1" eb="2">
      <t>キ</t>
    </rPh>
    <rPh sb="3" eb="4">
      <t>ギョウ</t>
    </rPh>
    <rPh sb="5" eb="6">
      <t>メイ</t>
    </rPh>
    <phoneticPr fontId="6"/>
  </si>
  <si>
    <t>（報告者名）</t>
    <rPh sb="1" eb="4">
      <t>ホウコクシャ</t>
    </rPh>
    <rPh sb="4" eb="5">
      <t>メイ</t>
    </rPh>
    <phoneticPr fontId="6"/>
  </si>
  <si>
    <t>発生日時</t>
    <rPh sb="0" eb="2">
      <t>ハッセイ</t>
    </rPh>
    <rPh sb="2" eb="4">
      <t>ニチジ</t>
    </rPh>
    <phoneticPr fontId="6"/>
  </si>
  <si>
    <t>令和○○年○○月○○日　午前・午後　○時　○分頃発生</t>
    <rPh sb="0" eb="1">
      <t>レイ</t>
    </rPh>
    <rPh sb="1" eb="2">
      <t>ワ</t>
    </rPh>
    <rPh sb="4" eb="5">
      <t>ネン</t>
    </rPh>
    <rPh sb="7" eb="8">
      <t>ツキ</t>
    </rPh>
    <rPh sb="10" eb="11">
      <t>ヒ</t>
    </rPh>
    <rPh sb="12" eb="14">
      <t>ゴゼン</t>
    </rPh>
    <rPh sb="15" eb="17">
      <t>ゴゴ</t>
    </rPh>
    <rPh sb="19" eb="20">
      <t>ジ</t>
    </rPh>
    <rPh sb="22" eb="23">
      <t>フン</t>
    </rPh>
    <rPh sb="23" eb="24">
      <t>コロ</t>
    </rPh>
    <rPh sb="24" eb="26">
      <t>ハッセイ</t>
    </rPh>
    <phoneticPr fontId="6"/>
  </si>
  <si>
    <t>工事名</t>
    <rPh sb="0" eb="2">
      <t>コウジ</t>
    </rPh>
    <rPh sb="2" eb="3">
      <t>メイ</t>
    </rPh>
    <phoneticPr fontId="6"/>
  </si>
  <si>
    <t>　○○○○○工事</t>
    <rPh sb="6" eb="8">
      <t>コウジ</t>
    </rPh>
    <phoneticPr fontId="6"/>
  </si>
  <si>
    <t>発生場所（現場地名）</t>
    <rPh sb="0" eb="2">
      <t>ハッセイ</t>
    </rPh>
    <rPh sb="2" eb="4">
      <t>バショ</t>
    </rPh>
    <rPh sb="5" eb="7">
      <t>ゲンバ</t>
    </rPh>
    <rPh sb="7" eb="8">
      <t>チ</t>
    </rPh>
    <rPh sb="8" eb="9">
      <t>メイ</t>
    </rPh>
    <phoneticPr fontId="6"/>
  </si>
  <si>
    <t>発注部署</t>
    <rPh sb="0" eb="2">
      <t>ハッチュウ</t>
    </rPh>
    <rPh sb="2" eb="4">
      <t>ブショ</t>
    </rPh>
    <phoneticPr fontId="6"/>
  </si>
  <si>
    <t>元請会社名</t>
    <rPh sb="0" eb="2">
      <t>モトウケ</t>
    </rPh>
    <rPh sb="2" eb="4">
      <t>カイシャ</t>
    </rPh>
    <rPh sb="4" eb="5">
      <t>メイ</t>
    </rPh>
    <phoneticPr fontId="6"/>
  </si>
  <si>
    <t>○○○株式会社</t>
    <rPh sb="3" eb="7">
      <t>カブシキガイシャ</t>
    </rPh>
    <phoneticPr fontId="6"/>
  </si>
  <si>
    <t>被災者情報</t>
    <rPh sb="0" eb="3">
      <t>ヒサイシャ</t>
    </rPh>
    <rPh sb="3" eb="5">
      <t>ジョウホウ</t>
    </rPh>
    <phoneticPr fontId="6"/>
  </si>
  <si>
    <t>　元請・下請け（例：１次下請け）</t>
    <rPh sb="1" eb="3">
      <t>モトウケ</t>
    </rPh>
    <rPh sb="4" eb="6">
      <t>シタウ</t>
    </rPh>
    <rPh sb="8" eb="9">
      <t>レイ</t>
    </rPh>
    <rPh sb="11" eb="12">
      <t>ジ</t>
    </rPh>
    <rPh sb="12" eb="14">
      <t>シタウ</t>
    </rPh>
    <phoneticPr fontId="6"/>
  </si>
  <si>
    <t>　企業名（　○○○株式会社　）被災者名（　○○　次郎　）</t>
    <rPh sb="1" eb="3">
      <t>キギョウ</t>
    </rPh>
    <rPh sb="3" eb="4">
      <t>メイ</t>
    </rPh>
    <rPh sb="9" eb="11">
      <t>カブシキ</t>
    </rPh>
    <rPh sb="11" eb="13">
      <t>カイシャ</t>
    </rPh>
    <rPh sb="15" eb="18">
      <t>ヒサイシャ</t>
    </rPh>
    <rPh sb="18" eb="19">
      <t>メイ</t>
    </rPh>
    <rPh sb="24" eb="26">
      <t>ジロウ</t>
    </rPh>
    <phoneticPr fontId="6"/>
  </si>
  <si>
    <t>　男　・　女</t>
    <rPh sb="1" eb="2">
      <t>オトコ</t>
    </rPh>
    <rPh sb="5" eb="6">
      <t>オンナ</t>
    </rPh>
    <phoneticPr fontId="6"/>
  </si>
  <si>
    <t>　年齢（　○○歳）</t>
    <rPh sb="1" eb="3">
      <t>ネンレイ</t>
    </rPh>
    <rPh sb="7" eb="8">
      <t>サイ</t>
    </rPh>
    <phoneticPr fontId="6"/>
  </si>
  <si>
    <t>事故の形態</t>
    <rPh sb="0" eb="2">
      <t>ジコ</t>
    </rPh>
    <rPh sb="3" eb="5">
      <t>ケイタイ</t>
    </rPh>
    <phoneticPr fontId="6"/>
  </si>
  <si>
    <t>①　墜落、転落</t>
    <rPh sb="2" eb="4">
      <t>ツイラク</t>
    </rPh>
    <rPh sb="5" eb="7">
      <t>テンラク</t>
    </rPh>
    <phoneticPr fontId="6"/>
  </si>
  <si>
    <t>②　はさまれ、巻き込まれ</t>
    <rPh sb="7" eb="8">
      <t>マ</t>
    </rPh>
    <rPh sb="9" eb="10">
      <t>コ</t>
    </rPh>
    <phoneticPr fontId="6"/>
  </si>
  <si>
    <t>③　飛来、落下</t>
    <rPh sb="2" eb="4">
      <t>ヒライ</t>
    </rPh>
    <rPh sb="5" eb="7">
      <t>ラッカ</t>
    </rPh>
    <phoneticPr fontId="6"/>
  </si>
  <si>
    <t>④　激突</t>
    <rPh sb="2" eb="4">
      <t>ゲキトツ</t>
    </rPh>
    <phoneticPr fontId="6"/>
  </si>
  <si>
    <t>⑤　転倒</t>
    <rPh sb="2" eb="4">
      <t>テントウ</t>
    </rPh>
    <phoneticPr fontId="6"/>
  </si>
  <si>
    <t>⑥　その他　（　　　　　　　　　　　　　　　　　）</t>
    <rPh sb="4" eb="5">
      <t>タ</t>
    </rPh>
    <phoneticPr fontId="6"/>
  </si>
  <si>
    <t>被災者のケガ状況</t>
    <rPh sb="0" eb="3">
      <t>ヒサイシャ</t>
    </rPh>
    <rPh sb="6" eb="8">
      <t>ジョウキョウ</t>
    </rPh>
    <phoneticPr fontId="6"/>
  </si>
  <si>
    <t>①　意識はあるか？　　ある　・　なし</t>
    <rPh sb="2" eb="4">
      <t>イシキ</t>
    </rPh>
    <phoneticPr fontId="6"/>
  </si>
  <si>
    <t>②　頭部を負傷しているか？　　負傷あり　・　負傷なし</t>
    <rPh sb="2" eb="4">
      <t>トウブ</t>
    </rPh>
    <rPh sb="5" eb="7">
      <t>フショウ</t>
    </rPh>
    <rPh sb="15" eb="17">
      <t>フショウ</t>
    </rPh>
    <rPh sb="22" eb="24">
      <t>フショウ</t>
    </rPh>
    <phoneticPr fontId="6"/>
  </si>
  <si>
    <t>③　呼吸はあるか？　ある　・　なし</t>
    <rPh sb="2" eb="4">
      <t>コキュウ</t>
    </rPh>
    <phoneticPr fontId="6"/>
  </si>
  <si>
    <t>④　出血はあるか？　ある　・　なし</t>
    <rPh sb="2" eb="4">
      <t>シュッケツ</t>
    </rPh>
    <phoneticPr fontId="6"/>
  </si>
  <si>
    <t>⑤　ケガの箇所は？　（例：左足首１箇所　）</t>
    <rPh sb="5" eb="7">
      <t>カショ</t>
    </rPh>
    <rPh sb="11" eb="12">
      <t>レイ</t>
    </rPh>
    <rPh sb="13" eb="16">
      <t>ヒダリアシクビ</t>
    </rPh>
    <rPh sb="17" eb="19">
      <t>カショ</t>
    </rPh>
    <phoneticPr fontId="6"/>
  </si>
  <si>
    <t>被災者搬送方法</t>
    <rPh sb="0" eb="3">
      <t>ヒサイシャ</t>
    </rPh>
    <rPh sb="3" eb="5">
      <t>ハンソウ</t>
    </rPh>
    <rPh sb="5" eb="7">
      <t>ホウホウ</t>
    </rPh>
    <phoneticPr fontId="6"/>
  </si>
  <si>
    <t>救急車　・　私有車　・　社有車　</t>
    <rPh sb="0" eb="3">
      <t>キュウキュウシャ</t>
    </rPh>
    <rPh sb="6" eb="9">
      <t>シユウシャ</t>
    </rPh>
    <rPh sb="12" eb="15">
      <t>シャユウシャ</t>
    </rPh>
    <phoneticPr fontId="6"/>
  </si>
  <si>
    <t>・その他　（　　　　　　　　　　　　　　　　　）</t>
    <rPh sb="3" eb="4">
      <t>タ</t>
    </rPh>
    <phoneticPr fontId="6"/>
  </si>
  <si>
    <t>必要関係機関等への連絡</t>
    <rPh sb="0" eb="2">
      <t>ヒツヨウ</t>
    </rPh>
    <rPh sb="2" eb="4">
      <t>カンケイ</t>
    </rPh>
    <rPh sb="4" eb="6">
      <t>キカン</t>
    </rPh>
    <rPh sb="6" eb="7">
      <t>ナド</t>
    </rPh>
    <rPh sb="9" eb="11">
      <t>レンラク</t>
    </rPh>
    <phoneticPr fontId="6"/>
  </si>
  <si>
    <t>　警察及び労働基準監督署　・消防署</t>
    <rPh sb="1" eb="3">
      <t>ケイサツ</t>
    </rPh>
    <rPh sb="3" eb="4">
      <t>オヨ</t>
    </rPh>
    <rPh sb="5" eb="7">
      <t>ロウドウ</t>
    </rPh>
    <rPh sb="7" eb="9">
      <t>キジュン</t>
    </rPh>
    <rPh sb="9" eb="12">
      <t>カントクショ</t>
    </rPh>
    <rPh sb="14" eb="17">
      <t>ショウボウショ</t>
    </rPh>
    <phoneticPr fontId="6"/>
  </si>
  <si>
    <t>・その他（例：現在、救急車により病院搬送中）</t>
    <rPh sb="3" eb="4">
      <t>タ</t>
    </rPh>
    <rPh sb="5" eb="6">
      <t>レイ</t>
    </rPh>
    <rPh sb="7" eb="9">
      <t>ゲンザイ</t>
    </rPh>
    <rPh sb="10" eb="13">
      <t>キュウキュウシャ</t>
    </rPh>
    <rPh sb="16" eb="18">
      <t>ビョウイン</t>
    </rPh>
    <rPh sb="18" eb="20">
      <t>ハンソウ</t>
    </rPh>
    <rPh sb="20" eb="21">
      <t>ナカ</t>
    </rPh>
    <phoneticPr fontId="6"/>
  </si>
  <si>
    <t>その他情報</t>
    <rPh sb="2" eb="3">
      <t>タ</t>
    </rPh>
    <rPh sb="3" eb="5">
      <t>ジョウホウ</t>
    </rPh>
    <phoneticPr fontId="6"/>
  </si>
  <si>
    <t>※事故・労働災害発生後、速やかにメール（手書きをＰＤＦデータ等）やＦＡＸにて報告すること。困難な場合は、上記内容を電話にて報告すること。</t>
    <rPh sb="1" eb="3">
      <t>ジコ</t>
    </rPh>
    <rPh sb="4" eb="6">
      <t>ロウドウ</t>
    </rPh>
    <rPh sb="6" eb="8">
      <t>サイガイ</t>
    </rPh>
    <rPh sb="8" eb="10">
      <t>ハッセイ</t>
    </rPh>
    <rPh sb="10" eb="11">
      <t>ゴ</t>
    </rPh>
    <rPh sb="12" eb="13">
      <t>スミ</t>
    </rPh>
    <rPh sb="20" eb="22">
      <t>テガ</t>
    </rPh>
    <rPh sb="30" eb="31">
      <t>ナド</t>
    </rPh>
    <rPh sb="38" eb="40">
      <t>ホウコク</t>
    </rPh>
    <rPh sb="45" eb="47">
      <t>コンナン</t>
    </rPh>
    <rPh sb="48" eb="50">
      <t>バアイ</t>
    </rPh>
    <rPh sb="52" eb="54">
      <t>ジョウキ</t>
    </rPh>
    <rPh sb="54" eb="56">
      <t>ナイヨウ</t>
    </rPh>
    <rPh sb="57" eb="59">
      <t>デンワ</t>
    </rPh>
    <rPh sb="61" eb="63">
      <t>ホウコク</t>
    </rPh>
    <phoneticPr fontId="6"/>
  </si>
  <si>
    <t>○○　太郎</t>
    <rPh sb="3" eb="5">
      <t>タロウ</t>
    </rPh>
    <phoneticPr fontId="6"/>
  </si>
  <si>
    <t>　
例：斜面で伐採作業中に、２ｍ下へ転落し左足首を骨折した可能性があるため、救急車により現在、搬送中。警察及び労働基準監督署には事故連絡済。</t>
    <rPh sb="2" eb="3">
      <t>レイ</t>
    </rPh>
    <rPh sb="4" eb="6">
      <t>シャメン</t>
    </rPh>
    <rPh sb="7" eb="9">
      <t>バッサイ</t>
    </rPh>
    <rPh sb="9" eb="11">
      <t>サギョウ</t>
    </rPh>
    <rPh sb="11" eb="12">
      <t>ナカ</t>
    </rPh>
    <rPh sb="16" eb="17">
      <t>シタ</t>
    </rPh>
    <rPh sb="18" eb="20">
      <t>テンラク</t>
    </rPh>
    <rPh sb="21" eb="22">
      <t>ヒダリ</t>
    </rPh>
    <rPh sb="22" eb="23">
      <t>アシ</t>
    </rPh>
    <rPh sb="23" eb="24">
      <t>クビ</t>
    </rPh>
    <rPh sb="25" eb="27">
      <t>コッセツ</t>
    </rPh>
    <rPh sb="29" eb="32">
      <t>カノウセイ</t>
    </rPh>
    <rPh sb="38" eb="41">
      <t>キュウキュウシャ</t>
    </rPh>
    <rPh sb="44" eb="46">
      <t>ゲンザイ</t>
    </rPh>
    <rPh sb="47" eb="49">
      <t>ハンソウ</t>
    </rPh>
    <rPh sb="49" eb="50">
      <t>ナカ</t>
    </rPh>
    <rPh sb="51" eb="53">
      <t>ケイサツ</t>
    </rPh>
    <rPh sb="53" eb="54">
      <t>オヨ</t>
    </rPh>
    <rPh sb="55" eb="57">
      <t>ロウドウ</t>
    </rPh>
    <rPh sb="57" eb="59">
      <t>キジュン</t>
    </rPh>
    <rPh sb="59" eb="62">
      <t>カントクショ</t>
    </rPh>
    <rPh sb="64" eb="66">
      <t>ジコ</t>
    </rPh>
    <rPh sb="66" eb="68">
      <t>レンラク</t>
    </rPh>
    <rPh sb="68" eb="69">
      <t>スミ</t>
    </rPh>
    <phoneticPr fontId="6"/>
  </si>
  <si>
    <t>南さつま市○○○○○○番地（工事施工現場内）</t>
    <rPh sb="0" eb="1">
      <t>ミナミ</t>
    </rPh>
    <rPh sb="4" eb="5">
      <t>シ</t>
    </rPh>
    <rPh sb="11" eb="13">
      <t>バンチ</t>
    </rPh>
    <rPh sb="14" eb="16">
      <t>コウジ</t>
    </rPh>
    <rPh sb="16" eb="18">
      <t>セコウ</t>
    </rPh>
    <rPh sb="18" eb="20">
      <t>ゲンバ</t>
    </rPh>
    <rPh sb="20" eb="21">
      <t>ナイ</t>
    </rPh>
    <phoneticPr fontId="6"/>
  </si>
  <si>
    <t>南さつま市　○○部　○○課　○○係</t>
    <rPh sb="0" eb="1">
      <t>ミナミ</t>
    </rPh>
    <rPh sb="4" eb="5">
      <t>シ</t>
    </rPh>
    <rPh sb="8" eb="9">
      <t>ブ</t>
    </rPh>
    <rPh sb="12" eb="13">
      <t>カ</t>
    </rPh>
    <rPh sb="16" eb="17">
      <t>カカリ</t>
    </rPh>
    <phoneticPr fontId="6"/>
  </si>
  <si>
    <t>中間前金払</t>
    <phoneticPr fontId="2"/>
  </si>
  <si>
    <t>請求書(中間前払金)インボイス対応</t>
    <rPh sb="4" eb="6">
      <t>チュウカン</t>
    </rPh>
    <rPh sb="6" eb="8">
      <t>マエバラ</t>
    </rPh>
    <rPh sb="8" eb="9">
      <t>キン</t>
    </rPh>
    <rPh sb="15" eb="17">
      <t>タイオウ</t>
    </rPh>
    <phoneticPr fontId="4"/>
  </si>
  <si>
    <t>第１号様式</t>
    <rPh sb="0" eb="1">
      <t>ダイ</t>
    </rPh>
    <rPh sb="2" eb="3">
      <t>ゴウ</t>
    </rPh>
    <rPh sb="3" eb="5">
      <t>ヨウシキ</t>
    </rPh>
    <phoneticPr fontId="4"/>
  </si>
  <si>
    <t>中間前金払認定請求書</t>
    <phoneticPr fontId="4"/>
  </si>
  <si>
    <t>工 事 場 所</t>
    <phoneticPr fontId="4"/>
  </si>
  <si>
    <t>工　  　　期</t>
    <phoneticPr fontId="4"/>
  </si>
  <si>
    <t>日　　至</t>
    <rPh sb="0" eb="1">
      <t>ニチ</t>
    </rPh>
    <rPh sb="3" eb="4">
      <t>イタル</t>
    </rPh>
    <phoneticPr fontId="4"/>
  </si>
  <si>
    <t>請負代金額</t>
    <phoneticPr fontId="4"/>
  </si>
  <si>
    <t>　　　　　上記の工事について、中間前金払に係る認定を請求します。</t>
    <phoneticPr fontId="4"/>
  </si>
  <si>
    <t>住　　所</t>
    <rPh sb="0" eb="1">
      <t>ジュウ</t>
    </rPh>
    <rPh sb="3" eb="4">
      <t>ショ</t>
    </rPh>
    <phoneticPr fontId="4"/>
  </si>
  <si>
    <t>氏　　名</t>
    <rPh sb="0" eb="1">
      <t>シ</t>
    </rPh>
    <rPh sb="3" eb="4">
      <t>メイ</t>
    </rPh>
    <phoneticPr fontId="4"/>
  </si>
  <si>
    <t>印</t>
    <rPh sb="0" eb="1">
      <t>イン</t>
    </rPh>
    <phoneticPr fontId="4"/>
  </si>
  <si>
    <t>契約担当者　　様</t>
    <rPh sb="0" eb="2">
      <t>ケイヤク</t>
    </rPh>
    <rPh sb="2" eb="5">
      <t>タントウシャ</t>
    </rPh>
    <rPh sb="7" eb="8">
      <t>サマ</t>
    </rPh>
    <phoneticPr fontId="4"/>
  </si>
  <si>
    <t>請求書(指定部分完済払金)インボイス対応</t>
    <rPh sb="4" eb="6">
      <t>シテイ</t>
    </rPh>
    <rPh sb="6" eb="8">
      <t>ブブン</t>
    </rPh>
    <rPh sb="8" eb="10">
      <t>カンサイ</t>
    </rPh>
    <rPh sb="10" eb="11">
      <t>バライ</t>
    </rPh>
    <rPh sb="11" eb="12">
      <t>キン</t>
    </rPh>
    <rPh sb="18" eb="20">
      <t>タイオウ</t>
    </rPh>
    <phoneticPr fontId="4"/>
  </si>
  <si>
    <t>請求書(部分払金)</t>
    <phoneticPr fontId="2"/>
  </si>
  <si>
    <t>請求書(部分払金)インボイス対応</t>
    <rPh sb="4" eb="6">
      <t>ブブン</t>
    </rPh>
    <rPh sb="6" eb="7">
      <t>バライ</t>
    </rPh>
    <rPh sb="7" eb="8">
      <t>キン</t>
    </rPh>
    <rPh sb="14" eb="16">
      <t>タイオウ</t>
    </rPh>
    <phoneticPr fontId="4"/>
  </si>
  <si>
    <t>監督職員</t>
    <rPh sb="0" eb="2">
      <t>カントク</t>
    </rPh>
    <phoneticPr fontId="25"/>
  </si>
  <si>
    <t>（契約担当者）</t>
    <rPh sb="1" eb="6">
      <t>ケイヤクタントウシャ</t>
    </rPh>
    <phoneticPr fontId="4"/>
  </si>
  <si>
    <t>（職氏名）</t>
    <phoneticPr fontId="76"/>
  </si>
  <si>
    <t>令和７年３月１８日</t>
    <rPh sb="0" eb="2">
      <t>レイワ</t>
    </rPh>
    <rPh sb="3" eb="4">
      <t>ネン</t>
    </rPh>
    <rPh sb="4" eb="5">
      <t>ヘイネン</t>
    </rPh>
    <rPh sb="5" eb="6">
      <t>ツキ</t>
    </rPh>
    <rPh sb="8" eb="9">
      <t>ヒ</t>
    </rPh>
    <phoneticPr fontId="6"/>
  </si>
  <si>
    <t>市道○○線道路改良工事</t>
    <rPh sb="0" eb="2">
      <t>シドウ</t>
    </rPh>
    <rPh sb="4" eb="5">
      <t>セン</t>
    </rPh>
    <rPh sb="5" eb="11">
      <t>ドウロカイリョウコウジ</t>
    </rPh>
    <phoneticPr fontId="6"/>
  </si>
  <si>
    <t>市道○○線　○○○○○○地内</t>
    <rPh sb="0" eb="2">
      <t>シドウ</t>
    </rPh>
    <rPh sb="2" eb="5">
      <t>マルマルセン</t>
    </rPh>
    <rPh sb="12" eb="13">
      <t>チ</t>
    </rPh>
    <rPh sb="13" eb="14">
      <t>ナイ</t>
    </rPh>
    <phoneticPr fontId="6"/>
  </si>
  <si>
    <t>(株)○○組</t>
    <rPh sb="0" eb="3">
      <t>カブ</t>
    </rPh>
    <rPh sb="5" eb="6">
      <t>グミ</t>
    </rPh>
    <phoneticPr fontId="6"/>
  </si>
  <si>
    <t>(有)○○運送</t>
    <rPh sb="1" eb="2">
      <t>ユウ</t>
    </rPh>
    <rPh sb="5" eb="7">
      <t>ウンソウ</t>
    </rPh>
    <phoneticPr fontId="6"/>
  </si>
  <si>
    <t>(株)○○産業</t>
    <rPh sb="0" eb="3">
      <t>カブ</t>
    </rPh>
    <rPh sb="5" eb="7">
      <t>サンギョウ</t>
    </rPh>
    <phoneticPr fontId="6"/>
  </si>
  <si>
    <t>B2票R7.3.15</t>
    <rPh sb="2" eb="3">
      <t>ヒョウ</t>
    </rPh>
    <phoneticPr fontId="6"/>
  </si>
  <si>
    <t>課　（等）　名</t>
  </si>
  <si>
    <t>※工　事　名</t>
  </si>
  <si>
    <t>検査下命</t>
  </si>
  <si>
    <t>　下記のとおり検査を完了しました。</t>
  </si>
  <si>
    <t>職</t>
  </si>
  <si>
    <t>氏名</t>
  </si>
  <si>
    <t>※契約年月日</t>
  </si>
  <si>
    <t>着手</t>
  </si>
  <si>
    <t>完成</t>
  </si>
  <si>
    <t>検査所見</t>
  </si>
  <si>
    <t>（手直指示）</t>
  </si>
  <si>
    <t>支払回数</t>
  </si>
  <si>
    <t>工事完成通知書
（出来形部分等
確認申請書）
検査下命書
検査調書</t>
    <phoneticPr fontId="2"/>
  </si>
  <si>
    <t>※下記工事について、令和　　年　　月　　日完成したので通知します。</t>
    <rPh sb="10" eb="12">
      <t>レイワ</t>
    </rPh>
    <phoneticPr fontId="2"/>
  </si>
  <si>
    <t>令和　　年　　月　　日</t>
    <rPh sb="0" eb="2">
      <t>レイワ</t>
    </rPh>
    <phoneticPr fontId="2"/>
  </si>
  <si>
    <t>　　　　　　　　　　令和　　年　　月　　日</t>
    <rPh sb="10" eb="12">
      <t>レイワ</t>
    </rPh>
    <phoneticPr fontId="2"/>
  </si>
  <si>
    <t>　　　　　　　　　　　　　　　　請負者住所</t>
    <phoneticPr fontId="2"/>
  </si>
  <si>
    <t>　　　　　　　　　　　　　　　　　　　氏名　　　　　　　　　　　　　　　　印</t>
    <phoneticPr fontId="2"/>
  </si>
  <si>
    <t>　　　　　　　　　　（現在の出来形部分等）について確認してくださるようお願いします。</t>
    <phoneticPr fontId="2"/>
  </si>
  <si>
    <t>検　　　　査　　　　調　　　　書</t>
    <phoneticPr fontId="2"/>
  </si>
  <si>
    <t>（工事用）</t>
    <rPh sb="1" eb="4">
      <t>コウジヨウ</t>
    </rPh>
    <phoneticPr fontId="2"/>
  </si>
  <si>
    <t>※工 事 場 所</t>
    <phoneticPr fontId="2"/>
  </si>
  <si>
    <t>※工　　　期</t>
    <phoneticPr fontId="2"/>
  </si>
  <si>
    <t>　令和　　年　　月　　日</t>
    <rPh sb="1" eb="3">
      <t>レイワ</t>
    </rPh>
    <phoneticPr fontId="2"/>
  </si>
  <si>
    <t>現 場 監 督 者
職  　氏　  名</t>
    <phoneticPr fontId="2"/>
  </si>
  <si>
    <t>契約担
当者印</t>
    <phoneticPr fontId="2"/>
  </si>
  <si>
    <t>　検査員職氏名</t>
    <phoneticPr fontId="2"/>
  </si>
  <si>
    <t>印　</t>
    <phoneticPr fontId="2"/>
  </si>
  <si>
    <t>　立会者職氏名</t>
    <phoneticPr fontId="2"/>
  </si>
  <si>
    <t>　契約担当者　　　　　　　　　　　　　様</t>
    <rPh sb="1" eb="6">
      <t>ケイヤクタントウシャ</t>
    </rPh>
    <phoneticPr fontId="2"/>
  </si>
  <si>
    <t>請負金額
（Ａ）</t>
    <phoneticPr fontId="2"/>
  </si>
  <si>
    <t>前金払
（Ｂ）</t>
    <rPh sb="0" eb="2">
      <t>マエキン</t>
    </rPh>
    <phoneticPr fontId="2"/>
  </si>
  <si>
    <t>部分払
（Ｃ）</t>
    <phoneticPr fontId="2"/>
  </si>
  <si>
    <t>支払済額</t>
    <rPh sb="0" eb="2">
      <t>シハラ</t>
    </rPh>
    <rPh sb="2" eb="3">
      <t>ズ</t>
    </rPh>
    <rPh sb="3" eb="4">
      <t>ガク</t>
    </rPh>
    <phoneticPr fontId="2"/>
  </si>
  <si>
    <t>日間</t>
    <phoneticPr fontId="2"/>
  </si>
  <si>
    <t>　　契約担当者　　　　　　　　　　　　　　　様</t>
    <phoneticPr fontId="2"/>
  </si>
  <si>
    <t>出来形等
の歩合％
（Ｄ）</t>
    <phoneticPr fontId="2"/>
  </si>
  <si>
    <t>出来形等
の金額
Ａ×Ｄ
（Ｅ）</t>
    <phoneticPr fontId="2"/>
  </si>
  <si>
    <t>出来形等に
対する9分
金額（Ｅ×
0.9）（Ｆ）</t>
    <phoneticPr fontId="2"/>
  </si>
  <si>
    <t>前金払に出来
方等歩合を乗
じた額（Ｂ×
Ｄ）（Ｇ）</t>
    <phoneticPr fontId="2"/>
  </si>
  <si>
    <t>今回支払仮
定額（Ｆ－
Ｇ－Ｃ）</t>
    <phoneticPr fontId="2"/>
  </si>
  <si>
    <t>今回支払額
（Ｉ）</t>
    <phoneticPr fontId="2"/>
  </si>
  <si>
    <t>残　額
（Ｊ）</t>
    <phoneticPr fontId="2"/>
  </si>
  <si>
    <t>完成(確認)
検査年月日</t>
    <phoneticPr fontId="2"/>
  </si>
  <si>
    <t>摘　要</t>
    <phoneticPr fontId="2"/>
  </si>
  <si>
    <t>請求書インボイス対応</t>
    <rPh sb="8" eb="10">
      <t>タイオウ</t>
    </rPh>
    <phoneticPr fontId="4"/>
  </si>
  <si>
    <t>35-1</t>
    <phoneticPr fontId="2"/>
  </si>
  <si>
    <t>35-2</t>
    <phoneticPr fontId="2"/>
  </si>
  <si>
    <t>令和    年    月    日</t>
    <rPh sb="0" eb="2">
      <t>レイワ</t>
    </rPh>
    <rPh sb="6" eb="7">
      <t>ネン</t>
    </rPh>
    <rPh sb="11" eb="12">
      <t>ツキ</t>
    </rPh>
    <rPh sb="16" eb="17">
      <t>ニチ</t>
    </rPh>
    <phoneticPr fontId="4"/>
  </si>
  <si>
    <t>令和    年    月    日</t>
    <rPh sb="6" eb="7">
      <t>ネン</t>
    </rPh>
    <rPh sb="11" eb="12">
      <t>ツキ</t>
    </rPh>
    <rPh sb="16" eb="17">
      <t>ニチ</t>
    </rPh>
    <phoneticPr fontId="4"/>
  </si>
  <si>
    <t>自　　　　　年　　　月　　　日
至　　　　　年　　　月　　　日　　　</t>
    <rPh sb="0" eb="1">
      <t>ジ</t>
    </rPh>
    <rPh sb="6" eb="7">
      <t>ネン</t>
    </rPh>
    <rPh sb="10" eb="11">
      <t>ガツ</t>
    </rPh>
    <rPh sb="14" eb="15">
      <t>ニチ</t>
    </rPh>
    <rPh sb="17" eb="18">
      <t>イタ</t>
    </rPh>
    <rPh sb="23" eb="24">
      <t>ネン</t>
    </rPh>
    <rPh sb="27" eb="28">
      <t>ガツ</t>
    </rPh>
    <rPh sb="31" eb="32">
      <t>ニチ</t>
    </rPh>
    <phoneticPr fontId="4"/>
  </si>
  <si>
    <t>建築営繕工事除く</t>
    <rPh sb="0" eb="2">
      <t>ケンチク</t>
    </rPh>
    <rPh sb="2" eb="6">
      <t>エイゼンコウジ</t>
    </rPh>
    <rPh sb="6" eb="7">
      <t>ノゾ</t>
    </rPh>
    <phoneticPr fontId="2"/>
  </si>
  <si>
    <t>概算数量発注工事計画図書</t>
    <rPh sb="0" eb="6">
      <t>ガイサンスウリョウハッチュウ</t>
    </rPh>
    <rPh sb="6" eb="8">
      <t>コウジ</t>
    </rPh>
    <rPh sb="8" eb="12">
      <t>ケイカクトショ</t>
    </rPh>
    <phoneticPr fontId="4"/>
  </si>
  <si>
    <t>共11-7-1-14</t>
    <rPh sb="0" eb="1">
      <t>トモ</t>
    </rPh>
    <phoneticPr fontId="4"/>
  </si>
  <si>
    <t>概算数量発注工事</t>
    <rPh sb="0" eb="4">
      <t>ガイサンスウリョウ</t>
    </rPh>
    <rPh sb="4" eb="8">
      <t>ハッチュウコウジ</t>
    </rPh>
    <phoneticPr fontId="2"/>
  </si>
  <si>
    <t>令和　　年　　月　　日</t>
    <rPh sb="0" eb="2">
      <t>レイワ</t>
    </rPh>
    <phoneticPr fontId="4"/>
  </si>
  <si>
    <t>契約担当者</t>
    <rPh sb="0" eb="4">
      <t>ケイヤクタントウ</t>
    </rPh>
    <rPh sb="4" eb="5">
      <t>シャ</t>
    </rPh>
    <phoneticPr fontId="4"/>
  </si>
  <si>
    <t>請負者</t>
    <phoneticPr fontId="4"/>
  </si>
  <si>
    <t>商号又は名称</t>
  </si>
  <si>
    <t>代表者の氏名</t>
    <phoneticPr fontId="4"/>
  </si>
  <si>
    <t>概算数量発注工事計画図書</t>
    <rPh sb="0" eb="6">
      <t>ガイサンスウリョウハッチュウ</t>
    </rPh>
    <rPh sb="6" eb="8">
      <t>コウジ</t>
    </rPh>
    <rPh sb="8" eb="10">
      <t>ケイカク</t>
    </rPh>
    <rPh sb="10" eb="12">
      <t>トショ</t>
    </rPh>
    <phoneticPr fontId="4"/>
  </si>
  <si>
    <t>下記について、別紙事項のとおり施工したいので協議します。</t>
    <rPh sb="0" eb="2">
      <t>カキ</t>
    </rPh>
    <rPh sb="7" eb="9">
      <t>ベッシ</t>
    </rPh>
    <rPh sb="9" eb="11">
      <t>ジコウ</t>
    </rPh>
    <rPh sb="15" eb="17">
      <t>セコウ</t>
    </rPh>
    <rPh sb="22" eb="24">
      <t>キョウギ</t>
    </rPh>
    <phoneticPr fontId="4"/>
  </si>
  <si>
    <t>記</t>
    <rPh sb="0" eb="1">
      <t>キ</t>
    </rPh>
    <phoneticPr fontId="4"/>
  </si>
  <si>
    <t>工　事　名</t>
    <rPh sb="0" eb="1">
      <t>コウ</t>
    </rPh>
    <rPh sb="2" eb="3">
      <t>コト</t>
    </rPh>
    <rPh sb="4" eb="5">
      <t>メイ</t>
    </rPh>
    <phoneticPr fontId="4"/>
  </si>
  <si>
    <t>工事場所</t>
    <rPh sb="0" eb="1">
      <t>コウ</t>
    </rPh>
    <rPh sb="1" eb="2">
      <t>コト</t>
    </rPh>
    <rPh sb="2" eb="4">
      <t>バショ</t>
    </rPh>
    <phoneticPr fontId="4"/>
  </si>
  <si>
    <t>着工年月日</t>
    <rPh sb="0" eb="2">
      <t>チャッコウ</t>
    </rPh>
    <rPh sb="2" eb="5">
      <t>ネンガッピ</t>
    </rPh>
    <phoneticPr fontId="4"/>
  </si>
  <si>
    <t>契約金額</t>
    <rPh sb="0" eb="2">
      <t>ケイヤク</t>
    </rPh>
    <rPh sb="2" eb="4">
      <t>キンガク</t>
    </rPh>
    <phoneticPr fontId="4"/>
  </si>
  <si>
    <t>図面</t>
    <rPh sb="0" eb="2">
      <t>ズメン</t>
    </rPh>
    <phoneticPr fontId="4"/>
  </si>
  <si>
    <t>別紙事項について、承諾します。</t>
    <rPh sb="0" eb="2">
      <t>ベッシ</t>
    </rPh>
    <rPh sb="2" eb="4">
      <t>ジコウ</t>
    </rPh>
    <rPh sb="9" eb="11">
      <t>ショウダク</t>
    </rPh>
    <phoneticPr fontId="4"/>
  </si>
  <si>
    <t>監督職員氏名　　　　　　　　　　　印</t>
    <rPh sb="0" eb="2">
      <t>カントク</t>
    </rPh>
    <rPh sb="2" eb="4">
      <t>ショクイン</t>
    </rPh>
    <rPh sb="4" eb="6">
      <t>シメイ</t>
    </rPh>
    <rPh sb="17" eb="18">
      <t>イン</t>
    </rPh>
    <phoneticPr fontId="4"/>
  </si>
  <si>
    <t>　令和　　　年　　　月　　　日</t>
    <rPh sb="1" eb="3">
      <t>レイワ</t>
    </rPh>
    <rPh sb="6" eb="7">
      <t>ネン</t>
    </rPh>
    <rPh sb="10" eb="11">
      <t>ガツ</t>
    </rPh>
    <rPh sb="14" eb="15">
      <t>ヒ</t>
    </rPh>
    <phoneticPr fontId="4"/>
  </si>
  <si>
    <t>　一金　　　　　　　　円也</t>
    <rPh sb="1" eb="2">
      <t>イッ</t>
    </rPh>
    <rPh sb="2" eb="3">
      <t>キン</t>
    </rPh>
    <rPh sb="11" eb="12">
      <t>エン</t>
    </rPh>
    <rPh sb="12" eb="13">
      <t>ナリ</t>
    </rPh>
    <phoneticPr fontId="4"/>
  </si>
  <si>
    <t>6</t>
    <phoneticPr fontId="2"/>
  </si>
  <si>
    <t>工事開始日通知書</t>
    <rPh sb="0" eb="5">
      <t>コウジカイシビ</t>
    </rPh>
    <rPh sb="5" eb="8">
      <t>ツウチショ</t>
    </rPh>
    <phoneticPr fontId="4"/>
  </si>
  <si>
    <t>共11-7-1-30</t>
    <rPh sb="0" eb="1">
      <t>キョウ</t>
    </rPh>
    <phoneticPr fontId="4"/>
  </si>
  <si>
    <t>工事開始日通知書</t>
    <phoneticPr fontId="4"/>
  </si>
  <si>
    <t>(余裕期間適用工事)</t>
    <rPh sb="1" eb="5">
      <t>ヨユウキカン</t>
    </rPh>
    <rPh sb="5" eb="7">
      <t>テキヨウ</t>
    </rPh>
    <rPh sb="7" eb="9">
      <t>コウジ</t>
    </rPh>
    <phoneticPr fontId="4"/>
  </si>
  <si>
    <t>契約担当者　南さつま市長　　　　　　様</t>
    <rPh sb="0" eb="2">
      <t>ケイヤク</t>
    </rPh>
    <rPh sb="2" eb="5">
      <t>タントウシャ</t>
    </rPh>
    <rPh sb="18" eb="19">
      <t>サマ</t>
    </rPh>
    <phoneticPr fontId="4"/>
  </si>
  <si>
    <t>住　　　　所</t>
    <rPh sb="0" eb="1">
      <t>ジュウ</t>
    </rPh>
    <rPh sb="5" eb="6">
      <t>ショ</t>
    </rPh>
    <phoneticPr fontId="4"/>
  </si>
  <si>
    <r>
      <t>代表者職・氏名　　　　　　　　　　　　　　　</t>
    </r>
    <r>
      <rPr>
        <sz val="8"/>
        <rFont val="ＭＳ 明朝"/>
        <family val="1"/>
        <charset val="128"/>
      </rPr>
      <t>印</t>
    </r>
    <rPh sb="3" eb="4">
      <t>ショク</t>
    </rPh>
    <phoneticPr fontId="4"/>
  </si>
  <si>
    <t>次の工事について、工事開始日を定めましたので通知します。</t>
    <rPh sb="0" eb="1">
      <t>ツギ</t>
    </rPh>
    <rPh sb="2" eb="4">
      <t>コウジ</t>
    </rPh>
    <rPh sb="9" eb="11">
      <t>コウジ</t>
    </rPh>
    <rPh sb="11" eb="13">
      <t>カイシ</t>
    </rPh>
    <rPh sb="13" eb="14">
      <t>ビ</t>
    </rPh>
    <rPh sb="15" eb="16">
      <t>サダ</t>
    </rPh>
    <rPh sb="22" eb="24">
      <t>ツウチ</t>
    </rPh>
    <phoneticPr fontId="4"/>
  </si>
  <si>
    <t>工事開始日</t>
    <rPh sb="0" eb="2">
      <t>コウジ</t>
    </rPh>
    <rPh sb="2" eb="5">
      <t>カイシビ</t>
    </rPh>
    <phoneticPr fontId="4"/>
  </si>
  <si>
    <t>※１</t>
    <phoneticPr fontId="4"/>
  </si>
  <si>
    <t>　本通知書は、契約書案の提出期限内(落札決定通知を受けた日から起算して７日以内)に提出すること。(「７日以内」の算入に休日「土・日・祝日」は含めない。)</t>
  </si>
  <si>
    <t>２</t>
    <phoneticPr fontId="4"/>
  </si>
  <si>
    <t>　契約書案の工期の始期日は、本通知書の工事開始日を記載すること。</t>
    <rPh sb="1" eb="5">
      <t>ケイヤクショアン</t>
    </rPh>
    <rPh sb="6" eb="8">
      <t>コウキ</t>
    </rPh>
    <rPh sb="9" eb="11">
      <t>シキ</t>
    </rPh>
    <rPh sb="11" eb="12">
      <t>ビ</t>
    </rPh>
    <rPh sb="14" eb="17">
      <t>ホンツウチ</t>
    </rPh>
    <rPh sb="17" eb="18">
      <t>ショ</t>
    </rPh>
    <rPh sb="19" eb="21">
      <t>コウジ</t>
    </rPh>
    <rPh sb="21" eb="24">
      <t>カイシビ</t>
    </rPh>
    <rPh sb="25" eb="27">
      <t>キサイ</t>
    </rPh>
    <phoneticPr fontId="4"/>
  </si>
  <si>
    <t>令和　　年　　月　　日</t>
    <rPh sb="0" eb="2">
      <t>レイワ</t>
    </rPh>
    <rPh sb="4" eb="5">
      <t>ネン</t>
    </rPh>
    <rPh sb="7" eb="8">
      <t>ツキ</t>
    </rPh>
    <rPh sb="10" eb="11">
      <t>ニチ</t>
    </rPh>
    <phoneticPr fontId="4"/>
  </si>
  <si>
    <t>南さつま市長　　　　　　　　　殿</t>
    <rPh sb="0" eb="1">
      <t>ミナミ</t>
    </rPh>
    <rPh sb="4" eb="6">
      <t>シチョウ</t>
    </rPh>
    <rPh sb="15" eb="16">
      <t>トノ</t>
    </rPh>
    <phoneticPr fontId="4"/>
  </si>
  <si>
    <t>請負者</t>
    <rPh sb="0" eb="2">
      <t>ウケオイ</t>
    </rPh>
    <rPh sb="2" eb="3">
      <t>シャ</t>
    </rPh>
    <phoneticPr fontId="4"/>
  </si>
  <si>
    <t>　商号又は名称</t>
    <rPh sb="1" eb="3">
      <t>ショウゴウ</t>
    </rPh>
    <rPh sb="3" eb="4">
      <t>マタ</t>
    </rPh>
    <rPh sb="5" eb="7">
      <t>メイショウ</t>
    </rPh>
    <phoneticPr fontId="4"/>
  </si>
  <si>
    <t>　代表者の氏名</t>
    <rPh sb="1" eb="4">
      <t>ダイヒョウシャ</t>
    </rPh>
    <rPh sb="5" eb="7">
      <t>シメイ</t>
    </rPh>
    <phoneticPr fontId="4"/>
  </si>
  <si>
    <t>現場代理人の兼任（変更）申請書</t>
    <rPh sb="0" eb="2">
      <t>ゲンバ</t>
    </rPh>
    <rPh sb="2" eb="5">
      <t>ダイリニン</t>
    </rPh>
    <rPh sb="6" eb="8">
      <t>ケンニン</t>
    </rPh>
    <rPh sb="9" eb="11">
      <t>ヘンコウ</t>
    </rPh>
    <rPh sb="12" eb="15">
      <t>シンセイショ</t>
    </rPh>
    <phoneticPr fontId="4"/>
  </si>
  <si>
    <t>　下記工事について，現場代理人を兼任したいので（変更）申請します。</t>
    <rPh sb="1" eb="3">
      <t>カキ</t>
    </rPh>
    <rPh sb="3" eb="5">
      <t>コウジ</t>
    </rPh>
    <rPh sb="10" eb="12">
      <t>ゲンバ</t>
    </rPh>
    <rPh sb="12" eb="15">
      <t>ダイリニン</t>
    </rPh>
    <rPh sb="16" eb="18">
      <t>ケンニン</t>
    </rPh>
    <rPh sb="24" eb="26">
      <t>ヘンコウ</t>
    </rPh>
    <rPh sb="27" eb="29">
      <t>シンセイ</t>
    </rPh>
    <phoneticPr fontId="4"/>
  </si>
  <si>
    <t>　なお，両工事の施工に当たっては，関係法令等を遵守し，安全管理及び工程管理に</t>
    <rPh sb="4" eb="5">
      <t>リョウ</t>
    </rPh>
    <rPh sb="5" eb="7">
      <t>コウジ</t>
    </rPh>
    <rPh sb="8" eb="10">
      <t>セコウ</t>
    </rPh>
    <rPh sb="11" eb="12">
      <t>ア</t>
    </rPh>
    <rPh sb="17" eb="19">
      <t>カンケイ</t>
    </rPh>
    <rPh sb="19" eb="21">
      <t>ホウレイ</t>
    </rPh>
    <rPh sb="21" eb="22">
      <t>トウ</t>
    </rPh>
    <rPh sb="23" eb="25">
      <t>ジュンシュ</t>
    </rPh>
    <rPh sb="27" eb="29">
      <t>アンゼン</t>
    </rPh>
    <rPh sb="29" eb="31">
      <t>カンリ</t>
    </rPh>
    <rPh sb="31" eb="32">
      <t>オヨ</t>
    </rPh>
    <rPh sb="33" eb="35">
      <t>コウテイ</t>
    </rPh>
    <rPh sb="35" eb="37">
      <t>カンリ</t>
    </rPh>
    <phoneticPr fontId="4"/>
  </si>
  <si>
    <t>留意します。</t>
    <rPh sb="0" eb="2">
      <t>リュウイ</t>
    </rPh>
    <phoneticPr fontId="4"/>
  </si>
  <si>
    <t>①兼任する工事
（申請工事）</t>
    <rPh sb="1" eb="3">
      <t>ケンニン</t>
    </rPh>
    <rPh sb="5" eb="7">
      <t>コウジ</t>
    </rPh>
    <rPh sb="9" eb="11">
      <t>シンセイ</t>
    </rPh>
    <rPh sb="11" eb="13">
      <t>コウジドコウジ</t>
    </rPh>
    <phoneticPr fontId="4"/>
  </si>
  <si>
    <t>現場代理人</t>
    <rPh sb="0" eb="2">
      <t>ゲンバ</t>
    </rPh>
    <rPh sb="2" eb="5">
      <t>ダイリニン</t>
    </rPh>
    <phoneticPr fontId="4"/>
  </si>
  <si>
    <t>工事場所</t>
    <rPh sb="0" eb="2">
      <t>コウジ</t>
    </rPh>
    <rPh sb="2" eb="4">
      <t>バショ</t>
    </rPh>
    <phoneticPr fontId="4"/>
  </si>
  <si>
    <t>請負金額(税込み)</t>
    <rPh sb="0" eb="2">
      <t>ウケオイ</t>
    </rPh>
    <rPh sb="2" eb="4">
      <t>キンガク</t>
    </rPh>
    <rPh sb="5" eb="7">
      <t>ゼイコ</t>
    </rPh>
    <phoneticPr fontId="4"/>
  </si>
  <si>
    <t>現場代理人不在の間の緊急連絡先</t>
    <rPh sb="0" eb="2">
      <t>ゲンバ</t>
    </rPh>
    <rPh sb="2" eb="5">
      <t>ダイリニン</t>
    </rPh>
    <rPh sb="5" eb="7">
      <t>フザイ</t>
    </rPh>
    <rPh sb="8" eb="9">
      <t>カン</t>
    </rPh>
    <rPh sb="10" eb="12">
      <t>キンキュウ</t>
    </rPh>
    <rPh sb="12" eb="15">
      <t>レンラクサキ</t>
    </rPh>
    <phoneticPr fontId="4"/>
  </si>
  <si>
    <t>氏名</t>
    <rPh sb="0" eb="1">
      <t>シ</t>
    </rPh>
    <rPh sb="1" eb="2">
      <t>ナ</t>
    </rPh>
    <phoneticPr fontId="4"/>
  </si>
  <si>
    <t>連絡先</t>
    <rPh sb="0" eb="3">
      <t>レンラクサキ</t>
    </rPh>
    <phoneticPr fontId="4"/>
  </si>
  <si>
    <t>②兼任する他の工事</t>
    <rPh sb="1" eb="3">
      <t>ケンニン</t>
    </rPh>
    <rPh sb="5" eb="6">
      <t>タ</t>
    </rPh>
    <rPh sb="7" eb="9">
      <t>コウジ</t>
    </rPh>
    <phoneticPr fontId="4"/>
  </si>
  <si>
    <t>発注機関名</t>
    <rPh sb="0" eb="2">
      <t>ハッチュウ</t>
    </rPh>
    <rPh sb="2" eb="5">
      <t>キカンメイ</t>
    </rPh>
    <phoneticPr fontId="4"/>
  </si>
  <si>
    <t>監督員氏名</t>
    <rPh sb="0" eb="2">
      <t>カントク</t>
    </rPh>
    <rPh sb="2" eb="3">
      <t>イン</t>
    </rPh>
    <rPh sb="3" eb="5">
      <t>シメイ</t>
    </rPh>
    <phoneticPr fontId="4"/>
  </si>
  <si>
    <t>発注機関の連絡先</t>
    <rPh sb="0" eb="2">
      <t>ハッチュウ</t>
    </rPh>
    <rPh sb="2" eb="4">
      <t>キカン</t>
    </rPh>
    <rPh sb="5" eb="8">
      <t>レンラクサキ</t>
    </rPh>
    <phoneticPr fontId="4"/>
  </si>
  <si>
    <t>③兼任する他の工事</t>
    <rPh sb="1" eb="3">
      <t>ケンニン</t>
    </rPh>
    <rPh sb="5" eb="6">
      <t>タ</t>
    </rPh>
    <rPh sb="7" eb="9">
      <t>コウジ</t>
    </rPh>
    <phoneticPr fontId="4"/>
  </si>
  <si>
    <t>工事現場の相互の距離</t>
    <rPh sb="0" eb="2">
      <t>コウジ</t>
    </rPh>
    <rPh sb="2" eb="4">
      <t>ゲンバ</t>
    </rPh>
    <rPh sb="5" eb="7">
      <t>ソウゴ</t>
    </rPh>
    <rPh sb="8" eb="10">
      <t>キョリ</t>
    </rPh>
    <phoneticPr fontId="4"/>
  </si>
  <si>
    <t>①-②</t>
    <phoneticPr fontId="4"/>
  </si>
  <si>
    <t>①-③</t>
    <phoneticPr fontId="4"/>
  </si>
  <si>
    <t>②-③</t>
    <phoneticPr fontId="4"/>
  </si>
  <si>
    <t>※添付書類：兼任する他の工事の当初契約書（写し）</t>
    <rPh sb="1" eb="3">
      <t>テンプ</t>
    </rPh>
    <rPh sb="3" eb="5">
      <t>ショルイ</t>
    </rPh>
    <rPh sb="6" eb="8">
      <t>ケンニン</t>
    </rPh>
    <rPh sb="10" eb="11">
      <t>タ</t>
    </rPh>
    <rPh sb="12" eb="14">
      <t>コウジ</t>
    </rPh>
    <rPh sb="15" eb="17">
      <t>トウショ</t>
    </rPh>
    <rPh sb="17" eb="20">
      <t>ケイヤクショ</t>
    </rPh>
    <rPh sb="21" eb="22">
      <t>ウツ</t>
    </rPh>
    <phoneticPr fontId="4"/>
  </si>
  <si>
    <t>※兼任する他の工事について，兼任の承認をうけていることがわかる書類の写しを後日提出</t>
    <rPh sb="1" eb="3">
      <t>ケンニン</t>
    </rPh>
    <rPh sb="5" eb="6">
      <t>タ</t>
    </rPh>
    <rPh sb="7" eb="9">
      <t>コウジ</t>
    </rPh>
    <rPh sb="14" eb="16">
      <t>ケンニン</t>
    </rPh>
    <rPh sb="17" eb="19">
      <t>ショウニン</t>
    </rPh>
    <rPh sb="31" eb="33">
      <t>ショルイ</t>
    </rPh>
    <rPh sb="34" eb="35">
      <t>ウツ</t>
    </rPh>
    <phoneticPr fontId="4"/>
  </si>
  <si>
    <t xml:space="preserve">  すること</t>
    <phoneticPr fontId="4"/>
  </si>
  <si>
    <t>※工事現場の相互の距離は直線距離とする。</t>
    <rPh sb="1" eb="3">
      <t>コウジ</t>
    </rPh>
    <rPh sb="3" eb="5">
      <t>ゲンバ</t>
    </rPh>
    <rPh sb="6" eb="8">
      <t>ソウゴ</t>
    </rPh>
    <rPh sb="9" eb="11">
      <t>キョリ</t>
    </rPh>
    <phoneticPr fontId="4"/>
  </si>
  <si>
    <t>現場代理人の兼任申請書</t>
    <rPh sb="0" eb="5">
      <t>ゲンバダイリニン</t>
    </rPh>
    <rPh sb="6" eb="8">
      <t>ケンニン</t>
    </rPh>
    <rPh sb="8" eb="11">
      <t>シンセイショ</t>
    </rPh>
    <phoneticPr fontId="4"/>
  </si>
  <si>
    <t>共11-7-1-19</t>
    <rPh sb="0" eb="1">
      <t>キョウ</t>
    </rPh>
    <phoneticPr fontId="4"/>
  </si>
  <si>
    <t>8-1</t>
    <phoneticPr fontId="2"/>
  </si>
  <si>
    <t>8-2</t>
    <phoneticPr fontId="2"/>
  </si>
  <si>
    <t>38-1</t>
    <phoneticPr fontId="2"/>
  </si>
  <si>
    <t>38-2</t>
    <phoneticPr fontId="2"/>
  </si>
  <si>
    <t>40-1</t>
    <phoneticPr fontId="2"/>
  </si>
  <si>
    <t>40-2</t>
    <phoneticPr fontId="2"/>
  </si>
  <si>
    <t>55-1</t>
    <phoneticPr fontId="2"/>
  </si>
  <si>
    <t>55-2</t>
    <phoneticPr fontId="2"/>
  </si>
  <si>
    <t>下請工事における市内建設業者等不活用状況報告書</t>
    <rPh sb="0" eb="2">
      <t>シタウ</t>
    </rPh>
    <rPh sb="2" eb="4">
      <t>コウジ</t>
    </rPh>
    <rPh sb="8" eb="10">
      <t>シナイ</t>
    </rPh>
    <rPh sb="10" eb="13">
      <t>ケンセツギョウ</t>
    </rPh>
    <rPh sb="13" eb="14">
      <t>シャ</t>
    </rPh>
    <rPh sb="14" eb="15">
      <t>トウ</t>
    </rPh>
    <rPh sb="15" eb="16">
      <t>フ</t>
    </rPh>
    <rPh sb="16" eb="18">
      <t>カツヨウ</t>
    </rPh>
    <rPh sb="18" eb="20">
      <t>ジョウキョウ</t>
    </rPh>
    <rPh sb="20" eb="23">
      <t>ホウコクショ</t>
    </rPh>
    <phoneticPr fontId="4"/>
  </si>
  <si>
    <t>市産資材等不使用状況報告書</t>
    <rPh sb="0" eb="1">
      <t>シ</t>
    </rPh>
    <rPh sb="1" eb="2">
      <t>サン</t>
    </rPh>
    <rPh sb="2" eb="4">
      <t>シザイ</t>
    </rPh>
    <rPh sb="4" eb="5">
      <t>トウ</t>
    </rPh>
    <rPh sb="5" eb="8">
      <t>フシヨウ</t>
    </rPh>
    <rPh sb="8" eb="10">
      <t>ジョウキョウ</t>
    </rPh>
    <rPh sb="10" eb="13">
      <t>ホウコクショ</t>
    </rPh>
    <phoneticPr fontId="4"/>
  </si>
  <si>
    <t>施工中は提示とし、工事完成時に提出とする。
建築営繕工事除く</t>
    <rPh sb="0" eb="2">
      <t>シコウ</t>
    </rPh>
    <phoneticPr fontId="4"/>
  </si>
  <si>
    <t>自　　　　　年　　月　　日
至　　　　　年　　月　　日　　　</t>
    <rPh sb="0" eb="1">
      <t>ジ</t>
    </rPh>
    <rPh sb="6" eb="7">
      <t>ネン</t>
    </rPh>
    <rPh sb="9" eb="10">
      <t>ガツ</t>
    </rPh>
    <rPh sb="12" eb="13">
      <t>ニチ</t>
    </rPh>
    <rPh sb="15" eb="16">
      <t>イタ</t>
    </rPh>
    <rPh sb="21" eb="22">
      <t>ネン</t>
    </rPh>
    <rPh sb="24" eb="25">
      <t>ガツ</t>
    </rPh>
    <rPh sb="27" eb="28">
      <t>ニチ</t>
    </rPh>
    <phoneticPr fontId="4"/>
  </si>
  <si>
    <t>市産
資材</t>
    <rPh sb="0" eb="1">
      <t>シ</t>
    </rPh>
    <rPh sb="1" eb="2">
      <t>サン</t>
    </rPh>
    <rPh sb="3" eb="5">
      <t>シザイ</t>
    </rPh>
    <phoneticPr fontId="45"/>
  </si>
  <si>
    <r>
      <rPr>
        <b/>
        <sz val="14"/>
        <color theme="1"/>
        <rFont val="ＭＳ 明朝"/>
        <family val="1"/>
        <charset val="128"/>
      </rPr>
      <t>　</t>
    </r>
    <r>
      <rPr>
        <b/>
        <u/>
        <sz val="14"/>
        <color theme="1"/>
        <rFont val="ＭＳ 明朝"/>
        <family val="1"/>
        <charset val="128"/>
      </rPr>
      <t>建設部　○○課　　○○主査　へ</t>
    </r>
    <rPh sb="1" eb="3">
      <t>ケンセツ</t>
    </rPh>
    <rPh sb="3" eb="4">
      <t>ブ</t>
    </rPh>
    <rPh sb="7" eb="8">
      <t>カ</t>
    </rPh>
    <rPh sb="12" eb="14">
      <t>シュサ</t>
    </rPh>
    <phoneticPr fontId="6"/>
  </si>
  <si>
    <r>
      <rPr>
        <b/>
        <sz val="14"/>
        <color theme="1"/>
        <rFont val="ＭＳ 明朝"/>
        <family val="1"/>
        <charset val="128"/>
      </rPr>
      <t>　</t>
    </r>
    <r>
      <rPr>
        <b/>
        <u/>
        <sz val="14"/>
        <color theme="1"/>
        <rFont val="ＭＳ 明朝"/>
        <family val="1"/>
        <charset val="128"/>
      </rPr>
      <t>建設部　○○課　　○○主査・主任・主事　へ</t>
    </r>
    <rPh sb="1" eb="3">
      <t>ケンセツ</t>
    </rPh>
    <rPh sb="3" eb="4">
      <t>ブ</t>
    </rPh>
    <rPh sb="7" eb="8">
      <t>カ</t>
    </rPh>
    <rPh sb="12" eb="14">
      <t>シュサ</t>
    </rPh>
    <rPh sb="15" eb="17">
      <t>シュニン</t>
    </rPh>
    <rPh sb="18" eb="20">
      <t>シュジ</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</si>
</sst>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gge&quot;年&quot;m&quot;月&quot;d&quot;日&quot;;@"/>
    <numFmt numFmtId="177" formatCode="&quot;¥&quot;#,##0_);[Red]\(&quot;¥&quot;#,##0\)"/>
    <numFmt numFmtId="178" formatCode="0_ "/>
    <numFmt numFmtId="179" formatCode="0.0"/>
    <numFmt numFmtId="180" formatCode="[$-411]ge\.m\.d;@"/>
    <numFmt numFmtId="181" formatCode="[DBNum3]&quot;（特記仕様書第&quot;[$-411]0&quot;条関係）&quot;"/>
  </numFmts>
  <fonts count="130">
    <font>
      <sz val="11"/>
      <color theme="1"/>
      <name val="ＭＳ ゴシック"/>
      <family val="2"/>
      <charset val="128"/>
    </font>
    <font>
      <sz val="11"/>
      <color theme="1"/>
      <name val="游ゴシック"/>
      <family val="2"/>
      <charset val="128"/>
      <scheme val="minor"/>
    </font>
    <font>
      <sz val="6"/>
      <name val="ＭＳ ゴシック"/>
      <family val="2"/>
      <charset val="128"/>
    </font>
    <font>
      <sz val="11"/>
      <color theme="1"/>
      <name val="游ゴシック"/>
      <family val="2"/>
      <charset val="128"/>
      <scheme val="minor"/>
    </font>
    <font>
      <sz val="6"/>
      <name val="ＭＳ Ｐゴシック"/>
      <family val="3"/>
      <charset val="128"/>
    </font>
    <font>
      <sz val="18"/>
      <name val="HGｺﾞｼｯｸM"/>
      <family val="3"/>
      <charset val="128"/>
    </font>
    <font>
      <sz val="6"/>
      <name val="游ゴシック"/>
      <family val="2"/>
      <charset val="128"/>
      <scheme val="minor"/>
    </font>
    <font>
      <strike/>
      <sz val="18"/>
      <name val="HGｺﾞｼｯｸM"/>
      <family val="3"/>
      <charset val="128"/>
    </font>
    <font>
      <strike/>
      <sz val="14"/>
      <color indexed="10"/>
      <name val="ＭＳ Ｐゴシック"/>
      <family val="3"/>
      <charset val="128"/>
    </font>
    <font>
      <u/>
      <sz val="11"/>
      <color theme="10"/>
      <name val="ＭＳ ゴシック"/>
      <family val="2"/>
      <charset val="128"/>
    </font>
    <font>
      <u/>
      <sz val="20"/>
      <color theme="10"/>
      <name val="HGｺﾞｼｯｸM"/>
      <family val="3"/>
      <charset val="128"/>
    </font>
    <font>
      <sz val="20"/>
      <name val="HGｺﾞｼｯｸM"/>
      <family val="3"/>
      <charset val="128"/>
    </font>
    <font>
      <sz val="20"/>
      <color theme="1"/>
      <name val="HGｺﾞｼｯｸM"/>
      <family val="3"/>
      <charset val="128"/>
    </font>
    <font>
      <strike/>
      <u/>
      <sz val="20"/>
      <color rgb="FFFF0000"/>
      <name val="HGｺﾞｼｯｸM"/>
      <family val="3"/>
      <charset val="128"/>
    </font>
    <font>
      <sz val="18"/>
      <color rgb="FFFF0000"/>
      <name val="HGｺﾞｼｯｸM"/>
      <family val="3"/>
      <charset val="128"/>
    </font>
    <font>
      <sz val="16"/>
      <name val="HGｺﾞｼｯｸM"/>
      <family val="3"/>
      <charset val="128"/>
    </font>
    <font>
      <sz val="11"/>
      <name val="HGｺﾞｼｯｸM"/>
      <family val="3"/>
      <charset val="128"/>
    </font>
    <font>
      <sz val="11"/>
      <color theme="1"/>
      <name val="ＭＳ ゴシック"/>
      <family val="3"/>
      <charset val="128"/>
    </font>
    <font>
      <sz val="12"/>
      <name val="ＭＳ ゴシック"/>
      <family val="3"/>
      <charset val="128"/>
    </font>
    <font>
      <sz val="11"/>
      <name val="ＭＳ Ｐゴシック"/>
      <family val="3"/>
      <charset val="128"/>
    </font>
    <font>
      <sz val="12"/>
      <name val="ＭＳ Ｐゴシック"/>
      <family val="3"/>
      <charset val="128"/>
    </font>
    <font>
      <sz val="14"/>
      <name val="ＭＳ Ｐゴシック"/>
      <family val="3"/>
      <charset val="128"/>
    </font>
    <font>
      <sz val="18"/>
      <name val="ＭＳ Ｐゴシック"/>
      <family val="3"/>
      <charset val="128"/>
    </font>
    <font>
      <sz val="10"/>
      <name val="ＭＳ Ｐゴシック"/>
      <family val="3"/>
      <charset val="128"/>
    </font>
    <font>
      <sz val="10"/>
      <name val="ＭＳ 明朝"/>
      <family val="1"/>
      <charset val="128"/>
    </font>
    <font>
      <sz val="6"/>
      <name val="ＭＳ 明朝"/>
      <family val="1"/>
      <charset val="128"/>
    </font>
    <font>
      <sz val="11"/>
      <color theme="1"/>
      <name val="游ゴシック"/>
      <family val="3"/>
      <charset val="128"/>
      <scheme val="minor"/>
    </font>
    <font>
      <sz val="11"/>
      <name val="游ゴシック"/>
      <family val="3"/>
      <charset val="128"/>
      <scheme val="minor"/>
    </font>
    <font>
      <sz val="18"/>
      <name val="ＭＳ 明朝"/>
      <family val="1"/>
      <charset val="128"/>
    </font>
    <font>
      <sz val="11"/>
      <name val="ＭＳ 明朝"/>
      <family val="1"/>
      <charset val="128"/>
    </font>
    <font>
      <b/>
      <sz val="10"/>
      <name val="ＭＳ 明朝"/>
      <family val="1"/>
      <charset val="128"/>
    </font>
    <font>
      <sz val="6"/>
      <name val="游ゴシック"/>
      <family val="3"/>
      <charset val="128"/>
      <scheme val="minor"/>
    </font>
    <font>
      <b/>
      <sz val="9"/>
      <color indexed="81"/>
      <name val="ＭＳ Ｐゴシック"/>
      <family val="3"/>
      <charset val="128"/>
    </font>
    <font>
      <sz val="11"/>
      <name val="明朝"/>
      <family val="1"/>
      <charset val="128"/>
    </font>
    <font>
      <sz val="14"/>
      <name val="ＭＳ 明朝"/>
      <family val="1"/>
      <charset val="128"/>
    </font>
    <font>
      <sz val="12"/>
      <name val="ＭＳ 明朝"/>
      <family val="1"/>
      <charset val="128"/>
    </font>
    <font>
      <b/>
      <sz val="18"/>
      <name val="ＭＳ 明朝"/>
      <family val="1"/>
      <charset val="128"/>
    </font>
    <font>
      <sz val="16"/>
      <name val="ＭＳ 明朝"/>
      <family val="1"/>
      <charset val="128"/>
    </font>
    <font>
      <sz val="9"/>
      <name val="ＭＳ 明朝"/>
      <family val="1"/>
      <charset val="128"/>
    </font>
    <font>
      <sz val="12"/>
      <name val="ＭＳ Ｐ明朝"/>
      <family val="1"/>
      <charset val="128"/>
    </font>
    <font>
      <sz val="11"/>
      <name val="ＭＳ Ｐ明朝"/>
      <family val="1"/>
      <charset val="128"/>
    </font>
    <font>
      <sz val="14"/>
      <name val="ＭＳ Ｐ明朝"/>
      <family val="1"/>
      <charset val="128"/>
    </font>
    <font>
      <sz val="16"/>
      <name val="明朝"/>
      <family val="1"/>
      <charset val="128"/>
    </font>
    <font>
      <sz val="11"/>
      <name val="ＭＳ ゴシック"/>
      <family val="3"/>
      <charset val="128"/>
    </font>
    <font>
      <sz val="9"/>
      <name val="ＭＳ Ｐゴシック"/>
      <family val="3"/>
      <charset val="128"/>
    </font>
    <font>
      <sz val="6"/>
      <name val="ＭＳ ゴシック"/>
      <family val="3"/>
      <charset val="128"/>
    </font>
    <font>
      <b/>
      <sz val="14"/>
      <name val="ＭＳ Ｐゴシック"/>
      <family val="3"/>
      <charset val="128"/>
    </font>
    <font>
      <sz val="22"/>
      <color theme="1"/>
      <name val="ＭＳ 明朝"/>
      <family val="1"/>
      <charset val="128"/>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u/>
      <sz val="12"/>
      <color theme="1"/>
      <name val="ＭＳ 明朝"/>
      <family val="1"/>
      <charset val="128"/>
    </font>
    <font>
      <sz val="9"/>
      <color theme="1"/>
      <name val="ＭＳ 明朝"/>
      <family val="1"/>
      <charset val="128"/>
    </font>
    <font>
      <sz val="10"/>
      <color theme="1"/>
      <name val="ＭＳ 明朝"/>
      <family val="1"/>
      <charset val="128"/>
    </font>
    <font>
      <b/>
      <sz val="16"/>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sz val="10"/>
      <name val="ＭＳ Ｐ明朝"/>
      <family val="1"/>
      <charset val="128"/>
    </font>
    <font>
      <sz val="8"/>
      <name val="ＭＳ Ｐ明朝"/>
      <family val="1"/>
      <charset val="128"/>
    </font>
    <font>
      <b/>
      <sz val="16"/>
      <name val="ＭＳ 明朝"/>
      <family val="1"/>
      <charset val="128"/>
    </font>
    <font>
      <b/>
      <sz val="18"/>
      <name val="ＭＳ ゴシック"/>
      <family val="3"/>
      <charset val="128"/>
    </font>
    <font>
      <sz val="12"/>
      <color indexed="10"/>
      <name val="ＭＳ ゴシック"/>
      <family val="3"/>
      <charset val="128"/>
    </font>
    <font>
      <sz val="11"/>
      <color theme="1"/>
      <name val="ＭＳ Ｐ明朝"/>
      <family val="1"/>
      <charset val="128"/>
    </font>
    <font>
      <sz val="14"/>
      <color theme="1"/>
      <name val="ＭＳ Ｐ明朝"/>
      <family val="1"/>
      <charset val="128"/>
    </font>
    <font>
      <sz val="20"/>
      <color theme="1"/>
      <name val="ＭＳ Ｐ明朝"/>
      <family val="1"/>
      <charset val="128"/>
    </font>
    <font>
      <sz val="10.5"/>
      <name val="ＭＳ 明朝"/>
      <family val="1"/>
      <charset val="128"/>
    </font>
    <font>
      <sz val="6"/>
      <name val="明朝"/>
      <family val="1"/>
      <charset val="128"/>
    </font>
    <font>
      <strike/>
      <sz val="11"/>
      <color rgb="FFFF0000"/>
      <name val="明朝"/>
      <family val="1"/>
      <charset val="128"/>
    </font>
    <font>
      <sz val="10"/>
      <color theme="1"/>
      <name val="游ゴシック"/>
      <family val="3"/>
      <charset val="128"/>
      <scheme val="minor"/>
    </font>
    <font>
      <sz val="12"/>
      <color theme="1"/>
      <name val="游ゴシック"/>
      <family val="3"/>
      <charset val="128"/>
      <scheme val="minor"/>
    </font>
    <font>
      <sz val="16"/>
      <color theme="1"/>
      <name val="游ゴシック"/>
      <family val="2"/>
      <charset val="128"/>
      <scheme val="minor"/>
    </font>
    <font>
      <sz val="10"/>
      <color theme="1"/>
      <name val="游ゴシック"/>
      <family val="2"/>
      <charset val="128"/>
      <scheme val="minor"/>
    </font>
    <font>
      <u/>
      <sz val="14"/>
      <name val="ＭＳ 明朝"/>
      <family val="1"/>
      <charset val="128"/>
    </font>
    <font>
      <strike/>
      <sz val="11"/>
      <name val="ＭＳ 明朝"/>
      <family val="1"/>
      <charset val="128"/>
    </font>
    <font>
      <sz val="11"/>
      <color indexed="8"/>
      <name val="ＭＳ Ｐゴシック"/>
      <family val="3"/>
      <charset val="128"/>
    </font>
    <font>
      <strike/>
      <sz val="10"/>
      <color rgb="FFFF0000"/>
      <name val="ＭＳ 明朝"/>
      <family val="1"/>
      <charset val="128"/>
    </font>
    <font>
      <strike/>
      <u/>
      <sz val="14"/>
      <color rgb="FFFF0000"/>
      <name val="ＭＳ 明朝"/>
      <family val="1"/>
      <charset val="128"/>
    </font>
    <font>
      <sz val="11"/>
      <color indexed="8"/>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vertAlign val="subscript"/>
      <sz val="11"/>
      <name val="ＭＳ Ｐゴシック"/>
      <family val="3"/>
      <charset val="128"/>
    </font>
    <font>
      <vertAlign val="subscript"/>
      <sz val="12"/>
      <name val="ＭＳ Ｐゴシック"/>
      <family val="3"/>
      <charset val="128"/>
    </font>
    <font>
      <sz val="8"/>
      <name val="ＭＳ Ｐゴシック"/>
      <family val="3"/>
      <charset val="128"/>
    </font>
    <font>
      <vertAlign val="superscript"/>
      <sz val="11"/>
      <name val="ＭＳ Ｐゴシック"/>
      <family val="3"/>
      <charset val="128"/>
    </font>
    <font>
      <sz val="9"/>
      <color indexed="81"/>
      <name val="ＭＳ Ｐゴシック"/>
      <family val="3"/>
      <charset val="128"/>
    </font>
    <font>
      <sz val="10.5"/>
      <name val="ＭＳ Ｐ明朝"/>
      <family val="1"/>
      <charset val="128"/>
    </font>
    <font>
      <vertAlign val="subscript"/>
      <sz val="18"/>
      <name val="HGｺﾞｼｯｸM"/>
      <family val="3"/>
      <charset val="128"/>
    </font>
    <font>
      <sz val="14"/>
      <name val="明朝"/>
      <family val="1"/>
      <charset val="128"/>
    </font>
    <font>
      <sz val="18"/>
      <name val="明朝"/>
      <family val="1"/>
      <charset val="128"/>
    </font>
    <font>
      <b/>
      <sz val="36"/>
      <name val="HGｺﾞｼｯｸM"/>
      <family val="3"/>
      <charset val="128"/>
    </font>
    <font>
      <sz val="11"/>
      <name val="游ゴシック"/>
      <family val="1"/>
      <charset val="128"/>
    </font>
    <font>
      <b/>
      <sz val="9"/>
      <color indexed="81"/>
      <name val="MS P ゴシック"/>
      <family val="3"/>
      <charset val="128"/>
    </font>
    <font>
      <u/>
      <sz val="20"/>
      <color rgb="FFFF0000"/>
      <name val="HGｺﾞｼｯｸM"/>
      <family val="3"/>
      <charset val="128"/>
    </font>
    <font>
      <u/>
      <sz val="24"/>
      <color theme="1"/>
      <name val="ＭＳ ゴシック"/>
      <family val="3"/>
      <charset val="128"/>
    </font>
    <font>
      <sz val="18"/>
      <color theme="1"/>
      <name val="ＭＳ 明朝"/>
      <family val="1"/>
      <charset val="128"/>
    </font>
    <font>
      <sz val="8"/>
      <color theme="1"/>
      <name val="ＭＳ 明朝"/>
      <family val="1"/>
      <charset val="128"/>
    </font>
    <font>
      <b/>
      <sz val="18"/>
      <color theme="1"/>
      <name val="ＭＳ 明朝"/>
      <family val="1"/>
      <charset val="128"/>
    </font>
    <font>
      <sz val="14"/>
      <color rgb="FFFF0000"/>
      <name val="ＭＳ 明朝"/>
      <family val="1"/>
      <charset val="128"/>
    </font>
    <font>
      <sz val="11"/>
      <color rgb="FFFF0000"/>
      <name val="ＭＳ 明朝"/>
      <family val="1"/>
      <charset val="128"/>
    </font>
    <font>
      <sz val="12"/>
      <color rgb="FFFF0000"/>
      <name val="ＭＳ 明朝"/>
      <family val="1"/>
      <charset val="128"/>
    </font>
    <font>
      <sz val="10"/>
      <color rgb="FFFF0000"/>
      <name val="ＭＳ 明朝"/>
      <family val="1"/>
      <charset val="128"/>
    </font>
    <font>
      <b/>
      <u/>
      <sz val="14"/>
      <color theme="1"/>
      <name val="ＭＳ 明朝"/>
      <family val="1"/>
      <charset val="128"/>
    </font>
    <font>
      <b/>
      <sz val="14"/>
      <color theme="1"/>
      <name val="ＭＳ 明朝"/>
      <family val="1"/>
      <charset val="128"/>
    </font>
    <font>
      <b/>
      <i/>
      <u/>
      <sz val="11"/>
      <color theme="1"/>
      <name val="ＭＳ 明朝"/>
      <family val="1"/>
      <charset val="128"/>
    </font>
    <font>
      <b/>
      <sz val="16"/>
      <name val="ＭＳ Ｐ明朝"/>
      <family val="1"/>
      <charset val="128"/>
    </font>
    <font>
      <sz val="18"/>
      <name val="ＭＳ Ｐ明朝"/>
      <family val="1"/>
      <charset val="128"/>
    </font>
    <font>
      <b/>
      <sz val="14"/>
      <name val="ＭＳ Ｐ明朝"/>
      <family val="1"/>
      <charset val="128"/>
    </font>
    <font>
      <sz val="10"/>
      <color theme="1"/>
      <name val="Century"/>
      <family val="1"/>
    </font>
    <font>
      <sz val="10.5"/>
      <color theme="1"/>
      <name val="Century"/>
      <family val="1"/>
    </font>
    <font>
      <sz val="22"/>
      <name val="ＭＳ 明朝"/>
      <family val="1"/>
      <charset val="128"/>
    </font>
    <font>
      <sz val="20"/>
      <name val="ＭＳ 明朝"/>
      <family val="1"/>
      <charset val="128"/>
    </font>
    <font>
      <sz val="8"/>
      <name val="ＭＳ 明朝"/>
      <family val="1"/>
      <charset val="128"/>
    </font>
    <font>
      <sz val="10"/>
      <name val="ＭＳ ゴシック"/>
      <family val="3"/>
      <charset val="128"/>
    </font>
    <font>
      <b/>
      <sz val="16"/>
      <name val="ＭＳ ゴシック"/>
      <family val="3"/>
      <charset val="128"/>
    </font>
    <font>
      <u/>
      <sz val="20"/>
      <color rgb="FF0070C0"/>
      <name val="HGｺﾞｼｯｸM"/>
      <family val="3"/>
      <charset val="128"/>
    </font>
  </fonts>
  <fills count="9">
    <fill>
      <patternFill patternType="none"/>
    </fill>
    <fill>
      <patternFill patternType="gray125"/>
    </fill>
    <fill>
      <patternFill patternType="solid">
        <fgColor theme="4"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rgb="FF53D2FF"/>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s>
  <borders count="1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thin">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auto="1"/>
      </left>
      <right style="double">
        <color auto="1"/>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auto="1"/>
      </left>
      <right style="thin">
        <color indexed="64"/>
      </right>
      <top style="medium">
        <color indexed="64"/>
      </top>
      <bottom/>
      <diagonal/>
    </border>
    <border>
      <left style="thin">
        <color auto="1"/>
      </left>
      <right style="double">
        <color auto="1"/>
      </right>
      <top style="medium">
        <color auto="1"/>
      </top>
      <bottom style="thin">
        <color indexed="64"/>
      </bottom>
      <diagonal/>
    </border>
    <border>
      <left/>
      <right/>
      <top style="medium">
        <color indexed="64"/>
      </top>
      <bottom style="thin">
        <color indexed="64"/>
      </bottom>
      <diagonal/>
    </border>
    <border>
      <left style="dotted">
        <color indexed="64"/>
      </left>
      <right/>
      <top style="medium">
        <color auto="1"/>
      </top>
      <bottom/>
      <diagonal/>
    </border>
    <border>
      <left style="dotted">
        <color indexed="64"/>
      </left>
      <right style="thin">
        <color indexed="64"/>
      </right>
      <top style="medium">
        <color auto="1"/>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indexed="64"/>
      </left>
      <right/>
      <top/>
      <bottom style="double">
        <color auto="1"/>
      </bottom>
      <diagonal/>
    </border>
    <border>
      <left style="double">
        <color auto="1"/>
      </left>
      <right style="thin">
        <color auto="1"/>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otted">
        <color indexed="64"/>
      </left>
      <right/>
      <top/>
      <bottom style="double">
        <color auto="1"/>
      </bottom>
      <diagonal/>
    </border>
    <border>
      <left style="dotted">
        <color indexed="64"/>
      </left>
      <right style="thin">
        <color indexed="64"/>
      </right>
      <top/>
      <bottom style="double">
        <color auto="1"/>
      </bottom>
      <diagonal/>
    </border>
    <border>
      <left style="double">
        <color auto="1"/>
      </left>
      <right style="thin">
        <color auto="1"/>
      </right>
      <top/>
      <bottom style="thin">
        <color auto="1"/>
      </bottom>
      <diagonal/>
    </border>
    <border>
      <left style="dotted">
        <color indexed="64"/>
      </left>
      <right style="dotted">
        <color indexed="64"/>
      </right>
      <top style="double">
        <color auto="1"/>
      </top>
      <bottom style="thin">
        <color indexed="64"/>
      </bottom>
      <diagonal/>
    </border>
    <border>
      <left style="dotted">
        <color indexed="64"/>
      </left>
      <right style="thin">
        <color indexed="64"/>
      </right>
      <top/>
      <bottom/>
      <diagonal/>
    </border>
    <border>
      <left style="thin">
        <color indexed="64"/>
      </left>
      <right/>
      <top/>
      <bottom style="medium">
        <color indexed="64"/>
      </bottom>
      <diagonal/>
    </border>
    <border>
      <left style="double">
        <color auto="1"/>
      </left>
      <right style="thin">
        <color auto="1"/>
      </right>
      <top style="thin">
        <color indexed="64"/>
      </top>
      <bottom style="medium">
        <color indexed="64"/>
      </bottom>
      <diagonal/>
    </border>
    <border>
      <left style="thin">
        <color auto="1"/>
      </left>
      <right style="double">
        <color auto="1"/>
      </right>
      <top style="thin">
        <color indexed="64"/>
      </top>
      <bottom style="medium">
        <color auto="1"/>
      </bottom>
      <diagonal/>
    </border>
    <border>
      <left style="dotted">
        <color indexed="64"/>
      </left>
      <right style="thin">
        <color indexed="64"/>
      </right>
      <top/>
      <bottom style="medium">
        <color auto="1"/>
      </bottom>
      <diagonal/>
    </border>
    <border>
      <left style="dotted">
        <color indexed="64"/>
      </left>
      <right style="dotted">
        <color indexed="64"/>
      </right>
      <top style="medium">
        <color indexed="64"/>
      </top>
      <bottom style="thin">
        <color indexed="64"/>
      </bottom>
      <diagonal/>
    </border>
    <border>
      <left style="dotted">
        <color indexed="64"/>
      </left>
      <right/>
      <top/>
      <bottom style="medium">
        <color auto="1"/>
      </bottom>
      <diagonal/>
    </border>
    <border>
      <left style="medium">
        <color auto="1"/>
      </left>
      <right style="thin">
        <color auto="1"/>
      </right>
      <top style="double">
        <color auto="1"/>
      </top>
      <bottom/>
      <diagonal/>
    </border>
    <border>
      <left style="dotted">
        <color indexed="64"/>
      </left>
      <right style="dotted">
        <color indexed="64"/>
      </right>
      <top/>
      <bottom style="medium">
        <color indexed="64"/>
      </bottom>
      <diagonal/>
    </border>
    <border>
      <left style="thin">
        <color auto="1"/>
      </left>
      <right style="double">
        <color indexed="64"/>
      </right>
      <top style="medium">
        <color auto="1"/>
      </top>
      <bottom/>
      <diagonal/>
    </border>
    <border>
      <left style="dotted">
        <color indexed="64"/>
      </left>
      <right style="dotted">
        <color indexed="64"/>
      </right>
      <top/>
      <bottom style="thin">
        <color indexed="64"/>
      </bottom>
      <diagonal/>
    </border>
    <border>
      <left style="thin">
        <color auto="1"/>
      </left>
      <right style="double">
        <color auto="1"/>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bottom style="dashed">
        <color indexed="64"/>
      </bottom>
      <diagonal/>
    </border>
    <border>
      <left style="thin">
        <color indexed="64"/>
      </left>
      <right style="double">
        <color indexed="64"/>
      </right>
      <top style="thin">
        <color indexed="64"/>
      </top>
      <bottom style="thin">
        <color indexed="64"/>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tted">
        <color indexed="64"/>
      </left>
      <right style="dotted">
        <color indexed="64"/>
      </right>
      <top style="medium">
        <color indexed="64"/>
      </top>
      <bottom/>
      <diagonal/>
    </border>
    <border>
      <left style="dotted">
        <color indexed="64"/>
      </left>
      <right style="medium">
        <color indexed="64"/>
      </right>
      <top/>
      <bottom style="medium">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35">
    <xf numFmtId="0" fontId="0" fillId="0" borderId="0">
      <alignment vertical="center"/>
    </xf>
    <xf numFmtId="0" fontId="3" fillId="0" borderId="0">
      <alignment vertical="center"/>
    </xf>
    <xf numFmtId="0" fontId="9" fillId="0" borderId="0" applyNumberFormat="0" applyFill="0" applyBorder="0" applyAlignment="0" applyProtection="0">
      <alignment vertical="center"/>
    </xf>
    <xf numFmtId="0" fontId="19" fillId="0" borderId="0">
      <alignment vertical="center"/>
    </xf>
    <xf numFmtId="0" fontId="24" fillId="0" borderId="0">
      <alignment vertical="center"/>
    </xf>
    <xf numFmtId="0" fontId="26" fillId="0" borderId="0">
      <alignment vertical="center"/>
    </xf>
    <xf numFmtId="0" fontId="33" fillId="0" borderId="0"/>
    <xf numFmtId="0" fontId="24" fillId="0" borderId="0">
      <alignment vertical="center"/>
    </xf>
    <xf numFmtId="0" fontId="26" fillId="0" borderId="0">
      <alignment vertical="center"/>
    </xf>
    <xf numFmtId="177" fontId="26" fillId="0" borderId="0" applyFont="0" applyFill="0" applyBorder="0" applyAlignment="0" applyProtection="0">
      <alignment vertical="center"/>
    </xf>
    <xf numFmtId="38" fontId="26" fillId="0" borderId="0" applyFont="0" applyFill="0" applyBorder="0" applyAlignment="0" applyProtection="0">
      <alignment vertical="center"/>
    </xf>
    <xf numFmtId="0" fontId="33" fillId="0" borderId="0"/>
    <xf numFmtId="0" fontId="33" fillId="0" borderId="0"/>
    <xf numFmtId="38" fontId="19" fillId="0" borderId="0" applyFont="0" applyFill="0" applyBorder="0" applyAlignment="0" applyProtection="0">
      <alignment vertical="center"/>
    </xf>
    <xf numFmtId="0" fontId="43" fillId="0" borderId="0"/>
    <xf numFmtId="0" fontId="19" fillId="0" borderId="0"/>
    <xf numFmtId="38" fontId="24" fillId="0" borderId="0" applyFont="0" applyFill="0" applyBorder="0" applyAlignment="0" applyProtection="0">
      <alignment vertical="center"/>
    </xf>
    <xf numFmtId="0" fontId="33" fillId="0" borderId="0"/>
    <xf numFmtId="0" fontId="19" fillId="0" borderId="0"/>
    <xf numFmtId="0" fontId="33" fillId="0" borderId="0"/>
    <xf numFmtId="0" fontId="33" fillId="0" borderId="0"/>
    <xf numFmtId="177" fontId="19" fillId="0" borderId="0" applyFont="0" applyFill="0" applyBorder="0" applyAlignment="0" applyProtection="0"/>
    <xf numFmtId="0" fontId="33" fillId="0" borderId="0"/>
    <xf numFmtId="0" fontId="33" fillId="0" borderId="0"/>
    <xf numFmtId="38" fontId="43" fillId="0" borderId="0" applyFont="0" applyFill="0" applyBorder="0" applyAlignment="0" applyProtection="0">
      <alignment vertical="center"/>
    </xf>
    <xf numFmtId="38" fontId="19" fillId="0" borderId="0" applyFont="0" applyFill="0" applyBorder="0" applyAlignment="0" applyProtection="0"/>
    <xf numFmtId="0" fontId="33" fillId="0" borderId="0"/>
    <xf numFmtId="0" fontId="33" fillId="0" borderId="0"/>
    <xf numFmtId="0" fontId="33"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9" fillId="0" borderId="0"/>
    <xf numFmtId="0" fontId="43" fillId="0" borderId="0"/>
  </cellStyleXfs>
  <cellXfs count="2293">
    <xf numFmtId="0" fontId="0" fillId="0" borderId="0" xfId="0">
      <alignment vertical="center"/>
    </xf>
    <xf numFmtId="0" fontId="5" fillId="0" borderId="1" xfId="1" applyFont="1" applyFill="1" applyBorder="1" applyAlignment="1">
      <alignment horizontal="center" vertical="center" wrapText="1"/>
    </xf>
    <xf numFmtId="0" fontId="5" fillId="0" borderId="1" xfId="1" applyFont="1" applyFill="1" applyBorder="1" applyAlignment="1">
      <alignment horizontal="center" vertical="center"/>
    </xf>
    <xf numFmtId="0" fontId="10" fillId="0" borderId="1" xfId="2" applyFont="1" applyFill="1" applyBorder="1" applyAlignment="1">
      <alignment horizontal="center" vertical="center" wrapText="1"/>
    </xf>
    <xf numFmtId="0" fontId="5" fillId="0" borderId="1" xfId="1" applyFont="1" applyFill="1" applyBorder="1" applyAlignment="1">
      <alignment horizontal="left" vertical="center" wrapText="1"/>
    </xf>
    <xf numFmtId="0" fontId="5" fillId="0" borderId="1" xfId="1" applyFont="1" applyFill="1" applyBorder="1" applyAlignment="1">
      <alignment vertical="center" wrapText="1"/>
    </xf>
    <xf numFmtId="0" fontId="11" fillId="0" borderId="1" xfId="1" applyFont="1" applyFill="1" applyBorder="1" applyAlignment="1">
      <alignment horizontal="center" vertical="center" wrapText="1"/>
    </xf>
    <xf numFmtId="0" fontId="11" fillId="0" borderId="1" xfId="1" applyFont="1" applyFill="1" applyBorder="1" applyAlignment="1">
      <alignment horizontal="center" vertical="center"/>
    </xf>
    <xf numFmtId="0" fontId="5" fillId="0" borderId="1" xfId="1" applyFont="1" applyFill="1" applyBorder="1" applyAlignment="1">
      <alignment horizontal="center" vertical="center" shrinkToFit="1"/>
    </xf>
    <xf numFmtId="0" fontId="7" fillId="0" borderId="1" xfId="1" applyFont="1" applyFill="1" applyBorder="1" applyAlignment="1">
      <alignment horizontal="center" vertical="center"/>
    </xf>
    <xf numFmtId="0" fontId="10" fillId="0" borderId="1" xfId="2" applyFont="1" applyFill="1" applyBorder="1" applyAlignment="1">
      <alignment horizontal="center" vertical="center"/>
    </xf>
    <xf numFmtId="0" fontId="7" fillId="0" borderId="1" xfId="1" applyFont="1" applyFill="1" applyBorder="1" applyAlignment="1">
      <alignment horizontal="left" vertical="center" wrapText="1"/>
    </xf>
    <xf numFmtId="0" fontId="12" fillId="0" borderId="1" xfId="2" applyFont="1" applyFill="1" applyBorder="1" applyAlignment="1">
      <alignment horizontal="center" vertical="center" wrapText="1"/>
    </xf>
    <xf numFmtId="0" fontId="5" fillId="4" borderId="1" xfId="1" applyFont="1" applyFill="1" applyBorder="1" applyAlignment="1">
      <alignment vertical="center" textRotation="255" wrapText="1"/>
    </xf>
    <xf numFmtId="0" fontId="14" fillId="0" borderId="1" xfId="1" applyFont="1" applyFill="1" applyBorder="1" applyAlignment="1">
      <alignment horizontal="center" vertical="center"/>
    </xf>
    <xf numFmtId="0" fontId="15" fillId="0" borderId="1" xfId="1" applyFont="1" applyFill="1" applyBorder="1" applyAlignment="1">
      <alignment horizontal="left" vertical="center" wrapText="1"/>
    </xf>
    <xf numFmtId="0" fontId="5" fillId="0" borderId="0" xfId="1" applyFont="1" applyFill="1">
      <alignment vertical="center"/>
    </xf>
    <xf numFmtId="0" fontId="16" fillId="0" borderId="0" xfId="1" applyFont="1" applyFill="1">
      <alignment vertical="center"/>
    </xf>
    <xf numFmtId="0" fontId="16" fillId="0" borderId="0" xfId="1" applyFont="1" applyFill="1" applyAlignment="1">
      <alignment horizontal="center" vertical="center"/>
    </xf>
    <xf numFmtId="0" fontId="16" fillId="0" borderId="0" xfId="1" applyFont="1" applyFill="1" applyAlignment="1">
      <alignment horizontal="left" vertical="center"/>
    </xf>
    <xf numFmtId="0" fontId="22" fillId="0" borderId="0" xfId="3" applyFont="1" applyBorder="1" applyAlignment="1">
      <alignment horizontal="center" vertical="center"/>
    </xf>
    <xf numFmtId="0" fontId="24" fillId="0" borderId="0" xfId="4" applyFont="1" applyFill="1">
      <alignment vertical="center"/>
    </xf>
    <xf numFmtId="0" fontId="27" fillId="0" borderId="0" xfId="5" applyFont="1">
      <alignment vertical="center"/>
    </xf>
    <xf numFmtId="0" fontId="28" fillId="0" borderId="0" xfId="4" applyFont="1" applyFill="1" applyAlignment="1">
      <alignment vertical="center"/>
    </xf>
    <xf numFmtId="0" fontId="29" fillId="0" borderId="0" xfId="4" applyFont="1" applyFill="1" applyBorder="1" applyAlignment="1">
      <alignment horizontal="right" vertical="center"/>
    </xf>
    <xf numFmtId="0" fontId="24" fillId="0" borderId="0" xfId="4" applyFont="1" applyFill="1" applyAlignment="1">
      <alignment horizontal="right" vertical="center"/>
    </xf>
    <xf numFmtId="176" fontId="29" fillId="0" borderId="0" xfId="4" applyNumberFormat="1" applyFont="1" applyFill="1" applyBorder="1" applyAlignment="1">
      <alignment vertical="center"/>
    </xf>
    <xf numFmtId="0" fontId="24" fillId="0" borderId="0" xfId="4" applyFont="1" applyFill="1" applyAlignment="1">
      <alignment vertical="top"/>
    </xf>
    <xf numFmtId="0" fontId="24" fillId="0" borderId="16" xfId="4" applyFont="1" applyFill="1" applyBorder="1">
      <alignment vertical="center"/>
    </xf>
    <xf numFmtId="0" fontId="24" fillId="0" borderId="17" xfId="4" applyFont="1" applyFill="1" applyBorder="1">
      <alignment vertical="center"/>
    </xf>
    <xf numFmtId="0" fontId="24" fillId="0" borderId="22" xfId="4" applyFont="1" applyFill="1" applyBorder="1">
      <alignment vertical="center"/>
    </xf>
    <xf numFmtId="0" fontId="24" fillId="0" borderId="0" xfId="4" applyFont="1" applyFill="1" applyBorder="1">
      <alignment vertical="center"/>
    </xf>
    <xf numFmtId="0" fontId="24" fillId="0" borderId="28" xfId="4" applyFont="1" applyFill="1" applyBorder="1">
      <alignment vertical="center"/>
    </xf>
    <xf numFmtId="0" fontId="24" fillId="0" borderId="29" xfId="4" applyFont="1" applyFill="1" applyBorder="1">
      <alignment vertical="center"/>
    </xf>
    <xf numFmtId="0" fontId="29" fillId="0" borderId="0" xfId="4" applyFont="1" applyFill="1">
      <alignment vertical="center"/>
    </xf>
    <xf numFmtId="0" fontId="29" fillId="0" borderId="0" xfId="4" applyFont="1" applyFill="1" applyAlignment="1">
      <alignment vertical="center"/>
    </xf>
    <xf numFmtId="0" fontId="29" fillId="0" borderId="0" xfId="4" applyFont="1" applyFill="1" applyAlignment="1">
      <alignment horizontal="right" vertical="center"/>
    </xf>
    <xf numFmtId="0" fontId="29" fillId="0" borderId="0" xfId="4" applyFont="1" applyFill="1" applyAlignment="1">
      <alignment horizontal="center" vertical="center"/>
    </xf>
    <xf numFmtId="0" fontId="29" fillId="0" borderId="0" xfId="8" applyFont="1" applyFill="1" applyAlignment="1"/>
    <xf numFmtId="0" fontId="34" fillId="0" borderId="0" xfId="8" applyFont="1" applyFill="1" applyAlignment="1">
      <alignment horizontal="centerContinuous"/>
    </xf>
    <xf numFmtId="0" fontId="29" fillId="0" borderId="0" xfId="8" applyFont="1" applyFill="1" applyAlignment="1">
      <alignment horizontal="right"/>
    </xf>
    <xf numFmtId="0" fontId="29" fillId="0" borderId="0" xfId="8" applyFont="1" applyFill="1" applyAlignment="1">
      <alignment horizontal="left"/>
    </xf>
    <xf numFmtId="0" fontId="35" fillId="0" borderId="0" xfId="8" applyFont="1" applyFill="1" applyAlignment="1">
      <alignment horizontal="centerContinuous"/>
    </xf>
    <xf numFmtId="0" fontId="35" fillId="0" borderId="0" xfId="8" applyFont="1" applyFill="1" applyAlignment="1">
      <alignment horizontal="center"/>
    </xf>
    <xf numFmtId="0" fontId="29" fillId="0" borderId="1" xfId="8" applyFont="1" applyFill="1" applyBorder="1" applyAlignment="1">
      <alignment horizontal="center" vertical="center" wrapText="1"/>
    </xf>
    <xf numFmtId="0" fontId="29" fillId="0" borderId="3" xfId="8" applyFont="1" applyFill="1" applyBorder="1" applyAlignment="1">
      <alignment horizontal="center" vertical="center"/>
    </xf>
    <xf numFmtId="0" fontId="29" fillId="0" borderId="11" xfId="8" applyFont="1" applyFill="1" applyBorder="1" applyAlignment="1">
      <alignment horizontal="right" vertical="center"/>
    </xf>
    <xf numFmtId="0" fontId="29" fillId="0" borderId="9" xfId="8" applyFont="1" applyFill="1" applyBorder="1" applyAlignment="1"/>
    <xf numFmtId="0" fontId="29" fillId="0" borderId="8" xfId="8" applyFont="1" applyFill="1" applyBorder="1" applyAlignment="1"/>
    <xf numFmtId="0" fontId="29" fillId="0" borderId="0" xfId="8" applyFont="1" applyFill="1" applyBorder="1" applyAlignment="1"/>
    <xf numFmtId="0" fontId="29" fillId="0" borderId="6" xfId="8" applyFont="1" applyFill="1" applyBorder="1" applyAlignment="1"/>
    <xf numFmtId="0" fontId="29" fillId="0" borderId="34" xfId="8" applyFont="1" applyFill="1" applyBorder="1" applyAlignment="1"/>
    <xf numFmtId="0" fontId="29" fillId="0" borderId="38" xfId="8" applyFont="1" applyFill="1" applyBorder="1" applyAlignment="1"/>
    <xf numFmtId="0" fontId="29" fillId="0" borderId="0" xfId="8" applyFont="1" applyFill="1" applyBorder="1" applyAlignment="1">
      <alignment horizontal="centerContinuous" vertical="center"/>
    </xf>
    <xf numFmtId="0" fontId="29" fillId="0" borderId="39" xfId="8" applyFont="1" applyFill="1" applyBorder="1" applyAlignment="1">
      <alignment horizontal="centerContinuous" vertical="center"/>
    </xf>
    <xf numFmtId="0" fontId="29" fillId="0" borderId="40" xfId="8" applyFont="1" applyFill="1" applyBorder="1" applyAlignment="1"/>
    <xf numFmtId="0" fontId="29" fillId="0" borderId="41" xfId="8" applyFont="1" applyFill="1" applyBorder="1" applyAlignment="1"/>
    <xf numFmtId="0" fontId="29" fillId="0" borderId="42" xfId="8" applyFont="1" applyFill="1" applyBorder="1" applyAlignment="1"/>
    <xf numFmtId="0" fontId="29" fillId="0" borderId="10" xfId="8" applyFont="1" applyFill="1" applyBorder="1" applyAlignment="1"/>
    <xf numFmtId="0" fontId="29" fillId="0" borderId="14" xfId="8" applyFont="1" applyFill="1" applyBorder="1" applyAlignment="1"/>
    <xf numFmtId="0" fontId="29" fillId="0" borderId="7" xfId="8" applyFont="1" applyFill="1" applyBorder="1" applyAlignment="1"/>
    <xf numFmtId="0" fontId="24" fillId="0" borderId="0" xfId="8" applyFont="1" applyFill="1" applyAlignment="1">
      <alignment horizontal="right"/>
    </xf>
    <xf numFmtId="0" fontId="24" fillId="0" borderId="0" xfId="8" applyFont="1" applyFill="1" applyAlignment="1">
      <alignment horizontal="left"/>
    </xf>
    <xf numFmtId="0" fontId="24" fillId="0" borderId="0" xfId="8" applyFont="1" applyFill="1" applyAlignment="1"/>
    <xf numFmtId="0" fontId="24" fillId="0" borderId="0" xfId="8" quotePrefix="1" applyFont="1" applyFill="1" applyAlignment="1">
      <alignment horizontal="right"/>
    </xf>
    <xf numFmtId="0" fontId="10" fillId="0" borderId="1" xfId="2" applyFont="1" applyBorder="1" applyAlignment="1">
      <alignment horizontal="center" vertical="center"/>
    </xf>
    <xf numFmtId="0" fontId="29" fillId="0" borderId="0" xfId="11" applyFont="1" applyFill="1"/>
    <xf numFmtId="0" fontId="33" fillId="0" borderId="0" xfId="11" applyFont="1" applyFill="1"/>
    <xf numFmtId="0" fontId="33" fillId="0" borderId="0" xfId="11" applyFont="1" applyFill="1" applyAlignment="1">
      <alignment horizontal="right"/>
    </xf>
    <xf numFmtId="0" fontId="33" fillId="0" borderId="0" xfId="12" applyFont="1" applyFill="1"/>
    <xf numFmtId="0" fontId="42" fillId="0" borderId="0" xfId="11" applyFont="1" applyFill="1" applyAlignment="1">
      <alignment horizontal="centerContinuous"/>
    </xf>
    <xf numFmtId="0" fontId="33" fillId="0" borderId="0" xfId="11" applyFont="1" applyFill="1" applyAlignment="1">
      <alignment horizontal="centerContinuous"/>
    </xf>
    <xf numFmtId="0" fontId="33" fillId="0" borderId="11" xfId="11" applyFont="1" applyFill="1" applyBorder="1"/>
    <xf numFmtId="0" fontId="33" fillId="0" borderId="12" xfId="11" applyFont="1" applyFill="1" applyBorder="1"/>
    <xf numFmtId="0" fontId="33" fillId="0" borderId="13" xfId="11" applyFont="1" applyFill="1" applyBorder="1"/>
    <xf numFmtId="0" fontId="33" fillId="0" borderId="0" xfId="11" applyFont="1" applyFill="1" applyBorder="1"/>
    <xf numFmtId="0" fontId="19" fillId="0" borderId="0" xfId="3">
      <alignment vertical="center"/>
    </xf>
    <xf numFmtId="0" fontId="19" fillId="0" borderId="0" xfId="3" applyBorder="1">
      <alignment vertical="center"/>
    </xf>
    <xf numFmtId="0" fontId="47" fillId="0" borderId="0" xfId="14" applyFont="1" applyBorder="1" applyAlignment="1">
      <alignment horizontal="center" vertical="center"/>
    </xf>
    <xf numFmtId="0" fontId="48" fillId="0" borderId="0" xfId="14" applyFont="1" applyBorder="1" applyAlignment="1">
      <alignment vertical="center"/>
    </xf>
    <xf numFmtId="0" fontId="49" fillId="0" borderId="0" xfId="14" applyFont="1" applyBorder="1" applyAlignment="1">
      <alignment horizontal="center" vertical="center"/>
    </xf>
    <xf numFmtId="0" fontId="50" fillId="0" borderId="0" xfId="14" applyFont="1" applyBorder="1" applyAlignment="1">
      <alignment horizontal="right"/>
    </xf>
    <xf numFmtId="0" fontId="51" fillId="0" borderId="0" xfId="14" applyFont="1" applyBorder="1" applyAlignment="1">
      <alignment horizontal="left" vertical="center"/>
    </xf>
    <xf numFmtId="0" fontId="51" fillId="0" borderId="0" xfId="14" applyFont="1" applyBorder="1" applyAlignment="1">
      <alignment vertical="center"/>
    </xf>
    <xf numFmtId="0" fontId="51" fillId="0" borderId="0" xfId="14" applyFont="1" applyBorder="1" applyAlignment="1">
      <alignment horizontal="center" vertical="center"/>
    </xf>
    <xf numFmtId="0" fontId="49" fillId="0" borderId="0" xfId="14" applyFont="1" applyBorder="1" applyAlignment="1">
      <alignment horizontal="center" vertical="center" wrapText="1"/>
    </xf>
    <xf numFmtId="0" fontId="49" fillId="0" borderId="62" xfId="14" applyFont="1" applyBorder="1" applyAlignment="1">
      <alignment horizontal="center" vertical="center" wrapText="1"/>
    </xf>
    <xf numFmtId="0" fontId="49" fillId="0" borderId="69" xfId="14" applyFont="1" applyBorder="1" applyAlignment="1">
      <alignment horizontal="center" vertical="center" wrapText="1"/>
    </xf>
    <xf numFmtId="0" fontId="49" fillId="0" borderId="70" xfId="14" applyFont="1" applyBorder="1" applyAlignment="1">
      <alignment horizontal="center" vertical="center"/>
    </xf>
    <xf numFmtId="0" fontId="49" fillId="0" borderId="50" xfId="14" applyFont="1" applyBorder="1" applyAlignment="1">
      <alignment vertical="center"/>
    </xf>
    <xf numFmtId="0" fontId="49" fillId="0" borderId="47" xfId="14" applyFont="1" applyBorder="1" applyAlignment="1">
      <alignment vertical="center"/>
    </xf>
    <xf numFmtId="0" fontId="49" fillId="0" borderId="47" xfId="14" applyFont="1" applyBorder="1" applyAlignment="1">
      <alignment horizontal="center" vertical="center"/>
    </xf>
    <xf numFmtId="0" fontId="49" fillId="0" borderId="71" xfId="14" applyFont="1" applyBorder="1" applyAlignment="1">
      <alignment horizontal="center" vertical="center"/>
    </xf>
    <xf numFmtId="0" fontId="49" fillId="0" borderId="46" xfId="14" applyFont="1" applyBorder="1" applyAlignment="1">
      <alignment vertical="center"/>
    </xf>
    <xf numFmtId="0" fontId="49" fillId="0" borderId="72" xfId="14" applyFont="1" applyBorder="1" applyAlignment="1">
      <alignment vertical="center"/>
    </xf>
    <xf numFmtId="0" fontId="49" fillId="0" borderId="0" xfId="14" applyFont="1" applyBorder="1" applyAlignment="1">
      <alignment vertical="center"/>
    </xf>
    <xf numFmtId="0" fontId="49" fillId="0" borderId="73" xfId="14" applyFont="1" applyBorder="1" applyAlignment="1">
      <alignment horizontal="center" vertical="center"/>
    </xf>
    <xf numFmtId="0" fontId="49" fillId="0" borderId="13" xfId="14" applyFont="1" applyBorder="1" applyAlignment="1">
      <alignment vertical="center"/>
    </xf>
    <xf numFmtId="0" fontId="49" fillId="0" borderId="1" xfId="14" applyFont="1" applyBorder="1" applyAlignment="1">
      <alignment vertical="center"/>
    </xf>
    <xf numFmtId="0" fontId="49" fillId="0" borderId="1" xfId="14" applyFont="1" applyBorder="1" applyAlignment="1">
      <alignment horizontal="center" vertical="center"/>
    </xf>
    <xf numFmtId="0" fontId="49" fillId="0" borderId="11" xfId="14" applyFont="1" applyBorder="1" applyAlignment="1">
      <alignment horizontal="center" vertical="center"/>
    </xf>
    <xf numFmtId="0" fontId="49" fillId="0" borderId="74" xfId="14" applyFont="1" applyBorder="1" applyAlignment="1">
      <alignment vertical="center"/>
    </xf>
    <xf numFmtId="0" fontId="49" fillId="0" borderId="11" xfId="14" applyFont="1" applyBorder="1" applyAlignment="1">
      <alignment vertical="center"/>
    </xf>
    <xf numFmtId="0" fontId="49" fillId="0" borderId="61" xfId="14" applyFont="1" applyBorder="1" applyAlignment="1">
      <alignment horizontal="center" vertical="center"/>
    </xf>
    <xf numFmtId="0" fontId="49" fillId="0" borderId="65" xfId="14" applyFont="1" applyBorder="1" applyAlignment="1">
      <alignment vertical="center"/>
    </xf>
    <xf numFmtId="0" fontId="49" fillId="0" borderId="62" xfId="14" applyFont="1" applyBorder="1" applyAlignment="1">
      <alignment vertical="center"/>
    </xf>
    <xf numFmtId="0" fontId="49" fillId="0" borderId="62" xfId="14" applyFont="1" applyBorder="1" applyAlignment="1">
      <alignment horizontal="center" vertical="center"/>
    </xf>
    <xf numFmtId="0" fontId="49" fillId="0" borderId="63" xfId="14" applyFont="1" applyBorder="1" applyAlignment="1">
      <alignment horizontal="center" vertical="center"/>
    </xf>
    <xf numFmtId="0" fontId="49" fillId="0" borderId="63" xfId="14" applyFont="1" applyBorder="1" applyAlignment="1">
      <alignment vertical="center"/>
    </xf>
    <xf numFmtId="0" fontId="49" fillId="0" borderId="69" xfId="14" applyFont="1" applyBorder="1" applyAlignment="1">
      <alignment vertical="center"/>
    </xf>
    <xf numFmtId="3" fontId="49" fillId="0" borderId="71" xfId="14" applyNumberFormat="1" applyFont="1" applyBorder="1" applyAlignment="1">
      <alignment horizontal="center" vertical="center" wrapText="1"/>
    </xf>
    <xf numFmtId="3" fontId="49" fillId="0" borderId="11" xfId="14" applyNumberFormat="1" applyFont="1" applyBorder="1" applyAlignment="1">
      <alignment horizontal="center" vertical="center"/>
    </xf>
    <xf numFmtId="0" fontId="49" fillId="0" borderId="55" xfId="14" applyFont="1" applyBorder="1" applyAlignment="1">
      <alignment horizontal="center" vertical="center"/>
    </xf>
    <xf numFmtId="0" fontId="49" fillId="0" borderId="5" xfId="14" applyFont="1" applyBorder="1" applyAlignment="1">
      <alignment vertical="center"/>
    </xf>
    <xf numFmtId="0" fontId="49" fillId="0" borderId="2" xfId="14" applyFont="1" applyBorder="1" applyAlignment="1">
      <alignment vertical="center"/>
    </xf>
    <xf numFmtId="0" fontId="49" fillId="0" borderId="2" xfId="14" applyFont="1" applyBorder="1" applyAlignment="1">
      <alignment horizontal="center" vertical="center"/>
    </xf>
    <xf numFmtId="3" fontId="49" fillId="0" borderId="9" xfId="14" applyNumberFormat="1" applyFont="1" applyBorder="1" applyAlignment="1">
      <alignment horizontal="center" vertical="center"/>
    </xf>
    <xf numFmtId="0" fontId="49" fillId="0" borderId="9" xfId="14" applyFont="1" applyBorder="1" applyAlignment="1">
      <alignment horizontal="center" vertical="center"/>
    </xf>
    <xf numFmtId="0" fontId="49" fillId="0" borderId="75" xfId="14" applyFont="1" applyBorder="1" applyAlignment="1">
      <alignment vertical="center"/>
    </xf>
    <xf numFmtId="0" fontId="49" fillId="0" borderId="48" xfId="14" applyFont="1" applyBorder="1" applyAlignment="1">
      <alignment horizontal="center" vertical="center"/>
    </xf>
    <xf numFmtId="0" fontId="49" fillId="0" borderId="48" xfId="14" applyFont="1" applyBorder="1" applyAlignment="1">
      <alignment vertical="center"/>
    </xf>
    <xf numFmtId="0" fontId="49" fillId="0" borderId="0" xfId="14" applyFont="1" applyBorder="1" applyAlignment="1">
      <alignment horizontal="left" vertical="center" wrapText="1"/>
    </xf>
    <xf numFmtId="0" fontId="49" fillId="0" borderId="0" xfId="14" applyFont="1" applyBorder="1" applyAlignment="1">
      <alignment horizontal="left" vertical="center"/>
    </xf>
    <xf numFmtId="0" fontId="48" fillId="0" borderId="0" xfId="14" applyFont="1" applyBorder="1" applyAlignment="1">
      <alignment horizontal="center" vertical="center"/>
    </xf>
    <xf numFmtId="20" fontId="49" fillId="0" borderId="0" xfId="14" applyNumberFormat="1" applyFont="1" applyBorder="1" applyAlignment="1">
      <alignment horizontal="center" vertical="center"/>
    </xf>
    <xf numFmtId="20" fontId="49" fillId="0" borderId="0" xfId="14" applyNumberFormat="1" applyFont="1" applyBorder="1" applyAlignment="1">
      <alignment horizontal="right" vertical="center"/>
    </xf>
    <xf numFmtId="0" fontId="49" fillId="0" borderId="0" xfId="14" applyFont="1" applyBorder="1" applyAlignment="1">
      <alignment horizontal="right" vertical="center"/>
    </xf>
    <xf numFmtId="0" fontId="52" fillId="0" borderId="0" xfId="14" applyFont="1" applyBorder="1" applyAlignment="1">
      <alignment horizontal="center" vertical="center"/>
    </xf>
    <xf numFmtId="0" fontId="52" fillId="0" borderId="0" xfId="14" applyFont="1" applyBorder="1" applyAlignment="1">
      <alignment horizontal="right" vertical="center"/>
    </xf>
    <xf numFmtId="0" fontId="47" fillId="0" borderId="0" xfId="14" applyFont="1" applyBorder="1" applyAlignment="1">
      <alignment horizontal="right" vertical="center"/>
    </xf>
    <xf numFmtId="0" fontId="47" fillId="0" borderId="14" xfId="14" applyFont="1" applyBorder="1" applyAlignment="1">
      <alignment horizontal="center" vertical="center"/>
    </xf>
    <xf numFmtId="0" fontId="49" fillId="0" borderId="14" xfId="14" applyFont="1" applyBorder="1" applyAlignment="1">
      <alignment horizontal="center" vertical="center"/>
    </xf>
    <xf numFmtId="0" fontId="47" fillId="0" borderId="12" xfId="14" applyFont="1" applyBorder="1" applyAlignment="1">
      <alignment horizontal="center" vertical="center"/>
    </xf>
    <xf numFmtId="0" fontId="49" fillId="0" borderId="12" xfId="14" applyFont="1" applyBorder="1" applyAlignment="1">
      <alignment horizontal="center" vertical="center"/>
    </xf>
    <xf numFmtId="0" fontId="48" fillId="0" borderId="8" xfId="14" applyFont="1" applyBorder="1" applyAlignment="1">
      <alignment horizontal="center" vertical="center"/>
    </xf>
    <xf numFmtId="0" fontId="49" fillId="0" borderId="8" xfId="14" applyFont="1" applyBorder="1" applyAlignment="1">
      <alignment horizontal="center" vertical="center"/>
    </xf>
    <xf numFmtId="0" fontId="51" fillId="0" borderId="0" xfId="14" applyFont="1" applyBorder="1" applyAlignment="1">
      <alignment horizontal="right" vertical="center"/>
    </xf>
    <xf numFmtId="0" fontId="49" fillId="0" borderId="76" xfId="14" applyFont="1" applyBorder="1" applyAlignment="1">
      <alignment horizontal="center" vertical="center" wrapText="1"/>
    </xf>
    <xf numFmtId="0" fontId="49" fillId="0" borderId="77" xfId="14" applyFont="1" applyBorder="1" applyAlignment="1">
      <alignment horizontal="center" vertical="center"/>
    </xf>
    <xf numFmtId="0" fontId="49" fillId="0" borderId="78" xfId="14" applyFont="1" applyBorder="1" applyAlignment="1">
      <alignment horizontal="center" vertical="center"/>
    </xf>
    <xf numFmtId="0" fontId="49" fillId="0" borderId="84" xfId="14" applyFont="1" applyBorder="1" applyAlignment="1">
      <alignment horizontal="center" vertical="center" wrapText="1"/>
    </xf>
    <xf numFmtId="0" fontId="49" fillId="0" borderId="85" xfId="14" applyFont="1" applyBorder="1" applyAlignment="1">
      <alignment horizontal="center" vertical="center" wrapText="1"/>
    </xf>
    <xf numFmtId="0" fontId="49" fillId="0" borderId="86" xfId="14" applyFont="1" applyBorder="1" applyAlignment="1">
      <alignment horizontal="center" vertical="center"/>
    </xf>
    <xf numFmtId="0" fontId="54" fillId="0" borderId="89" xfId="14" applyFont="1" applyBorder="1" applyAlignment="1">
      <alignment vertical="center"/>
    </xf>
    <xf numFmtId="0" fontId="49" fillId="0" borderId="59" xfId="14" applyFont="1" applyBorder="1" applyAlignment="1">
      <alignment horizontal="center" vertical="center"/>
    </xf>
    <xf numFmtId="0" fontId="54" fillId="0" borderId="0" xfId="14" applyFont="1" applyBorder="1" applyAlignment="1">
      <alignment vertical="center"/>
    </xf>
    <xf numFmtId="0" fontId="54" fillId="0" borderId="90" xfId="14" applyFont="1" applyBorder="1" applyAlignment="1">
      <alignment vertical="center"/>
    </xf>
    <xf numFmtId="0" fontId="54" fillId="0" borderId="93" xfId="14" applyFont="1" applyBorder="1" applyAlignment="1">
      <alignment vertical="center"/>
    </xf>
    <xf numFmtId="0" fontId="49" fillId="0" borderId="94" xfId="14" applyFont="1" applyBorder="1" applyAlignment="1">
      <alignment horizontal="center" vertical="center"/>
    </xf>
    <xf numFmtId="0" fontId="54" fillId="0" borderId="64" xfId="14" applyFont="1" applyBorder="1" applyAlignment="1">
      <alignment vertical="center"/>
    </xf>
    <xf numFmtId="0" fontId="54" fillId="0" borderId="38" xfId="14" applyFont="1" applyBorder="1" applyAlignment="1">
      <alignment vertical="center"/>
    </xf>
    <xf numFmtId="0" fontId="54" fillId="0" borderId="96" xfId="14" applyFont="1" applyBorder="1" applyAlignment="1">
      <alignment vertical="center"/>
    </xf>
    <xf numFmtId="0" fontId="54" fillId="0" borderId="97" xfId="14" applyFont="1" applyBorder="1" applyAlignment="1">
      <alignment vertical="center"/>
    </xf>
    <xf numFmtId="0" fontId="50" fillId="0" borderId="0" xfId="14" applyFont="1" applyBorder="1" applyAlignment="1">
      <alignment horizontal="center"/>
    </xf>
    <xf numFmtId="0" fontId="50" fillId="0" borderId="8" xfId="14" applyFont="1" applyBorder="1" applyAlignment="1">
      <alignment horizontal="center"/>
    </xf>
    <xf numFmtId="0" fontId="54" fillId="0" borderId="89" xfId="14" applyFont="1" applyBorder="1" applyAlignment="1">
      <alignment horizontal="center" vertical="center"/>
    </xf>
    <xf numFmtId="0" fontId="54" fillId="0" borderId="0" xfId="14" applyFont="1" applyBorder="1" applyAlignment="1">
      <alignment horizontal="center" vertical="center"/>
    </xf>
    <xf numFmtId="0" fontId="54" fillId="0" borderId="90" xfId="14" applyFont="1" applyBorder="1" applyAlignment="1">
      <alignment horizontal="center" vertical="center"/>
    </xf>
    <xf numFmtId="0" fontId="54" fillId="0" borderId="93" xfId="14" applyFont="1" applyBorder="1" applyAlignment="1">
      <alignment horizontal="center" vertical="center"/>
    </xf>
    <xf numFmtId="0" fontId="54" fillId="0" borderId="64" xfId="14" applyFont="1" applyBorder="1" applyAlignment="1">
      <alignment horizontal="center" vertical="center"/>
    </xf>
    <xf numFmtId="0" fontId="54" fillId="0" borderId="38" xfId="14" applyFont="1" applyBorder="1" applyAlignment="1">
      <alignment horizontal="center" vertical="center"/>
    </xf>
    <xf numFmtId="0" fontId="54" fillId="0" borderId="78" xfId="14" applyFont="1" applyBorder="1" applyAlignment="1">
      <alignment horizontal="center" vertical="center"/>
    </xf>
    <xf numFmtId="0" fontId="54" fillId="0" borderId="96" xfId="14" applyFont="1" applyBorder="1" applyAlignment="1">
      <alignment horizontal="center" vertical="center"/>
    </xf>
    <xf numFmtId="0" fontId="54" fillId="0" borderId="99" xfId="14" applyFont="1" applyBorder="1" applyAlignment="1">
      <alignment horizontal="center" vertical="center"/>
    </xf>
    <xf numFmtId="0" fontId="54" fillId="0" borderId="101" xfId="14" applyFont="1" applyBorder="1" applyAlignment="1">
      <alignment horizontal="center" vertical="center"/>
    </xf>
    <xf numFmtId="0" fontId="54" fillId="0" borderId="97" xfId="14" applyFont="1" applyBorder="1" applyAlignment="1">
      <alignment horizontal="center" vertical="center"/>
    </xf>
    <xf numFmtId="0" fontId="48" fillId="0" borderId="0" xfId="14" applyFont="1" applyBorder="1" applyAlignment="1">
      <alignment horizontal="right" vertical="center"/>
    </xf>
    <xf numFmtId="0" fontId="48" fillId="6" borderId="0" xfId="15" applyFont="1" applyFill="1" applyAlignment="1">
      <alignment vertical="center"/>
    </xf>
    <xf numFmtId="0" fontId="48" fillId="6" borderId="0" xfId="15" applyFont="1" applyFill="1" applyBorder="1" applyAlignment="1">
      <alignment vertical="center"/>
    </xf>
    <xf numFmtId="0" fontId="17" fillId="0" borderId="0" xfId="15" applyFont="1" applyAlignment="1">
      <alignment vertical="center"/>
    </xf>
    <xf numFmtId="0" fontId="51" fillId="6" borderId="0" xfId="15" applyFont="1" applyFill="1" applyBorder="1" applyAlignment="1">
      <alignment horizontal="center" vertical="top"/>
    </xf>
    <xf numFmtId="0" fontId="48" fillId="6" borderId="14" xfId="15" applyFont="1" applyFill="1" applyBorder="1" applyAlignment="1">
      <alignment vertical="center"/>
    </xf>
    <xf numFmtId="0" fontId="48" fillId="6" borderId="9" xfId="15" applyFont="1" applyFill="1" applyBorder="1" applyAlignment="1">
      <alignment vertical="center"/>
    </xf>
    <xf numFmtId="0" fontId="48" fillId="6" borderId="5" xfId="15" applyFont="1" applyFill="1" applyBorder="1" applyAlignment="1">
      <alignment vertical="center"/>
    </xf>
    <xf numFmtId="0" fontId="48" fillId="6" borderId="34" xfId="15" applyFont="1" applyFill="1" applyBorder="1" applyAlignment="1">
      <alignment vertical="center"/>
    </xf>
    <xf numFmtId="0" fontId="48" fillId="6" borderId="6" xfId="15" applyFont="1" applyFill="1" applyBorder="1" applyAlignment="1">
      <alignment vertical="center"/>
    </xf>
    <xf numFmtId="0" fontId="54" fillId="6" borderId="0" xfId="15" applyFont="1" applyFill="1" applyAlignment="1">
      <alignment vertical="center"/>
    </xf>
    <xf numFmtId="0" fontId="48" fillId="6" borderId="10" xfId="15" applyFont="1" applyFill="1" applyBorder="1" applyAlignment="1">
      <alignment vertical="center"/>
    </xf>
    <xf numFmtId="0" fontId="48" fillId="6" borderId="7" xfId="15" applyFont="1" applyFill="1" applyBorder="1" applyAlignment="1">
      <alignment vertical="center"/>
    </xf>
    <xf numFmtId="0" fontId="48" fillId="6" borderId="0" xfId="15" applyFont="1" applyFill="1" applyBorder="1" applyAlignment="1">
      <alignment horizontal="center" vertical="center"/>
    </xf>
    <xf numFmtId="0" fontId="48" fillId="6" borderId="8" xfId="15" applyFont="1" applyFill="1" applyBorder="1" applyAlignment="1">
      <alignment vertical="center"/>
    </xf>
    <xf numFmtId="0" fontId="48" fillId="6" borderId="8" xfId="15" applyFont="1" applyFill="1" applyBorder="1" applyAlignment="1">
      <alignment horizontal="distributed" vertical="center" wrapText="1"/>
    </xf>
    <xf numFmtId="0" fontId="48" fillId="6" borderId="12" xfId="15" applyFont="1" applyFill="1" applyBorder="1" applyAlignment="1">
      <alignment vertical="center"/>
    </xf>
    <xf numFmtId="0" fontId="48" fillId="6" borderId="0" xfId="15" applyFont="1" applyFill="1" applyBorder="1" applyAlignment="1"/>
    <xf numFmtId="0" fontId="48" fillId="6" borderId="9" xfId="15" applyFont="1" applyFill="1" applyBorder="1" applyAlignment="1">
      <alignment horizontal="center" vertical="center" wrapText="1"/>
    </xf>
    <xf numFmtId="0" fontId="48" fillId="6" borderId="34" xfId="15" applyFont="1" applyFill="1" applyBorder="1" applyAlignment="1">
      <alignment horizontal="center" vertical="center" wrapText="1"/>
    </xf>
    <xf numFmtId="0" fontId="48" fillId="6" borderId="0" xfId="15" applyFont="1" applyFill="1" applyBorder="1" applyAlignment="1">
      <alignment horizontal="right" vertical="center"/>
    </xf>
    <xf numFmtId="0" fontId="48" fillId="6" borderId="10" xfId="15" applyFont="1" applyFill="1" applyBorder="1" applyAlignment="1">
      <alignment horizontal="center" vertical="center" wrapText="1"/>
    </xf>
    <xf numFmtId="0" fontId="48" fillId="6" borderId="8" xfId="15" applyFont="1" applyFill="1" applyBorder="1" applyAlignment="1">
      <alignment horizontal="center" vertical="center"/>
    </xf>
    <xf numFmtId="0" fontId="48" fillId="6" borderId="5" xfId="15" applyFont="1" applyFill="1" applyBorder="1" applyAlignment="1">
      <alignment horizontal="center" vertical="center"/>
    </xf>
    <xf numFmtId="0" fontId="48" fillId="6" borderId="9" xfId="15" applyFont="1" applyFill="1" applyBorder="1" applyAlignment="1">
      <alignment horizontal="center" vertical="center"/>
    </xf>
    <xf numFmtId="0" fontId="48" fillId="6" borderId="6" xfId="15" applyFont="1" applyFill="1" applyBorder="1" applyAlignment="1">
      <alignment horizontal="center" vertical="center"/>
    </xf>
    <xf numFmtId="0" fontId="48" fillId="6" borderId="10" xfId="15" applyFont="1" applyFill="1" applyBorder="1" applyAlignment="1">
      <alignment horizontal="center" vertical="center"/>
    </xf>
    <xf numFmtId="0" fontId="48" fillId="6" borderId="7" xfId="15" applyFont="1" applyFill="1" applyBorder="1" applyAlignment="1">
      <alignment horizontal="center" vertical="center"/>
    </xf>
    <xf numFmtId="0" fontId="48" fillId="6" borderId="0" xfId="15" applyFont="1" applyFill="1" applyBorder="1" applyAlignment="1">
      <alignment horizontal="left" vertical="center"/>
    </xf>
    <xf numFmtId="0" fontId="48" fillId="6" borderId="0" xfId="15" applyFont="1" applyFill="1" applyBorder="1" applyAlignment="1">
      <alignment horizontal="distributed" vertical="center" wrapText="1"/>
    </xf>
    <xf numFmtId="0" fontId="54" fillId="6" borderId="0" xfId="15" applyFont="1" applyFill="1" applyBorder="1" applyAlignment="1">
      <alignment horizontal="distributed" vertical="center" wrapText="1"/>
    </xf>
    <xf numFmtId="0" fontId="59" fillId="6" borderId="0" xfId="15" applyFont="1" applyFill="1" applyAlignment="1">
      <alignment horizontal="left" vertical="center"/>
    </xf>
    <xf numFmtId="0" fontId="58" fillId="6" borderId="0" xfId="15" applyFont="1" applyFill="1" applyBorder="1" applyAlignment="1">
      <alignment horizontal="distributed" vertical="center" wrapText="1"/>
    </xf>
    <xf numFmtId="0" fontId="58" fillId="6" borderId="8" xfId="15" applyFont="1" applyFill="1" applyBorder="1" applyAlignment="1">
      <alignment horizontal="distributed" vertical="center" wrapText="1"/>
    </xf>
    <xf numFmtId="0" fontId="59" fillId="6" borderId="0" xfId="15" applyFont="1" applyFill="1" applyBorder="1" applyAlignment="1">
      <alignment horizontal="left" vertical="center"/>
    </xf>
    <xf numFmtId="0" fontId="17" fillId="0" borderId="0" xfId="15" applyFont="1" applyBorder="1" applyAlignment="1">
      <alignment vertical="center"/>
    </xf>
    <xf numFmtId="0" fontId="60" fillId="0" borderId="0" xfId="15" applyFont="1"/>
    <xf numFmtId="0" fontId="61" fillId="0" borderId="0" xfId="15" applyFont="1"/>
    <xf numFmtId="0" fontId="62" fillId="0" borderId="0" xfId="15" applyFont="1"/>
    <xf numFmtId="0" fontId="63" fillId="0" borderId="0" xfId="15" applyFont="1"/>
    <xf numFmtId="0" fontId="65" fillId="0" borderId="0" xfId="15" applyFont="1" applyAlignment="1">
      <alignment horizontal="left" vertical="center"/>
    </xf>
    <xf numFmtId="0" fontId="66" fillId="0" borderId="0" xfId="15" applyFont="1" applyAlignment="1">
      <alignment horizontal="center"/>
    </xf>
    <xf numFmtId="0" fontId="61" fillId="0" borderId="0" xfId="15" applyFont="1" applyBorder="1" applyAlignment="1">
      <alignment horizontal="center"/>
    </xf>
    <xf numFmtId="0" fontId="61" fillId="0" borderId="1" xfId="15" applyFont="1" applyBorder="1"/>
    <xf numFmtId="0" fontId="66" fillId="0" borderId="1" xfId="15" applyFont="1" applyBorder="1" applyAlignment="1">
      <alignment horizontal="center"/>
    </xf>
    <xf numFmtId="0" fontId="66" fillId="0" borderId="1" xfId="15" applyFont="1" applyBorder="1" applyAlignment="1">
      <alignment horizontal="center" vertical="center"/>
    </xf>
    <xf numFmtId="0" fontId="61" fillId="0" borderId="4" xfId="15" applyFont="1" applyBorder="1" applyAlignment="1">
      <alignment horizontal="center"/>
    </xf>
    <xf numFmtId="0" fontId="61" fillId="0" borderId="1" xfId="15" applyFont="1" applyBorder="1" applyAlignment="1">
      <alignment horizontal="distributed" vertical="center"/>
    </xf>
    <xf numFmtId="0" fontId="66" fillId="0" borderId="0" xfId="15" applyFont="1" applyBorder="1" applyAlignment="1">
      <alignment horizontal="distributed" vertical="center"/>
    </xf>
    <xf numFmtId="0" fontId="61" fillId="0" borderId="0" xfId="15" applyFont="1" applyBorder="1" applyAlignment="1">
      <alignment horizontal="distributed" vertical="center"/>
    </xf>
    <xf numFmtId="0" fontId="66" fillId="0" borderId="4" xfId="15" applyFont="1" applyBorder="1" applyAlignment="1">
      <alignment horizontal="center" vertical="center"/>
    </xf>
    <xf numFmtId="0" fontId="61" fillId="0" borderId="0" xfId="15" applyFont="1" applyBorder="1"/>
    <xf numFmtId="0" fontId="66" fillId="0" borderId="0" xfId="15" applyFont="1" applyBorder="1" applyAlignment="1">
      <alignment horizontal="center"/>
    </xf>
    <xf numFmtId="0" fontId="61" fillId="0" borderId="0" xfId="15" applyFont="1" applyBorder="1" applyAlignment="1">
      <alignment horizontal="center" vertical="center"/>
    </xf>
    <xf numFmtId="0" fontId="66" fillId="0" borderId="0" xfId="15" applyFont="1" applyBorder="1" applyAlignment="1">
      <alignment textRotation="255" wrapText="1"/>
    </xf>
    <xf numFmtId="0" fontId="66" fillId="0" borderId="0" xfId="15" applyFont="1"/>
    <xf numFmtId="0" fontId="66" fillId="0" borderId="0" xfId="15" applyFont="1" applyBorder="1" applyAlignment="1">
      <alignment horizontal="left" vertical="center"/>
    </xf>
    <xf numFmtId="0" fontId="66" fillId="0" borderId="12" xfId="15" applyFont="1" applyBorder="1" applyAlignment="1">
      <alignment horizontal="left" vertical="center"/>
    </xf>
    <xf numFmtId="0" fontId="66" fillId="0" borderId="12" xfId="15" applyFont="1" applyBorder="1" applyAlignment="1">
      <alignment horizontal="distributed" vertical="center"/>
    </xf>
    <xf numFmtId="0" fontId="67" fillId="0" borderId="0" xfId="15" applyFont="1"/>
    <xf numFmtId="0" fontId="67" fillId="0" borderId="1" xfId="15" applyFont="1" applyBorder="1" applyAlignment="1">
      <alignment horizontal="left"/>
    </xf>
    <xf numFmtId="0" fontId="68" fillId="0" borderId="0" xfId="15" applyFont="1"/>
    <xf numFmtId="0" fontId="67" fillId="0" borderId="10" xfId="15" applyFont="1" applyBorder="1" applyAlignment="1">
      <alignment vertical="center"/>
    </xf>
    <xf numFmtId="0" fontId="68" fillId="0" borderId="1" xfId="15" applyFont="1" applyBorder="1" applyAlignment="1">
      <alignment horizontal="left"/>
    </xf>
    <xf numFmtId="0" fontId="60" fillId="0" borderId="0" xfId="0" applyFont="1" applyAlignment="1"/>
    <xf numFmtId="0" fontId="61" fillId="0" borderId="0" xfId="0" applyFont="1" applyAlignment="1"/>
    <xf numFmtId="0" fontId="62" fillId="0" borderId="0" xfId="0" applyFont="1" applyAlignment="1"/>
    <xf numFmtId="0" fontId="29" fillId="0" borderId="0" xfId="5" applyFont="1" applyFill="1">
      <alignment vertical="center"/>
    </xf>
    <xf numFmtId="0" fontId="40" fillId="0" borderId="0" xfId="5" applyFont="1" applyFill="1">
      <alignment vertical="center"/>
    </xf>
    <xf numFmtId="0" fontId="40" fillId="0" borderId="0" xfId="5" applyFont="1" applyFill="1" applyBorder="1" applyAlignment="1">
      <alignment horizontal="right" vertical="center"/>
    </xf>
    <xf numFmtId="0" fontId="40" fillId="0" borderId="107" xfId="5" applyFont="1" applyFill="1" applyBorder="1" applyAlignment="1">
      <alignment vertical="center"/>
    </xf>
    <xf numFmtId="0" fontId="40" fillId="0" borderId="109" xfId="5" applyFont="1" applyFill="1" applyBorder="1">
      <alignment vertical="center"/>
    </xf>
    <xf numFmtId="0" fontId="40" fillId="0" borderId="48" xfId="5" applyFont="1" applyFill="1" applyBorder="1">
      <alignment vertical="center"/>
    </xf>
    <xf numFmtId="0" fontId="40" fillId="0" borderId="51" xfId="5" applyFont="1" applyFill="1" applyBorder="1">
      <alignment vertical="center"/>
    </xf>
    <xf numFmtId="0" fontId="40" fillId="0" borderId="110" xfId="5" applyFont="1" applyFill="1" applyBorder="1">
      <alignment vertical="center"/>
    </xf>
    <xf numFmtId="0" fontId="40" fillId="0" borderId="107" xfId="5" applyFont="1" applyFill="1" applyBorder="1">
      <alignment vertical="center"/>
    </xf>
    <xf numFmtId="0" fontId="40" fillId="0" borderId="111" xfId="5" applyFont="1" applyFill="1" applyBorder="1">
      <alignment vertical="center"/>
    </xf>
    <xf numFmtId="0" fontId="40" fillId="0" borderId="113" xfId="5" applyFont="1" applyFill="1" applyBorder="1">
      <alignment vertical="center"/>
    </xf>
    <xf numFmtId="0" fontId="40" fillId="0" borderId="109" xfId="5" applyFont="1" applyFill="1" applyBorder="1" applyAlignment="1">
      <alignment vertical="center" textRotation="255"/>
    </xf>
    <xf numFmtId="0" fontId="40" fillId="0" borderId="0" xfId="5" applyFont="1" applyFill="1" applyBorder="1">
      <alignment vertical="center"/>
    </xf>
    <xf numFmtId="0" fontId="40" fillId="0" borderId="58" xfId="5" applyFont="1" applyFill="1" applyBorder="1" applyAlignment="1">
      <alignment horizontal="center" vertical="center" textRotation="255"/>
    </xf>
    <xf numFmtId="0" fontId="40" fillId="0" borderId="14" xfId="5" applyFont="1" applyFill="1" applyBorder="1">
      <alignment vertical="center"/>
    </xf>
    <xf numFmtId="0" fontId="40" fillId="0" borderId="54" xfId="5" applyFont="1" applyFill="1" applyBorder="1">
      <alignment vertical="center"/>
    </xf>
    <xf numFmtId="0" fontId="40" fillId="0" borderId="110" xfId="5" applyFont="1" applyFill="1" applyBorder="1" applyAlignment="1">
      <alignment vertical="center" textRotation="255"/>
    </xf>
    <xf numFmtId="0" fontId="40" fillId="0" borderId="60" xfId="5" applyFont="1" applyFill="1" applyBorder="1">
      <alignment vertical="center"/>
    </xf>
    <xf numFmtId="0" fontId="40" fillId="0" borderId="111" xfId="5" applyFont="1" applyFill="1" applyBorder="1" applyAlignment="1">
      <alignment vertical="center" textRotation="255"/>
    </xf>
    <xf numFmtId="0" fontId="40" fillId="0" borderId="112" xfId="5" applyFont="1" applyFill="1" applyBorder="1">
      <alignment vertical="center"/>
    </xf>
    <xf numFmtId="0" fontId="18" fillId="0" borderId="0" xfId="14" applyFont="1" applyAlignment="1">
      <alignment vertical="center"/>
    </xf>
    <xf numFmtId="0" fontId="18" fillId="0" borderId="109" xfId="14" applyFont="1" applyBorder="1" applyAlignment="1">
      <alignment vertical="center"/>
    </xf>
    <xf numFmtId="0" fontId="18" fillId="0" borderId="48" xfId="14" applyFont="1" applyBorder="1" applyAlignment="1">
      <alignment vertical="center"/>
    </xf>
    <xf numFmtId="0" fontId="18" fillId="0" borderId="51" xfId="14" applyFont="1" applyBorder="1" applyAlignment="1">
      <alignment vertical="center"/>
    </xf>
    <xf numFmtId="0" fontId="18" fillId="0" borderId="110" xfId="14" applyFont="1" applyBorder="1" applyAlignment="1">
      <alignment vertical="center"/>
    </xf>
    <xf numFmtId="0" fontId="18" fillId="0" borderId="107" xfId="14" applyFont="1" applyBorder="1" applyAlignment="1">
      <alignment vertical="center"/>
    </xf>
    <xf numFmtId="0" fontId="18" fillId="0" borderId="0" xfId="14" applyFont="1" applyBorder="1" applyAlignment="1">
      <alignment vertical="center"/>
    </xf>
    <xf numFmtId="0" fontId="18" fillId="0" borderId="14" xfId="14" applyFont="1" applyBorder="1" applyAlignment="1">
      <alignment vertical="center"/>
    </xf>
    <xf numFmtId="0" fontId="18" fillId="0" borderId="0" xfId="14" applyFont="1" applyBorder="1" applyAlignment="1">
      <alignment horizontal="distributed" vertical="justify"/>
    </xf>
    <xf numFmtId="0" fontId="18" fillId="0" borderId="0" xfId="14" applyFont="1" applyBorder="1" applyAlignment="1">
      <alignment horizontal="distributed" vertical="center"/>
    </xf>
    <xf numFmtId="0" fontId="18" fillId="0" borderId="8" xfId="14" applyFont="1" applyBorder="1" applyAlignment="1">
      <alignment vertical="center" shrinkToFit="1"/>
    </xf>
    <xf numFmtId="0" fontId="18" fillId="0" borderId="14" xfId="14" applyFont="1" applyBorder="1" applyAlignment="1">
      <alignment vertical="center" shrinkToFit="1"/>
    </xf>
    <xf numFmtId="0" fontId="18" fillId="0" borderId="0" xfId="14" applyFont="1" applyBorder="1" applyAlignment="1">
      <alignment vertical="justify"/>
    </xf>
    <xf numFmtId="0" fontId="18" fillId="7" borderId="34" xfId="14" applyFont="1" applyFill="1" applyBorder="1" applyAlignment="1">
      <alignment horizontal="center" vertical="center"/>
    </xf>
    <xf numFmtId="0" fontId="18" fillId="7" borderId="0" xfId="14" applyFont="1" applyFill="1" applyBorder="1" applyAlignment="1">
      <alignment horizontal="center" vertical="center"/>
    </xf>
    <xf numFmtId="0" fontId="18" fillId="7" borderId="6" xfId="14" applyFont="1" applyFill="1" applyBorder="1" applyAlignment="1">
      <alignment horizontal="center" vertical="center"/>
    </xf>
    <xf numFmtId="0" fontId="18" fillId="7" borderId="34" xfId="14" applyFont="1" applyFill="1" applyBorder="1" applyAlignment="1">
      <alignment horizontal="center" vertical="center" wrapText="1"/>
    </xf>
    <xf numFmtId="0" fontId="18" fillId="7" borderId="0" xfId="14" applyFont="1" applyFill="1" applyBorder="1" applyAlignment="1">
      <alignment horizontal="center" vertical="center" wrapText="1"/>
    </xf>
    <xf numFmtId="0" fontId="18" fillId="7" borderId="6" xfId="14" applyFont="1" applyFill="1" applyBorder="1" applyAlignment="1">
      <alignment horizontal="center" vertical="center" wrapText="1"/>
    </xf>
    <xf numFmtId="0" fontId="18" fillId="0" borderId="9" xfId="14" applyFont="1" applyBorder="1" applyAlignment="1">
      <alignment vertical="center"/>
    </xf>
    <xf numFmtId="0" fontId="18" fillId="0" borderId="8" xfId="14" applyFont="1" applyBorder="1" applyAlignment="1">
      <alignment vertical="center"/>
    </xf>
    <xf numFmtId="0" fontId="18" fillId="0" borderId="60" xfId="14" applyFont="1" applyBorder="1" applyAlignment="1">
      <alignment vertical="center"/>
    </xf>
    <xf numFmtId="0" fontId="18" fillId="0" borderId="10" xfId="14" applyFont="1" applyBorder="1" applyAlignment="1">
      <alignment vertical="center"/>
    </xf>
    <xf numFmtId="0" fontId="18" fillId="0" borderId="54" xfId="14" applyFont="1" applyBorder="1" applyAlignment="1">
      <alignment vertical="center"/>
    </xf>
    <xf numFmtId="0" fontId="71" fillId="0" borderId="0" xfId="14" applyFont="1" applyAlignment="1">
      <alignment vertical="center"/>
    </xf>
    <xf numFmtId="0" fontId="18" fillId="0" borderId="92" xfId="14" applyFont="1" applyBorder="1" applyAlignment="1">
      <alignment vertical="center"/>
    </xf>
    <xf numFmtId="0" fontId="18" fillId="0" borderId="112" xfId="14" applyFont="1" applyBorder="1" applyAlignment="1">
      <alignment vertical="center"/>
    </xf>
    <xf numFmtId="0" fontId="18" fillId="0" borderId="113" xfId="14" applyFont="1" applyBorder="1" applyAlignment="1">
      <alignment vertical="center"/>
    </xf>
    <xf numFmtId="0" fontId="29" fillId="0" borderId="0" xfId="5" applyFont="1" applyFill="1" applyBorder="1" applyAlignment="1">
      <alignment vertical="center"/>
    </xf>
    <xf numFmtId="0" fontId="72" fillId="0" borderId="0" xfId="0" applyFont="1">
      <alignment vertical="center"/>
    </xf>
    <xf numFmtId="0" fontId="73" fillId="0" borderId="0" xfId="0" applyFont="1" applyAlignment="1">
      <alignment horizontal="right" vertical="center"/>
    </xf>
    <xf numFmtId="0" fontId="61" fillId="0" borderId="0" xfId="0" applyFont="1" applyAlignment="1">
      <alignment horizontal="right" vertical="center"/>
    </xf>
    <xf numFmtId="0" fontId="74" fillId="0" borderId="0" xfId="0" applyFont="1" applyAlignment="1">
      <alignment vertical="center"/>
    </xf>
    <xf numFmtId="0" fontId="73" fillId="0" borderId="1" xfId="0" applyFont="1" applyBorder="1" applyAlignment="1">
      <alignment horizontal="distributed" vertical="center"/>
    </xf>
    <xf numFmtId="0" fontId="73" fillId="0" borderId="13" xfId="0" applyFont="1" applyBorder="1" applyAlignment="1">
      <alignment vertical="center"/>
    </xf>
    <xf numFmtId="0" fontId="73" fillId="0" borderId="0" xfId="0" applyFont="1">
      <alignment vertical="center"/>
    </xf>
    <xf numFmtId="0" fontId="19" fillId="0" borderId="0" xfId="3" applyBorder="1" applyAlignment="1">
      <alignment vertical="center"/>
    </xf>
    <xf numFmtId="0" fontId="19" fillId="0" borderId="11" xfId="3" applyBorder="1">
      <alignment vertical="center"/>
    </xf>
    <xf numFmtId="0" fontId="19" fillId="0" borderId="12" xfId="3" applyBorder="1">
      <alignment vertical="center"/>
    </xf>
    <xf numFmtId="0" fontId="19" fillId="0" borderId="13" xfId="3" applyBorder="1">
      <alignment vertical="center"/>
    </xf>
    <xf numFmtId="0" fontId="19" fillId="0" borderId="12" xfId="3" applyBorder="1" applyAlignment="1">
      <alignment horizontal="left" vertical="center"/>
    </xf>
    <xf numFmtId="0" fontId="19" fillId="0" borderId="12" xfId="3" applyBorder="1" applyAlignment="1">
      <alignment horizontal="center" vertical="center"/>
    </xf>
    <xf numFmtId="0" fontId="19" fillId="0" borderId="13" xfId="3" applyBorder="1" applyAlignment="1">
      <alignment horizontal="left" vertical="center"/>
    </xf>
    <xf numFmtId="0" fontId="19" fillId="0" borderId="9" xfId="3" applyBorder="1">
      <alignment vertical="center"/>
    </xf>
    <xf numFmtId="0" fontId="19" fillId="0" borderId="8" xfId="3" applyBorder="1">
      <alignment vertical="center"/>
    </xf>
    <xf numFmtId="0" fontId="19" fillId="0" borderId="5" xfId="3" applyBorder="1">
      <alignment vertical="center"/>
    </xf>
    <xf numFmtId="0" fontId="19" fillId="0" borderId="34" xfId="3" applyBorder="1">
      <alignment vertical="center"/>
    </xf>
    <xf numFmtId="0" fontId="19" fillId="0" borderId="6" xfId="3" applyBorder="1">
      <alignment vertical="center"/>
    </xf>
    <xf numFmtId="0" fontId="19" fillId="0" borderId="0" xfId="3" applyBorder="1" applyAlignment="1">
      <alignment horizontal="center" vertical="center"/>
    </xf>
    <xf numFmtId="0" fontId="19" fillId="0" borderId="10" xfId="3" applyBorder="1">
      <alignment vertical="center"/>
    </xf>
    <xf numFmtId="0" fontId="19" fillId="0" borderId="14" xfId="3" applyBorder="1">
      <alignment vertical="center"/>
    </xf>
    <xf numFmtId="0" fontId="19" fillId="0" borderId="7" xfId="3" applyBorder="1">
      <alignment vertical="center"/>
    </xf>
    <xf numFmtId="0" fontId="19" fillId="0" borderId="0" xfId="3" applyBorder="1" applyAlignment="1">
      <alignment horizontal="left" vertical="center"/>
    </xf>
    <xf numFmtId="0" fontId="29" fillId="0" borderId="127" xfId="5" applyFont="1" applyFill="1" applyBorder="1" applyAlignment="1">
      <alignment horizontal="center" vertical="center"/>
    </xf>
    <xf numFmtId="0" fontId="29" fillId="0" borderId="127" xfId="5" applyFont="1" applyFill="1" applyBorder="1">
      <alignment vertical="center"/>
    </xf>
    <xf numFmtId="0" fontId="29" fillId="0" borderId="128" xfId="5" applyFont="1" applyFill="1" applyBorder="1">
      <alignment vertical="center"/>
    </xf>
    <xf numFmtId="0" fontId="29" fillId="0" borderId="16" xfId="5" applyFont="1" applyFill="1" applyBorder="1">
      <alignment vertical="center"/>
    </xf>
    <xf numFmtId="0" fontId="29" fillId="0" borderId="17" xfId="5" applyFont="1" applyFill="1" applyBorder="1">
      <alignment vertical="center"/>
    </xf>
    <xf numFmtId="0" fontId="29" fillId="0" borderId="18" xfId="5" applyFont="1" applyFill="1" applyBorder="1">
      <alignment vertical="center"/>
    </xf>
    <xf numFmtId="0" fontId="29" fillId="0" borderId="0" xfId="4" quotePrefix="1" applyFont="1" applyFill="1">
      <alignment vertical="center"/>
    </xf>
    <xf numFmtId="0" fontId="24" fillId="0" borderId="0" xfId="4" applyFont="1" applyFill="1" applyAlignment="1">
      <alignment horizontal="center"/>
    </xf>
    <xf numFmtId="0" fontId="29" fillId="0" borderId="29" xfId="4" applyFont="1" applyFill="1" applyBorder="1">
      <alignment vertical="center"/>
    </xf>
    <xf numFmtId="0" fontId="29" fillId="0" borderId="130" xfId="4" applyFont="1" applyFill="1" applyBorder="1">
      <alignment vertical="center"/>
    </xf>
    <xf numFmtId="0" fontId="29" fillId="0" borderId="0" xfId="4" applyFont="1" applyFill="1" applyAlignment="1"/>
    <xf numFmtId="0" fontId="29" fillId="0" borderId="0" xfId="4" applyFont="1" applyFill="1" applyAlignment="1">
      <alignment horizontal="right"/>
    </xf>
    <xf numFmtId="0" fontId="29" fillId="0" borderId="0" xfId="15" applyFont="1"/>
    <xf numFmtId="0" fontId="35" fillId="0" borderId="0" xfId="15" applyFont="1" applyAlignment="1">
      <alignment horizontal="centerContinuous"/>
    </xf>
    <xf numFmtId="0" fontId="29" fillId="0" borderId="0" xfId="15" applyFont="1" applyAlignment="1">
      <alignment horizontal="centerContinuous"/>
    </xf>
    <xf numFmtId="49" fontId="75" fillId="0" borderId="0" xfId="15" applyNumberFormat="1" applyFont="1" applyAlignment="1">
      <alignment horizontal="left"/>
    </xf>
    <xf numFmtId="0" fontId="75" fillId="0" borderId="0" xfId="15" applyFont="1" applyAlignment="1">
      <alignment horizontal="left"/>
    </xf>
    <xf numFmtId="0" fontId="75" fillId="0" borderId="0" xfId="15" applyFont="1" applyAlignment="1">
      <alignment horizontal="right"/>
    </xf>
    <xf numFmtId="0" fontId="38" fillId="0" borderId="1" xfId="15" applyFont="1" applyBorder="1" applyAlignment="1">
      <alignment horizontal="center" vertical="center" wrapText="1"/>
    </xf>
    <xf numFmtId="0" fontId="75" fillId="0" borderId="1" xfId="15" applyFont="1" applyBorder="1" applyAlignment="1">
      <alignment horizontal="left" vertical="top" wrapText="1"/>
    </xf>
    <xf numFmtId="0" fontId="38" fillId="0" borderId="8" xfId="15" applyFont="1" applyBorder="1" applyAlignment="1">
      <alignment horizontal="left" vertical="top" wrapText="1"/>
    </xf>
    <xf numFmtId="0" fontId="29" fillId="0" borderId="9" xfId="4" applyFont="1" applyFill="1" applyBorder="1">
      <alignment vertical="center"/>
    </xf>
    <xf numFmtId="0" fontId="29" fillId="0" borderId="8" xfId="4" applyFont="1" applyFill="1" applyBorder="1">
      <alignment vertical="center"/>
    </xf>
    <xf numFmtId="0" fontId="29" fillId="0" borderId="5" xfId="4" applyFont="1" applyFill="1" applyBorder="1">
      <alignment vertical="center"/>
    </xf>
    <xf numFmtId="0" fontId="29" fillId="0" borderId="34" xfId="4" applyFont="1" applyFill="1" applyBorder="1">
      <alignment vertical="center"/>
    </xf>
    <xf numFmtId="0" fontId="29" fillId="0" borderId="0" xfId="4" applyFont="1" applyFill="1" applyBorder="1">
      <alignment vertical="center"/>
    </xf>
    <xf numFmtId="0" fontId="29" fillId="0" borderId="6" xfId="4" applyFont="1" applyFill="1" applyBorder="1">
      <alignment vertical="center"/>
    </xf>
    <xf numFmtId="0" fontId="29" fillId="0" borderId="10" xfId="4" applyFont="1" applyFill="1" applyBorder="1">
      <alignment vertical="center"/>
    </xf>
    <xf numFmtId="0" fontId="29" fillId="0" borderId="14" xfId="4" applyFont="1" applyFill="1" applyBorder="1">
      <alignment vertical="center"/>
    </xf>
    <xf numFmtId="0" fontId="29" fillId="0" borderId="7" xfId="4" applyFont="1" applyFill="1" applyBorder="1">
      <alignment vertical="center"/>
    </xf>
    <xf numFmtId="0" fontId="33" fillId="0" borderId="0" xfId="17" applyFont="1" applyFill="1" applyAlignment="1"/>
    <xf numFmtId="0" fontId="33" fillId="0" borderId="0" xfId="17" applyFont="1" applyFill="1"/>
    <xf numFmtId="0" fontId="29" fillId="0" borderId="0" xfId="18" applyFont="1" applyFill="1"/>
    <xf numFmtId="0" fontId="29" fillId="0" borderId="0" xfId="18" applyFont="1"/>
    <xf numFmtId="0" fontId="37" fillId="0" borderId="0" xfId="18" applyFont="1"/>
    <xf numFmtId="0" fontId="29" fillId="0" borderId="0" xfId="19" applyFont="1" applyFill="1" applyAlignment="1">
      <alignment vertical="center"/>
    </xf>
    <xf numFmtId="0" fontId="33" fillId="0" borderId="0" xfId="19" applyFont="1" applyFill="1" applyAlignment="1">
      <alignment vertical="center"/>
    </xf>
    <xf numFmtId="0" fontId="33" fillId="0" borderId="0" xfId="19" applyFont="1" applyFill="1" applyAlignment="1">
      <alignment horizontal="right" vertical="center"/>
    </xf>
    <xf numFmtId="0" fontId="33" fillId="0" borderId="0" xfId="20" applyFont="1" applyFill="1" applyAlignment="1">
      <alignment vertical="center"/>
    </xf>
    <xf numFmtId="0" fontId="33" fillId="0" borderId="0" xfId="20" applyFont="1" applyFill="1" applyAlignment="1">
      <alignment horizontal="right" vertical="center"/>
    </xf>
    <xf numFmtId="0" fontId="33" fillId="0" borderId="0" xfId="19" applyFont="1" applyFill="1" applyAlignment="1">
      <alignment horizontal="centerContinuous" vertical="center"/>
    </xf>
    <xf numFmtId="0" fontId="33" fillId="0" borderId="2" xfId="19" applyFont="1" applyFill="1" applyBorder="1" applyAlignment="1">
      <alignment horizontal="center" vertical="center"/>
    </xf>
    <xf numFmtId="177" fontId="33" fillId="0" borderId="11" xfId="21" applyFont="1" applyFill="1" applyBorder="1" applyAlignment="1">
      <alignment horizontal="centerContinuous" vertical="center"/>
    </xf>
    <xf numFmtId="177" fontId="33" fillId="0" borderId="12" xfId="21" applyFont="1" applyFill="1" applyBorder="1" applyAlignment="1">
      <alignment horizontal="centerContinuous" vertical="center"/>
    </xf>
    <xf numFmtId="177" fontId="33" fillId="0" borderId="14" xfId="21" applyFont="1" applyFill="1" applyBorder="1" applyAlignment="1">
      <alignment horizontal="centerContinuous" vertical="center"/>
    </xf>
    <xf numFmtId="177" fontId="33" fillId="0" borderId="7" xfId="21" applyFont="1" applyFill="1" applyBorder="1" applyAlignment="1">
      <alignment horizontal="centerContinuous" vertical="center"/>
    </xf>
    <xf numFmtId="0" fontId="33" fillId="0" borderId="14" xfId="19" applyFont="1" applyFill="1" applyBorder="1" applyAlignment="1">
      <alignment horizontal="centerContinuous" vertical="center"/>
    </xf>
    <xf numFmtId="0" fontId="33" fillId="0" borderId="10" xfId="19" applyFont="1" applyFill="1" applyBorder="1" applyAlignment="1">
      <alignment horizontal="centerContinuous" vertical="center"/>
    </xf>
    <xf numFmtId="0" fontId="33" fillId="0" borderId="7" xfId="19" applyFont="1" applyFill="1" applyBorder="1" applyAlignment="1">
      <alignment horizontal="centerContinuous" vertical="center"/>
    </xf>
    <xf numFmtId="0" fontId="33" fillId="0" borderId="4" xfId="19" applyFont="1" applyFill="1" applyBorder="1" applyAlignment="1">
      <alignment vertical="center" wrapText="1"/>
    </xf>
    <xf numFmtId="0" fontId="33" fillId="0" borderId="7" xfId="19" applyFont="1" applyFill="1" applyBorder="1" applyAlignment="1">
      <alignment vertical="center" wrapText="1"/>
    </xf>
    <xf numFmtId="0" fontId="33" fillId="0" borderId="8" xfId="19" applyFont="1" applyFill="1" applyBorder="1" applyAlignment="1">
      <alignment vertical="center"/>
    </xf>
    <xf numFmtId="0" fontId="33" fillId="0" borderId="0" xfId="22" applyFont="1" applyFill="1" applyAlignment="1">
      <alignment vertical="center"/>
    </xf>
    <xf numFmtId="0" fontId="33" fillId="0" borderId="0" xfId="22" applyFont="1" applyFill="1" applyAlignment="1">
      <alignment horizontal="right" vertical="center"/>
    </xf>
    <xf numFmtId="0" fontId="33" fillId="0" borderId="0" xfId="22" applyFont="1" applyFill="1" applyAlignment="1">
      <alignment horizontal="center" vertical="center"/>
    </xf>
    <xf numFmtId="0" fontId="33" fillId="0" borderId="0" xfId="22" applyFont="1" applyFill="1" applyAlignment="1">
      <alignment horizontal="centerContinuous" vertical="center"/>
    </xf>
    <xf numFmtId="0" fontId="33" fillId="0" borderId="1" xfId="22" applyFont="1" applyFill="1" applyBorder="1" applyAlignment="1">
      <alignment horizontal="center" vertical="center"/>
    </xf>
    <xf numFmtId="0" fontId="33" fillId="0" borderId="11" xfId="22" applyNumberFormat="1" applyFont="1" applyFill="1" applyBorder="1" applyAlignment="1">
      <alignment horizontal="centerContinuous" vertical="center"/>
    </xf>
    <xf numFmtId="0" fontId="33" fillId="0" borderId="13" xfId="22" applyNumberFormat="1" applyFont="1" applyFill="1" applyBorder="1" applyAlignment="1">
      <alignment horizontal="centerContinuous" vertical="center"/>
    </xf>
    <xf numFmtId="0" fontId="33" fillId="0" borderId="7" xfId="22" applyFont="1" applyFill="1" applyBorder="1" applyAlignment="1">
      <alignment horizontal="centerContinuous" vertical="center"/>
    </xf>
    <xf numFmtId="0" fontId="33" fillId="0" borderId="14" xfId="22" applyFont="1" applyFill="1" applyBorder="1" applyAlignment="1">
      <alignment horizontal="centerContinuous" vertical="center"/>
    </xf>
    <xf numFmtId="0" fontId="33" fillId="0" borderId="3" xfId="22" applyFont="1" applyFill="1" applyBorder="1" applyAlignment="1">
      <alignment vertical="center" shrinkToFit="1"/>
    </xf>
    <xf numFmtId="0" fontId="33" fillId="0" borderId="6" xfId="22" applyFont="1" applyFill="1" applyBorder="1" applyAlignment="1">
      <alignment vertical="center" shrinkToFit="1"/>
    </xf>
    <xf numFmtId="0" fontId="33" fillId="0" borderId="7" xfId="22" applyFont="1" applyFill="1" applyBorder="1" applyAlignment="1">
      <alignment vertical="center" shrinkToFit="1"/>
    </xf>
    <xf numFmtId="0" fontId="33" fillId="0" borderId="3" xfId="22" applyFont="1" applyFill="1" applyBorder="1" applyAlignment="1">
      <alignment vertical="center"/>
    </xf>
    <xf numFmtId="0" fontId="33" fillId="0" borderId="3" xfId="22" applyFont="1" applyFill="1" applyBorder="1" applyAlignment="1">
      <alignment horizontal="centerContinuous" vertical="center"/>
    </xf>
    <xf numFmtId="0" fontId="33" fillId="0" borderId="6" xfId="22" applyFont="1" applyFill="1" applyBorder="1" applyAlignment="1">
      <alignment vertical="center"/>
    </xf>
    <xf numFmtId="0" fontId="33" fillId="0" borderId="0" xfId="22" applyFont="1" applyFill="1" applyBorder="1" applyAlignment="1">
      <alignment horizontal="right" vertical="center"/>
    </xf>
    <xf numFmtId="0" fontId="33" fillId="0" borderId="6" xfId="22" applyFont="1" applyFill="1" applyBorder="1" applyAlignment="1">
      <alignment horizontal="center" vertical="center"/>
    </xf>
    <xf numFmtId="0" fontId="33" fillId="0" borderId="4" xfId="22" applyFont="1" applyFill="1" applyBorder="1" applyAlignment="1">
      <alignment vertical="center"/>
    </xf>
    <xf numFmtId="0" fontId="33" fillId="0" borderId="14" xfId="22" applyFont="1" applyFill="1" applyBorder="1" applyAlignment="1">
      <alignment vertical="center"/>
    </xf>
    <xf numFmtId="0" fontId="33" fillId="0" borderId="7" xfId="22" applyFont="1" applyFill="1" applyBorder="1" applyAlignment="1">
      <alignment vertical="center"/>
    </xf>
    <xf numFmtId="0" fontId="33" fillId="0" borderId="41" xfId="22" applyFont="1" applyFill="1" applyBorder="1" applyAlignment="1">
      <alignment vertical="center"/>
    </xf>
    <xf numFmtId="0" fontId="29" fillId="0" borderId="0" xfId="23" applyFont="1" applyFill="1" applyAlignment="1">
      <alignment vertical="center"/>
    </xf>
    <xf numFmtId="0" fontId="33" fillId="0" borderId="0" xfId="23" applyFont="1" applyFill="1" applyAlignment="1">
      <alignment vertical="center"/>
    </xf>
    <xf numFmtId="0" fontId="33" fillId="0" borderId="0" xfId="23" applyFont="1" applyFill="1" applyAlignment="1">
      <alignment horizontal="right" vertical="center"/>
    </xf>
    <xf numFmtId="0" fontId="33" fillId="0" borderId="0" xfId="23" applyFont="1" applyFill="1" applyAlignment="1">
      <alignment vertical="center" shrinkToFit="1"/>
    </xf>
    <xf numFmtId="0" fontId="33" fillId="0" borderId="0" xfId="23" applyFont="1" applyFill="1" applyAlignment="1">
      <alignment horizontal="center" vertical="center"/>
    </xf>
    <xf numFmtId="0" fontId="33" fillId="0" borderId="0" xfId="23" applyFont="1" applyFill="1" applyAlignment="1">
      <alignment horizontal="left" vertical="center"/>
    </xf>
    <xf numFmtId="0" fontId="33" fillId="0" borderId="70" xfId="23" applyFont="1" applyFill="1" applyBorder="1" applyAlignment="1">
      <alignment horizontal="centerContinuous" vertical="center"/>
    </xf>
    <xf numFmtId="0" fontId="33" fillId="0" borderId="50" xfId="23" applyFont="1" applyFill="1" applyBorder="1" applyAlignment="1">
      <alignment horizontal="centerContinuous" vertical="center"/>
    </xf>
    <xf numFmtId="0" fontId="33" fillId="0" borderId="73" xfId="23" applyFont="1" applyFill="1" applyBorder="1" applyAlignment="1">
      <alignment vertical="center" wrapText="1"/>
    </xf>
    <xf numFmtId="0" fontId="33" fillId="0" borderId="13" xfId="23" applyFont="1" applyFill="1" applyBorder="1" applyAlignment="1">
      <alignment vertical="center" wrapText="1"/>
    </xf>
    <xf numFmtId="0" fontId="33" fillId="0" borderId="52" xfId="23" applyFont="1" applyFill="1" applyBorder="1" applyAlignment="1">
      <alignment vertical="center" wrapText="1"/>
    </xf>
    <xf numFmtId="0" fontId="33" fillId="0" borderId="7" xfId="23" applyFont="1" applyFill="1" applyBorder="1" applyAlignment="1">
      <alignment vertical="center" wrapText="1"/>
    </xf>
    <xf numFmtId="0" fontId="33" fillId="0" borderId="67" xfId="23" applyFont="1" applyFill="1" applyBorder="1" applyAlignment="1">
      <alignment vertical="center" wrapText="1"/>
    </xf>
    <xf numFmtId="0" fontId="33" fillId="0" borderId="119" xfId="23" applyFont="1" applyFill="1" applyBorder="1" applyAlignment="1">
      <alignment vertical="center" wrapText="1"/>
    </xf>
    <xf numFmtId="0" fontId="78" fillId="0" borderId="0" xfId="1" applyFont="1">
      <alignment vertical="center"/>
    </xf>
    <xf numFmtId="0" fontId="79" fillId="0" borderId="0" xfId="1" applyFont="1">
      <alignment vertical="center"/>
    </xf>
    <xf numFmtId="0" fontId="3" fillId="0" borderId="0" xfId="1">
      <alignment vertical="center"/>
    </xf>
    <xf numFmtId="0" fontId="81" fillId="0" borderId="0" xfId="1" applyFont="1" applyAlignment="1">
      <alignment horizontal="center" vertical="center"/>
    </xf>
    <xf numFmtId="0" fontId="81" fillId="0" borderId="0" xfId="1" applyFont="1">
      <alignment vertical="center"/>
    </xf>
    <xf numFmtId="0" fontId="81" fillId="0" borderId="0" xfId="1" applyFont="1" applyAlignment="1">
      <alignment horizontal="right" vertical="center"/>
    </xf>
    <xf numFmtId="0" fontId="78" fillId="0" borderId="14" xfId="1" applyFont="1" applyBorder="1" applyAlignment="1">
      <alignment horizontal="distributed" vertical="center"/>
    </xf>
    <xf numFmtId="0" fontId="78" fillId="0" borderId="14" xfId="1" applyFont="1" applyBorder="1">
      <alignment vertical="center"/>
    </xf>
    <xf numFmtId="0" fontId="78" fillId="0" borderId="12" xfId="1" applyFont="1" applyBorder="1" applyAlignment="1">
      <alignment horizontal="distributed" vertical="center"/>
    </xf>
    <xf numFmtId="0" fontId="78" fillId="0" borderId="12" xfId="1" applyFont="1" applyBorder="1">
      <alignment vertical="center"/>
    </xf>
    <xf numFmtId="0" fontId="78" fillId="0" borderId="1" xfId="1" applyFont="1" applyBorder="1" applyAlignment="1">
      <alignment horizontal="center" vertical="center" shrinkToFit="1"/>
    </xf>
    <xf numFmtId="0" fontId="78" fillId="0" borderId="1" xfId="1" applyFont="1" applyBorder="1" applyAlignment="1">
      <alignment horizontal="center" vertical="center"/>
    </xf>
    <xf numFmtId="0" fontId="78" fillId="0" borderId="1" xfId="1" quotePrefix="1" applyFont="1" applyBorder="1" applyAlignment="1">
      <alignment horizontal="center" vertical="center"/>
    </xf>
    <xf numFmtId="0" fontId="78" fillId="0" borderId="1" xfId="1" quotePrefix="1" applyFont="1" applyBorder="1" applyAlignment="1">
      <alignment horizontal="right" vertical="center"/>
    </xf>
    <xf numFmtId="0" fontId="78" fillId="0" borderId="1" xfId="1" applyFont="1" applyBorder="1">
      <alignment vertical="center"/>
    </xf>
    <xf numFmtId="0" fontId="78" fillId="0" borderId="8" xfId="1" applyFont="1" applyBorder="1">
      <alignment vertical="center"/>
    </xf>
    <xf numFmtId="0" fontId="78" fillId="0" borderId="0" xfId="1" applyFont="1" applyBorder="1" applyAlignment="1">
      <alignment horizontal="right" vertical="center"/>
    </xf>
    <xf numFmtId="0" fontId="78" fillId="0" borderId="0" xfId="1" applyFont="1" applyBorder="1">
      <alignment vertical="center"/>
    </xf>
    <xf numFmtId="0" fontId="78" fillId="0" borderId="0" xfId="1" quotePrefix="1" applyFont="1" applyBorder="1" applyAlignment="1">
      <alignment horizontal="right" vertical="center"/>
    </xf>
    <xf numFmtId="0" fontId="3" fillId="0" borderId="0" xfId="1" applyBorder="1">
      <alignment vertical="center"/>
    </xf>
    <xf numFmtId="0" fontId="81" fillId="0" borderId="0" xfId="1" quotePrefix="1" applyFont="1" applyAlignment="1">
      <alignment horizontal="right" vertical="center"/>
    </xf>
    <xf numFmtId="57" fontId="78" fillId="0" borderId="1" xfId="1" applyNumberFormat="1" applyFont="1" applyBorder="1" applyAlignment="1">
      <alignment horizontal="center" vertical="center"/>
    </xf>
    <xf numFmtId="179" fontId="78" fillId="0" borderId="1" xfId="1" quotePrefix="1" applyNumberFormat="1" applyFont="1" applyBorder="1" applyAlignment="1">
      <alignment horizontal="right" vertical="center"/>
    </xf>
    <xf numFmtId="179" fontId="78" fillId="0" borderId="1" xfId="1" applyNumberFormat="1" applyFont="1" applyBorder="1">
      <alignment vertical="center"/>
    </xf>
    <xf numFmtId="0" fontId="29" fillId="0" borderId="0" xfId="15" applyFont="1" applyFill="1"/>
    <xf numFmtId="0" fontId="19" fillId="0" borderId="0" xfId="15" applyFont="1" applyFill="1"/>
    <xf numFmtId="0" fontId="29" fillId="0" borderId="14" xfId="15" applyFont="1" applyFill="1" applyBorder="1" applyAlignment="1">
      <alignment horizontal="center"/>
    </xf>
    <xf numFmtId="0" fontId="29" fillId="0" borderId="0" xfId="15" applyFont="1" applyFill="1" applyBorder="1" applyAlignment="1">
      <alignment horizontal="center"/>
    </xf>
    <xf numFmtId="0" fontId="29" fillId="0" borderId="0" xfId="15" applyFont="1" applyFill="1" applyBorder="1"/>
    <xf numFmtId="0" fontId="29" fillId="0" borderId="8" xfId="15" applyFont="1" applyFill="1" applyBorder="1"/>
    <xf numFmtId="0" fontId="19" fillId="0" borderId="106" xfId="15" applyFont="1" applyFill="1" applyBorder="1" applyAlignment="1">
      <alignment vertical="top" wrapText="1"/>
    </xf>
    <xf numFmtId="0" fontId="19" fillId="0" borderId="8" xfId="15" applyFont="1" applyFill="1" applyBorder="1" applyAlignment="1">
      <alignment vertical="top" wrapText="1"/>
    </xf>
    <xf numFmtId="0" fontId="19" fillId="0" borderId="60" xfId="15" applyFont="1" applyFill="1" applyBorder="1" applyAlignment="1">
      <alignment vertical="top" wrapText="1"/>
    </xf>
    <xf numFmtId="0" fontId="19" fillId="0" borderId="110" xfId="15" applyFont="1" applyFill="1" applyBorder="1" applyAlignment="1">
      <alignment vertical="top" wrapText="1"/>
    </xf>
    <xf numFmtId="0" fontId="19" fillId="0" borderId="0" xfId="15" applyFont="1" applyFill="1" applyBorder="1" applyAlignment="1">
      <alignment vertical="top" wrapText="1"/>
    </xf>
    <xf numFmtId="0" fontId="19" fillId="0" borderId="107" xfId="15" applyFont="1" applyFill="1" applyBorder="1" applyAlignment="1">
      <alignment vertical="top" wrapText="1"/>
    </xf>
    <xf numFmtId="0" fontId="19" fillId="0" borderId="110" xfId="15" applyFont="1" applyFill="1" applyBorder="1" applyAlignment="1"/>
    <xf numFmtId="0" fontId="19" fillId="0" borderId="0" xfId="15" applyFont="1" applyFill="1" applyBorder="1" applyAlignment="1"/>
    <xf numFmtId="0" fontId="19" fillId="0" borderId="107" xfId="15" applyFont="1" applyFill="1" applyBorder="1" applyAlignment="1"/>
    <xf numFmtId="0" fontId="29" fillId="0" borderId="52" xfId="15" applyFont="1" applyFill="1" applyBorder="1" applyAlignment="1">
      <alignment horizontal="center"/>
    </xf>
    <xf numFmtId="0" fontId="29" fillId="0" borderId="70" xfId="15" applyFont="1" applyFill="1" applyBorder="1" applyAlignment="1">
      <alignment horizontal="center"/>
    </xf>
    <xf numFmtId="0" fontId="29" fillId="0" borderId="47" xfId="15" applyFont="1" applyFill="1" applyBorder="1" applyAlignment="1">
      <alignment horizontal="center"/>
    </xf>
    <xf numFmtId="0" fontId="29" fillId="0" borderId="110" xfId="15" applyFont="1" applyFill="1" applyBorder="1" applyAlignment="1">
      <alignment horizontal="center"/>
    </xf>
    <xf numFmtId="0" fontId="29" fillId="0" borderId="73" xfId="15" applyFont="1" applyFill="1" applyBorder="1" applyAlignment="1">
      <alignment horizontal="center"/>
    </xf>
    <xf numFmtId="0" fontId="29" fillId="0" borderId="1" xfId="15" applyFont="1" applyFill="1" applyBorder="1" applyAlignment="1">
      <alignment horizontal="center"/>
    </xf>
    <xf numFmtId="0" fontId="38" fillId="0" borderId="73" xfId="15" applyFont="1" applyFill="1" applyBorder="1" applyAlignment="1">
      <alignment horizontal="center"/>
    </xf>
    <xf numFmtId="0" fontId="29" fillId="0" borderId="74" xfId="15" applyFont="1" applyFill="1" applyBorder="1" applyAlignment="1">
      <alignment horizontal="center"/>
    </xf>
    <xf numFmtId="0" fontId="38" fillId="0" borderId="1" xfId="15" applyFont="1" applyFill="1" applyBorder="1" applyAlignment="1">
      <alignment horizontal="center"/>
    </xf>
    <xf numFmtId="0" fontId="38" fillId="0" borderId="110" xfId="15" applyFont="1" applyFill="1" applyBorder="1" applyAlignment="1">
      <alignment horizontal="center"/>
    </xf>
    <xf numFmtId="0" fontId="29" fillId="0" borderId="107" xfId="15" applyFont="1" applyFill="1" applyBorder="1" applyAlignment="1">
      <alignment horizontal="center"/>
    </xf>
    <xf numFmtId="0" fontId="29" fillId="0" borderId="1" xfId="15" applyFont="1" applyFill="1" applyBorder="1" applyAlignment="1">
      <alignment vertical="center" shrinkToFit="1"/>
    </xf>
    <xf numFmtId="0" fontId="29" fillId="0" borderId="74" xfId="15" applyFont="1" applyFill="1" applyBorder="1" applyAlignment="1">
      <alignment vertical="center" shrinkToFit="1"/>
    </xf>
    <xf numFmtId="0" fontId="29" fillId="0" borderId="0" xfId="15" applyFont="1" applyFill="1" applyBorder="1" applyAlignment="1">
      <alignment vertical="center" shrinkToFit="1"/>
    </xf>
    <xf numFmtId="0" fontId="29" fillId="0" borderId="107" xfId="15" applyFont="1" applyFill="1" applyBorder="1" applyAlignment="1">
      <alignment vertical="center" shrinkToFit="1"/>
    </xf>
    <xf numFmtId="0" fontId="83" fillId="0" borderId="73" xfId="15" applyFont="1" applyFill="1" applyBorder="1" applyAlignment="1">
      <alignment horizontal="center"/>
    </xf>
    <xf numFmtId="0" fontId="83" fillId="0" borderId="1" xfId="15" applyFont="1" applyFill="1" applyBorder="1" applyAlignment="1">
      <alignment horizontal="center"/>
    </xf>
    <xf numFmtId="0" fontId="19" fillId="0" borderId="73" xfId="15" applyFont="1" applyFill="1" applyBorder="1"/>
    <xf numFmtId="0" fontId="19" fillId="0" borderId="1" xfId="15" applyFont="1" applyFill="1" applyBorder="1" applyAlignment="1">
      <alignment vertical="center" shrinkToFit="1"/>
    </xf>
    <xf numFmtId="0" fontId="19" fillId="0" borderId="1" xfId="15" applyFont="1" applyFill="1" applyBorder="1"/>
    <xf numFmtId="0" fontId="19" fillId="0" borderId="74" xfId="15" applyFont="1" applyFill="1" applyBorder="1" applyAlignment="1">
      <alignment vertical="center" shrinkToFit="1"/>
    </xf>
    <xf numFmtId="0" fontId="19" fillId="0" borderId="110" xfId="15" applyFont="1" applyFill="1" applyBorder="1"/>
    <xf numFmtId="0" fontId="19" fillId="0" borderId="0" xfId="15" applyFont="1" applyFill="1" applyBorder="1" applyAlignment="1">
      <alignment vertical="center" shrinkToFit="1"/>
    </xf>
    <xf numFmtId="0" fontId="19" fillId="0" borderId="107" xfId="15" applyFont="1" applyFill="1" applyBorder="1" applyAlignment="1">
      <alignment vertical="center" shrinkToFit="1"/>
    </xf>
    <xf numFmtId="0" fontId="19" fillId="0" borderId="61" xfId="15" applyFont="1" applyFill="1" applyBorder="1"/>
    <xf numFmtId="0" fontId="19" fillId="0" borderId="62" xfId="15" applyFont="1" applyFill="1" applyBorder="1" applyAlignment="1">
      <alignment vertical="center" shrinkToFit="1"/>
    </xf>
    <xf numFmtId="0" fontId="19" fillId="0" borderId="62" xfId="15" applyFont="1" applyFill="1" applyBorder="1"/>
    <xf numFmtId="0" fontId="19" fillId="0" borderId="69" xfId="15" applyFont="1" applyFill="1" applyBorder="1" applyAlignment="1">
      <alignment vertical="center" shrinkToFit="1"/>
    </xf>
    <xf numFmtId="0" fontId="19" fillId="0" borderId="111" xfId="15" applyFont="1" applyFill="1" applyBorder="1"/>
    <xf numFmtId="0" fontId="19" fillId="0" borderId="112" xfId="15" applyFont="1" applyFill="1" applyBorder="1" applyAlignment="1">
      <alignment vertical="center" shrinkToFit="1"/>
    </xf>
    <xf numFmtId="0" fontId="19" fillId="0" borderId="113" xfId="15" applyFont="1" applyFill="1" applyBorder="1" applyAlignment="1">
      <alignment vertical="center" shrinkToFit="1"/>
    </xf>
    <xf numFmtId="0" fontId="29" fillId="0" borderId="0" xfId="5" applyFont="1" applyAlignment="1"/>
    <xf numFmtId="0" fontId="26" fillId="0" borderId="0" xfId="5" applyFont="1" applyAlignment="1"/>
    <xf numFmtId="0" fontId="84" fillId="0" borderId="0" xfId="5" applyFont="1" applyAlignment="1"/>
    <xf numFmtId="0" fontId="26" fillId="0" borderId="0" xfId="5" applyFont="1" applyAlignment="1">
      <alignment horizontal="left"/>
    </xf>
    <xf numFmtId="0" fontId="82" fillId="0" borderId="0" xfId="5" applyFont="1" applyAlignment="1">
      <alignment horizontal="center"/>
    </xf>
    <xf numFmtId="0" fontId="85" fillId="0" borderId="14" xfId="5" applyFont="1" applyBorder="1" applyAlignment="1">
      <alignment horizontal="left"/>
    </xf>
    <xf numFmtId="0" fontId="86" fillId="0" borderId="14" xfId="5" applyFont="1" applyBorder="1" applyAlignment="1">
      <alignment horizontal="center"/>
    </xf>
    <xf numFmtId="0" fontId="29" fillId="0" borderId="0" xfId="5" applyFont="1" applyAlignment="1">
      <alignment vertical="center"/>
    </xf>
    <xf numFmtId="0" fontId="29" fillId="0" borderId="14" xfId="5" applyFont="1" applyFill="1" applyBorder="1" applyAlignment="1">
      <alignment horizontal="center" vertical="center"/>
    </xf>
    <xf numFmtId="0" fontId="29" fillId="0" borderId="0" xfId="5" applyFont="1" applyFill="1" applyAlignment="1">
      <alignment vertical="center"/>
    </xf>
    <xf numFmtId="0" fontId="29" fillId="0" borderId="14" xfId="5" applyFont="1" applyFill="1" applyBorder="1" applyAlignment="1">
      <alignment vertical="center"/>
    </xf>
    <xf numFmtId="0" fontId="29" fillId="0" borderId="14" xfId="5" applyFont="1" applyBorder="1" applyAlignment="1">
      <alignment vertical="center"/>
    </xf>
    <xf numFmtId="0" fontId="87" fillId="0" borderId="0" xfId="5" applyFont="1" applyAlignment="1">
      <alignment vertical="center"/>
    </xf>
    <xf numFmtId="0" fontId="26" fillId="0" borderId="0" xfId="5" applyFont="1" applyBorder="1" applyAlignment="1">
      <alignment vertical="center"/>
    </xf>
    <xf numFmtId="0" fontId="26" fillId="0" borderId="0" xfId="5" applyBorder="1" applyAlignment="1">
      <alignment vertical="center"/>
    </xf>
    <xf numFmtId="0" fontId="87" fillId="0" borderId="0" xfId="5" applyFont="1" applyFill="1" applyBorder="1" applyAlignment="1">
      <alignment vertical="center"/>
    </xf>
    <xf numFmtId="0" fontId="88" fillId="0" borderId="14" xfId="5" applyFont="1" applyBorder="1" applyAlignment="1">
      <alignment vertical="center"/>
    </xf>
    <xf numFmtId="0" fontId="89" fillId="0" borderId="14" xfId="5" applyFont="1" applyBorder="1" applyAlignment="1">
      <alignment vertical="center"/>
    </xf>
    <xf numFmtId="0" fontId="90" fillId="0" borderId="14" xfId="5" applyFont="1" applyBorder="1" applyAlignment="1">
      <alignment vertical="center"/>
    </xf>
    <xf numFmtId="0" fontId="87" fillId="0" borderId="0" xfId="5" applyFont="1" applyBorder="1" applyAlignment="1">
      <alignment vertical="center"/>
    </xf>
    <xf numFmtId="0" fontId="26" fillId="0" borderId="2" xfId="5" applyFont="1" applyBorder="1" applyAlignment="1">
      <alignment horizontal="center" vertical="center" wrapText="1"/>
    </xf>
    <xf numFmtId="0" fontId="26" fillId="0" borderId="8" xfId="5" applyFont="1" applyBorder="1" applyAlignment="1">
      <alignment horizontal="center" vertical="center" wrapText="1"/>
    </xf>
    <xf numFmtId="0" fontId="26" fillId="0" borderId="3" xfId="5" applyFont="1" applyBorder="1" applyAlignment="1">
      <alignment horizontal="center" vertical="center" wrapText="1"/>
    </xf>
    <xf numFmtId="0" fontId="26" fillId="0" borderId="0" xfId="5" applyFont="1" applyBorder="1" applyAlignment="1">
      <alignment horizontal="center" vertical="center" wrapText="1"/>
    </xf>
    <xf numFmtId="0" fontId="26" fillId="0" borderId="3" xfId="5" applyBorder="1" applyAlignment="1">
      <alignment horizontal="center" vertical="center" wrapText="1"/>
    </xf>
    <xf numFmtId="0" fontId="26" fillId="0" borderId="0" xfId="5" applyBorder="1" applyAlignment="1">
      <alignment horizontal="center" vertical="center" wrapText="1"/>
    </xf>
    <xf numFmtId="0" fontId="26" fillId="0" borderId="4" xfId="5" applyFont="1" applyBorder="1" applyAlignment="1">
      <alignment horizontal="center" vertical="center" wrapText="1"/>
    </xf>
    <xf numFmtId="0" fontId="26" fillId="0" borderId="14" xfId="5" applyFont="1" applyBorder="1" applyAlignment="1">
      <alignment horizontal="center" vertical="center" wrapText="1"/>
    </xf>
    <xf numFmtId="0" fontId="38" fillId="0" borderId="56" xfId="5" applyFont="1" applyBorder="1" applyAlignment="1">
      <alignment horizontal="center" vertical="center" wrapText="1"/>
    </xf>
    <xf numFmtId="0" fontId="38" fillId="0" borderId="59" xfId="5" applyFont="1" applyBorder="1" applyAlignment="1">
      <alignment horizontal="center" vertical="center" wrapText="1"/>
    </xf>
    <xf numFmtId="0" fontId="88" fillId="0" borderId="0" xfId="5" applyFont="1" applyAlignment="1">
      <alignment horizontal="right"/>
    </xf>
    <xf numFmtId="0" fontId="26" fillId="0" borderId="0" xfId="5" applyAlignment="1"/>
    <xf numFmtId="0" fontId="87" fillId="0" borderId="0" xfId="15" applyFont="1" applyFill="1"/>
    <xf numFmtId="0" fontId="84" fillId="0" borderId="0" xfId="15" applyFont="1" applyFill="1"/>
    <xf numFmtId="0" fontId="87" fillId="0" borderId="14" xfId="15" applyFont="1" applyFill="1" applyBorder="1" applyAlignment="1">
      <alignment horizontal="center"/>
    </xf>
    <xf numFmtId="0" fontId="87" fillId="0" borderId="0" xfId="15" applyFont="1" applyFill="1" applyBorder="1" applyAlignment="1">
      <alignment horizontal="center"/>
    </xf>
    <xf numFmtId="0" fontId="87" fillId="0" borderId="0" xfId="15" applyFont="1" applyFill="1" applyBorder="1"/>
    <xf numFmtId="0" fontId="87" fillId="0" borderId="8" xfId="15" applyFont="1" applyFill="1" applyBorder="1"/>
    <xf numFmtId="0" fontId="84" fillId="0" borderId="106" xfId="15" applyFont="1" applyFill="1" applyBorder="1" applyAlignment="1">
      <alignment vertical="top" wrapText="1"/>
    </xf>
    <xf numFmtId="0" fontId="84" fillId="0" borderId="8" xfId="15" applyFont="1" applyFill="1" applyBorder="1" applyAlignment="1">
      <alignment vertical="top" wrapText="1"/>
    </xf>
    <xf numFmtId="0" fontId="84" fillId="0" borderId="60" xfId="15" applyFont="1" applyFill="1" applyBorder="1" applyAlignment="1">
      <alignment vertical="top" wrapText="1"/>
    </xf>
    <xf numFmtId="0" fontId="84" fillId="0" borderId="110" xfId="15" applyFont="1" applyFill="1" applyBorder="1" applyAlignment="1">
      <alignment vertical="top" wrapText="1"/>
    </xf>
    <xf numFmtId="0" fontId="84" fillId="0" borderId="0" xfId="15" applyFont="1" applyFill="1" applyBorder="1" applyAlignment="1">
      <alignment vertical="top" wrapText="1"/>
    </xf>
    <xf numFmtId="0" fontId="84" fillId="0" borderId="107" xfId="15" applyFont="1" applyFill="1" applyBorder="1" applyAlignment="1">
      <alignment vertical="top" wrapText="1"/>
    </xf>
    <xf numFmtId="0" fontId="84" fillId="0" borderId="110" xfId="15" applyFont="1" applyFill="1" applyBorder="1" applyAlignment="1"/>
    <xf numFmtId="0" fontId="84" fillId="0" borderId="0" xfId="15" applyFont="1" applyFill="1" applyBorder="1" applyAlignment="1"/>
    <xf numFmtId="0" fontId="84" fillId="0" borderId="107" xfId="15" applyFont="1" applyFill="1" applyBorder="1" applyAlignment="1"/>
    <xf numFmtId="0" fontId="87" fillId="0" borderId="70" xfId="15" applyFont="1" applyFill="1" applyBorder="1" applyAlignment="1">
      <alignment horizontal="center"/>
    </xf>
    <xf numFmtId="0" fontId="87" fillId="0" borderId="47" xfId="15" applyFont="1" applyFill="1" applyBorder="1" applyAlignment="1">
      <alignment horizontal="center"/>
    </xf>
    <xf numFmtId="0" fontId="87" fillId="0" borderId="110" xfId="15" applyFont="1" applyFill="1" applyBorder="1" applyAlignment="1">
      <alignment horizontal="center"/>
    </xf>
    <xf numFmtId="0" fontId="87" fillId="0" borderId="73" xfId="15" applyFont="1" applyFill="1" applyBorder="1" applyAlignment="1">
      <alignment horizontal="center"/>
    </xf>
    <xf numFmtId="0" fontId="87" fillId="0" borderId="1" xfId="15" applyFont="1" applyFill="1" applyBorder="1" applyAlignment="1">
      <alignment horizontal="center"/>
    </xf>
    <xf numFmtId="0" fontId="93" fillId="0" borderId="73" xfId="15" applyFont="1" applyFill="1" applyBorder="1" applyAlignment="1">
      <alignment horizontal="center"/>
    </xf>
    <xf numFmtId="0" fontId="87" fillId="0" borderId="74" xfId="15" applyFont="1" applyFill="1" applyBorder="1" applyAlignment="1">
      <alignment horizontal="center"/>
    </xf>
    <xf numFmtId="0" fontId="93" fillId="0" borderId="1" xfId="15" applyFont="1" applyFill="1" applyBorder="1" applyAlignment="1">
      <alignment horizontal="center"/>
    </xf>
    <xf numFmtId="0" fontId="93" fillId="0" borderId="110" xfId="15" applyFont="1" applyFill="1" applyBorder="1" applyAlignment="1">
      <alignment horizontal="center"/>
    </xf>
    <xf numFmtId="0" fontId="87" fillId="0" borderId="107" xfId="15" applyFont="1" applyFill="1" applyBorder="1" applyAlignment="1">
      <alignment horizontal="center"/>
    </xf>
    <xf numFmtId="0" fontId="87" fillId="0" borderId="1" xfId="15" applyFont="1" applyFill="1" applyBorder="1" applyAlignment="1">
      <alignment vertical="center" shrinkToFit="1"/>
    </xf>
    <xf numFmtId="0" fontId="87" fillId="0" borderId="74" xfId="15" applyFont="1" applyFill="1" applyBorder="1" applyAlignment="1">
      <alignment vertical="center" shrinkToFit="1"/>
    </xf>
    <xf numFmtId="0" fontId="87" fillId="0" borderId="0" xfId="15" applyFont="1" applyFill="1" applyBorder="1" applyAlignment="1">
      <alignment vertical="center" shrinkToFit="1"/>
    </xf>
    <xf numFmtId="0" fontId="87" fillId="0" borderId="107" xfId="15" applyFont="1" applyFill="1" applyBorder="1" applyAlignment="1">
      <alignment vertical="center" shrinkToFit="1"/>
    </xf>
    <xf numFmtId="0" fontId="94" fillId="0" borderId="73" xfId="15" applyFont="1" applyFill="1" applyBorder="1" applyAlignment="1">
      <alignment horizontal="center"/>
    </xf>
    <xf numFmtId="0" fontId="94" fillId="0" borderId="1" xfId="15" applyFont="1" applyFill="1" applyBorder="1" applyAlignment="1">
      <alignment horizontal="center"/>
    </xf>
    <xf numFmtId="0" fontId="84" fillId="0" borderId="73" xfId="15" applyFont="1" applyFill="1" applyBorder="1"/>
    <xf numFmtId="0" fontId="84" fillId="0" borderId="1" xfId="15" applyFont="1" applyFill="1" applyBorder="1" applyAlignment="1">
      <alignment vertical="center" shrinkToFit="1"/>
    </xf>
    <xf numFmtId="0" fontId="84" fillId="0" borderId="1" xfId="15" applyFont="1" applyFill="1" applyBorder="1"/>
    <xf numFmtId="0" fontId="84" fillId="0" borderId="74" xfId="15" applyFont="1" applyFill="1" applyBorder="1" applyAlignment="1">
      <alignment vertical="center" shrinkToFit="1"/>
    </xf>
    <xf numFmtId="0" fontId="84" fillId="0" borderId="110" xfId="15" applyFont="1" applyFill="1" applyBorder="1"/>
    <xf numFmtId="0" fontId="84" fillId="0" borderId="0" xfId="15" applyFont="1" applyFill="1" applyBorder="1" applyAlignment="1">
      <alignment vertical="center" shrinkToFit="1"/>
    </xf>
    <xf numFmtId="0" fontId="84" fillId="0" borderId="107" xfId="15" applyFont="1" applyFill="1" applyBorder="1" applyAlignment="1">
      <alignment vertical="center" shrinkToFit="1"/>
    </xf>
    <xf numFmtId="0" fontId="84" fillId="0" borderId="61" xfId="15" applyFont="1" applyFill="1" applyBorder="1"/>
    <xf numFmtId="0" fontId="84" fillId="0" borderId="62" xfId="15" applyFont="1" applyFill="1" applyBorder="1" applyAlignment="1">
      <alignment vertical="center" shrinkToFit="1"/>
    </xf>
    <xf numFmtId="0" fontId="84" fillId="0" borderId="62" xfId="15" applyFont="1" applyFill="1" applyBorder="1"/>
    <xf numFmtId="0" fontId="84" fillId="0" borderId="69" xfId="15" applyFont="1" applyFill="1" applyBorder="1" applyAlignment="1">
      <alignment vertical="center" shrinkToFit="1"/>
    </xf>
    <xf numFmtId="0" fontId="84" fillId="0" borderId="111" xfId="15" applyFont="1" applyFill="1" applyBorder="1"/>
    <xf numFmtId="0" fontId="84" fillId="0" borderId="112" xfId="15" applyFont="1" applyFill="1" applyBorder="1" applyAlignment="1">
      <alignment vertical="center" shrinkToFit="1"/>
    </xf>
    <xf numFmtId="0" fontId="84" fillId="0" borderId="113" xfId="15" applyFont="1" applyFill="1" applyBorder="1" applyAlignment="1">
      <alignment vertical="center" shrinkToFit="1"/>
    </xf>
    <xf numFmtId="0" fontId="95" fillId="0" borderId="0" xfId="3" applyFont="1" applyBorder="1">
      <alignment vertical="center"/>
    </xf>
    <xf numFmtId="0" fontId="96" fillId="0" borderId="0" xfId="3" applyFont="1" applyBorder="1">
      <alignment vertical="center"/>
    </xf>
    <xf numFmtId="0" fontId="19" fillId="0" borderId="0" xfId="3" applyBorder="1" applyAlignment="1">
      <alignment vertical="center" shrinkToFit="1"/>
    </xf>
    <xf numFmtId="0" fontId="19" fillId="0" borderId="9" xfId="3" applyBorder="1" applyAlignment="1">
      <alignment vertical="center"/>
    </xf>
    <xf numFmtId="0" fontId="19" fillId="0" borderId="6" xfId="3" applyBorder="1" applyAlignment="1">
      <alignment vertical="center"/>
    </xf>
    <xf numFmtId="0" fontId="19" fillId="0" borderId="34" xfId="3" applyBorder="1" applyAlignment="1">
      <alignment vertical="center"/>
    </xf>
    <xf numFmtId="0" fontId="19" fillId="0" borderId="10" xfId="3" applyBorder="1" applyAlignment="1">
      <alignment vertical="center"/>
    </xf>
    <xf numFmtId="0" fontId="19" fillId="0" borderId="14" xfId="3" applyBorder="1" applyAlignment="1">
      <alignment vertical="center"/>
    </xf>
    <xf numFmtId="0" fontId="19" fillId="0" borderId="7" xfId="3" applyBorder="1" applyAlignment="1">
      <alignment vertical="center"/>
    </xf>
    <xf numFmtId="0" fontId="19" fillId="0" borderId="11" xfId="3" applyBorder="1" applyAlignment="1">
      <alignment vertical="center"/>
    </xf>
    <xf numFmtId="0" fontId="19" fillId="0" borderId="12" xfId="3" applyBorder="1" applyAlignment="1">
      <alignment vertical="center"/>
    </xf>
    <xf numFmtId="0" fontId="19" fillId="0" borderId="13" xfId="3" applyBorder="1" applyAlignment="1">
      <alignment vertical="center"/>
    </xf>
    <xf numFmtId="0" fontId="19" fillId="0" borderId="8" xfId="3" applyBorder="1" applyAlignment="1">
      <alignment vertical="center"/>
    </xf>
    <xf numFmtId="0" fontId="19" fillId="0" borderId="5" xfId="3" applyBorder="1" applyAlignment="1">
      <alignment vertical="center"/>
    </xf>
    <xf numFmtId="0" fontId="22" fillId="0" borderId="34" xfId="3" applyFont="1" applyBorder="1" applyAlignment="1">
      <alignment horizontal="center" vertical="center"/>
    </xf>
    <xf numFmtId="0" fontId="22" fillId="0" borderId="6" xfId="3" applyFont="1" applyBorder="1" applyAlignment="1">
      <alignment horizontal="center" vertical="center"/>
    </xf>
    <xf numFmtId="0" fontId="19" fillId="0" borderId="11" xfId="3" applyBorder="1" applyAlignment="1">
      <alignment horizontal="center" vertical="center"/>
    </xf>
    <xf numFmtId="0" fontId="22" fillId="0" borderId="0" xfId="3" applyFont="1" applyBorder="1" applyAlignment="1">
      <alignment vertical="center"/>
    </xf>
    <xf numFmtId="0" fontId="19" fillId="0" borderId="1" xfId="3" applyBorder="1">
      <alignment vertical="center"/>
    </xf>
    <xf numFmtId="0" fontId="19" fillId="0" borderId="0" xfId="15"/>
    <xf numFmtId="0" fontId="21" fillId="0" borderId="0" xfId="15" applyFont="1"/>
    <xf numFmtId="0" fontId="19" fillId="0" borderId="1" xfId="15" applyBorder="1" applyAlignment="1">
      <alignment horizontal="center"/>
    </xf>
    <xf numFmtId="0" fontId="19" fillId="0" borderId="11" xfId="15" applyBorder="1"/>
    <xf numFmtId="0" fontId="19" fillId="0" borderId="12" xfId="15" applyBorder="1"/>
    <xf numFmtId="0" fontId="19" fillId="0" borderId="13" xfId="15" applyBorder="1"/>
    <xf numFmtId="0" fontId="19" fillId="0" borderId="12" xfId="15" applyBorder="1" applyAlignment="1">
      <alignment horizontal="center"/>
    </xf>
    <xf numFmtId="0" fontId="19" fillId="0" borderId="2" xfId="15" applyBorder="1" applyAlignment="1">
      <alignment horizontal="center"/>
    </xf>
    <xf numFmtId="0" fontId="19" fillId="0" borderId="8" xfId="15" applyBorder="1"/>
    <xf numFmtId="0" fontId="19" fillId="0" borderId="5" xfId="15" applyBorder="1"/>
    <xf numFmtId="0" fontId="19" fillId="0" borderId="4" xfId="15" applyBorder="1" applyAlignment="1">
      <alignment horizontal="center"/>
    </xf>
    <xf numFmtId="0" fontId="19" fillId="0" borderId="14" xfId="15" applyBorder="1"/>
    <xf numFmtId="0" fontId="19" fillId="0" borderId="7" xfId="15" applyBorder="1"/>
    <xf numFmtId="0" fontId="19" fillId="0" borderId="8" xfId="15" applyBorder="1" applyAlignment="1">
      <alignment horizontal="center"/>
    </xf>
    <xf numFmtId="0" fontId="19" fillId="0" borderId="14" xfId="15" applyBorder="1" applyAlignment="1">
      <alignment horizontal="right"/>
    </xf>
    <xf numFmtId="0" fontId="19" fillId="0" borderId="14" xfId="15" applyBorder="1" applyAlignment="1">
      <alignment horizontal="center"/>
    </xf>
    <xf numFmtId="0" fontId="19" fillId="0" borderId="7" xfId="15" applyBorder="1" applyAlignment="1">
      <alignment horizontal="right"/>
    </xf>
    <xf numFmtId="0" fontId="19" fillId="0" borderId="34" xfId="15" applyBorder="1"/>
    <xf numFmtId="0" fontId="19" fillId="0" borderId="0" xfId="15" applyBorder="1"/>
    <xf numFmtId="0" fontId="19" fillId="0" borderId="6" xfId="15" applyBorder="1"/>
    <xf numFmtId="0" fontId="19" fillId="0" borderId="0" xfId="15" applyBorder="1" applyAlignment="1">
      <alignment horizontal="right"/>
    </xf>
    <xf numFmtId="0" fontId="19" fillId="0" borderId="10" xfId="15" applyBorder="1"/>
    <xf numFmtId="0" fontId="19" fillId="0" borderId="1" xfId="15" applyBorder="1" applyAlignment="1">
      <alignment horizontal="center" vertical="center" wrapText="1"/>
    </xf>
    <xf numFmtId="0" fontId="19" fillId="0" borderId="1" xfId="15" applyBorder="1" applyAlignment="1">
      <alignment vertical="center"/>
    </xf>
    <xf numFmtId="0" fontId="19" fillId="0" borderId="1" xfId="15" applyBorder="1" applyAlignment="1">
      <alignment horizontal="center" vertical="center"/>
    </xf>
    <xf numFmtId="0" fontId="19" fillId="0" borderId="9" xfId="15" applyBorder="1" applyAlignment="1">
      <alignment horizontal="center"/>
    </xf>
    <xf numFmtId="0" fontId="19" fillId="0" borderId="34" xfId="15" applyBorder="1" applyAlignment="1">
      <alignment horizontal="center"/>
    </xf>
    <xf numFmtId="0" fontId="19" fillId="0" borderId="0" xfId="15" applyBorder="1" applyAlignment="1">
      <alignment horizontal="center"/>
    </xf>
    <xf numFmtId="0" fontId="19" fillId="0" borderId="1" xfId="15" applyBorder="1"/>
    <xf numFmtId="0" fontId="19" fillId="0" borderId="3" xfId="15" applyBorder="1" applyAlignment="1">
      <alignment horizontal="center"/>
    </xf>
    <xf numFmtId="0" fontId="19" fillId="0" borderId="11" xfId="15" applyBorder="1" applyAlignment="1">
      <alignment horizontal="center"/>
    </xf>
    <xf numFmtId="0" fontId="19" fillId="0" borderId="13" xfId="15" applyBorder="1" applyAlignment="1">
      <alignment horizontal="center"/>
    </xf>
    <xf numFmtId="0" fontId="19" fillId="0" borderId="5" xfId="15" applyBorder="1" applyAlignment="1">
      <alignment horizontal="center"/>
    </xf>
    <xf numFmtId="0" fontId="19" fillId="0" borderId="9" xfId="15" applyBorder="1"/>
    <xf numFmtId="0" fontId="19" fillId="0" borderId="0" xfId="15" applyBorder="1" applyAlignment="1">
      <alignment horizontal="left"/>
    </xf>
    <xf numFmtId="0" fontId="19" fillId="0" borderId="9" xfId="15" applyBorder="1" applyAlignment="1">
      <alignment horizontal="left"/>
    </xf>
    <xf numFmtId="0" fontId="19" fillId="0" borderId="34" xfId="15" applyBorder="1" applyAlignment="1">
      <alignment horizontal="left"/>
    </xf>
    <xf numFmtId="0" fontId="19" fillId="0" borderId="6" xfId="15" applyBorder="1" applyAlignment="1">
      <alignment horizontal="center"/>
    </xf>
    <xf numFmtId="0" fontId="19" fillId="0" borderId="10" xfId="15" applyBorder="1" applyAlignment="1">
      <alignment horizontal="left"/>
    </xf>
    <xf numFmtId="0" fontId="19" fillId="0" borderId="7" xfId="15" applyBorder="1" applyAlignment="1">
      <alignment horizontal="center"/>
    </xf>
    <xf numFmtId="0" fontId="19" fillId="0" borderId="1" xfId="15" quotePrefix="1" applyBorder="1" applyAlignment="1">
      <alignment horizontal="center"/>
    </xf>
    <xf numFmtId="0" fontId="19" fillId="0" borderId="2" xfId="15" quotePrefix="1" applyBorder="1" applyAlignment="1">
      <alignment horizontal="center"/>
    </xf>
    <xf numFmtId="0" fontId="19" fillId="0" borderId="9" xfId="15" quotePrefix="1" applyBorder="1" applyAlignment="1">
      <alignment horizontal="center"/>
    </xf>
    <xf numFmtId="0" fontId="19" fillId="0" borderId="4" xfId="15" applyBorder="1" applyAlignment="1">
      <alignment horizontal="center" wrapText="1"/>
    </xf>
    <xf numFmtId="0" fontId="97" fillId="0" borderId="0" xfId="15" applyFont="1" applyAlignment="1">
      <alignment vertical="top"/>
    </xf>
    <xf numFmtId="0" fontId="19" fillId="0" borderId="0" xfId="15" applyAlignment="1">
      <alignment vertical="top"/>
    </xf>
    <xf numFmtId="0" fontId="19" fillId="0" borderId="0" xfId="15" quotePrefix="1"/>
    <xf numFmtId="0" fontId="19" fillId="0" borderId="11" xfId="15" applyBorder="1" applyAlignment="1">
      <alignment horizontal="left"/>
    </xf>
    <xf numFmtId="0" fontId="19" fillId="0" borderId="13" xfId="15" quotePrefix="1" applyBorder="1"/>
    <xf numFmtId="0" fontId="19" fillId="0" borderId="3" xfId="15" applyBorder="1"/>
    <xf numFmtId="0" fontId="90" fillId="0" borderId="34" xfId="15" applyFont="1" applyBorder="1"/>
    <xf numFmtId="0" fontId="90" fillId="0" borderId="10" xfId="15" applyFont="1" applyBorder="1"/>
    <xf numFmtId="0" fontId="19" fillId="0" borderId="4" xfId="15" applyBorder="1"/>
    <xf numFmtId="0" fontId="19" fillId="0" borderId="0" xfId="15" applyFont="1"/>
    <xf numFmtId="0" fontId="29" fillId="0" borderId="0" xfId="5" applyFont="1" applyFill="1" applyAlignment="1"/>
    <xf numFmtId="0" fontId="29" fillId="0" borderId="0" xfId="5" applyFont="1" applyFill="1" applyAlignment="1">
      <alignment horizontal="center"/>
    </xf>
    <xf numFmtId="0" fontId="29" fillId="0" borderId="0" xfId="5" applyFont="1" applyFill="1" applyAlignment="1">
      <alignment horizontal="right"/>
    </xf>
    <xf numFmtId="0" fontId="35" fillId="0" borderId="0" xfId="5" applyFont="1" applyFill="1" applyAlignment="1"/>
    <xf numFmtId="0" fontId="24" fillId="0" borderId="30" xfId="5" applyFont="1" applyFill="1" applyBorder="1" applyAlignment="1">
      <alignment wrapText="1"/>
    </xf>
    <xf numFmtId="176" fontId="29" fillId="0" borderId="30" xfId="5" applyNumberFormat="1" applyFont="1" applyFill="1" applyBorder="1" applyAlignment="1"/>
    <xf numFmtId="0" fontId="29" fillId="0" borderId="0" xfId="5" applyFont="1" applyFill="1" applyAlignment="1">
      <alignment horizontal="center" vertical="center"/>
    </xf>
    <xf numFmtId="0" fontId="29" fillId="0" borderId="30" xfId="5" applyFont="1" applyFill="1" applyBorder="1" applyAlignment="1">
      <alignment horizontal="center" vertical="center"/>
    </xf>
    <xf numFmtId="0" fontId="29" fillId="0" borderId="0" xfId="5" applyFont="1" applyFill="1" applyBorder="1" applyAlignment="1">
      <alignment horizontal="right"/>
    </xf>
    <xf numFmtId="0" fontId="37" fillId="0" borderId="0" xfId="5" applyFont="1" applyFill="1" applyAlignment="1">
      <alignment horizontal="center"/>
    </xf>
    <xf numFmtId="176" fontId="29" fillId="0" borderId="0" xfId="5" applyNumberFormat="1" applyFont="1" applyFill="1" applyAlignment="1"/>
    <xf numFmtId="0" fontId="29" fillId="0" borderId="0" xfId="15" applyFont="1" applyAlignment="1">
      <alignment vertical="center"/>
    </xf>
    <xf numFmtId="0" fontId="40" fillId="0" borderId="0" xfId="15" applyFont="1" applyAlignment="1">
      <alignment vertical="center"/>
    </xf>
    <xf numFmtId="0" fontId="100" fillId="0" borderId="1" xfId="15" applyFont="1" applyBorder="1" applyAlignment="1">
      <alignment horizontal="left" vertical="center" wrapText="1"/>
    </xf>
    <xf numFmtId="0" fontId="100" fillId="0" borderId="1" xfId="15" applyFont="1" applyFill="1" applyBorder="1" applyAlignment="1">
      <alignment horizontal="left" vertical="center" wrapText="1"/>
    </xf>
    <xf numFmtId="0" fontId="100" fillId="0" borderId="1" xfId="15" applyFont="1" applyBorder="1" applyAlignment="1">
      <alignment horizontal="center" vertical="center" wrapText="1"/>
    </xf>
    <xf numFmtId="0" fontId="100" fillId="0" borderId="3" xfId="15" applyFont="1" applyBorder="1" applyAlignment="1">
      <alignment horizontal="left" vertical="center" wrapText="1"/>
    </xf>
    <xf numFmtId="0" fontId="100" fillId="0" borderId="2" xfId="15" applyFont="1" applyBorder="1" applyAlignment="1">
      <alignment horizontal="left" vertical="center" wrapText="1"/>
    </xf>
    <xf numFmtId="0" fontId="40" fillId="0" borderId="3" xfId="15" applyFont="1" applyBorder="1" applyAlignment="1">
      <alignment vertical="center" wrapText="1"/>
    </xf>
    <xf numFmtId="0" fontId="100" fillId="0" borderId="4" xfId="15" applyFont="1" applyBorder="1" applyAlignment="1">
      <alignment horizontal="left" vertical="center" wrapText="1"/>
    </xf>
    <xf numFmtId="0" fontId="40" fillId="0" borderId="4" xfId="15" applyFont="1" applyBorder="1" applyAlignment="1">
      <alignment vertical="center" wrapText="1"/>
    </xf>
    <xf numFmtId="0" fontId="29" fillId="0" borderId="0" xfId="15" applyFont="1" applyAlignment="1">
      <alignment vertical="top"/>
    </xf>
    <xf numFmtId="0" fontId="40" fillId="0" borderId="0" xfId="15" applyFont="1" applyAlignment="1">
      <alignment horizontal="center" vertical="center"/>
    </xf>
    <xf numFmtId="0" fontId="40" fillId="0" borderId="11" xfId="15" applyFont="1" applyBorder="1" applyAlignment="1">
      <alignment horizontal="center" vertical="center"/>
    </xf>
    <xf numFmtId="0" fontId="40" fillId="0" borderId="0" xfId="15" applyFont="1" applyAlignment="1">
      <alignment horizontal="left" vertical="top"/>
    </xf>
    <xf numFmtId="0" fontId="12" fillId="0" borderId="1" xfId="2" applyFont="1" applyFill="1" applyBorder="1" applyAlignment="1">
      <alignment horizontal="center" vertical="center"/>
    </xf>
    <xf numFmtId="0" fontId="13" fillId="0" borderId="1" xfId="2" applyFont="1" applyFill="1" applyBorder="1" applyAlignment="1">
      <alignment horizontal="center" vertical="center"/>
    </xf>
    <xf numFmtId="0" fontId="33" fillId="0" borderId="0" xfId="11" applyFont="1" applyFill="1" applyAlignment="1">
      <alignment horizontal="center" vertical="center" shrinkToFit="1"/>
    </xf>
    <xf numFmtId="0" fontId="5" fillId="0" borderId="1" xfId="1" quotePrefix="1" applyFont="1" applyFill="1" applyBorder="1" applyAlignment="1">
      <alignment horizontal="center" vertical="center" wrapText="1"/>
    </xf>
    <xf numFmtId="0" fontId="33" fillId="0" borderId="0" xfId="11" applyFont="1" applyFill="1" applyAlignment="1"/>
    <xf numFmtId="0" fontId="29" fillId="0" borderId="0" xfId="6" applyFont="1" applyFill="1"/>
    <xf numFmtId="0" fontId="33" fillId="0" borderId="0" xfId="6" applyFont="1" applyFill="1"/>
    <xf numFmtId="0" fontId="33" fillId="0" borderId="0" xfId="6" applyFont="1" applyFill="1" applyAlignment="1">
      <alignment horizontal="left"/>
    </xf>
    <xf numFmtId="0" fontId="33" fillId="0" borderId="0" xfId="6" applyFont="1" applyFill="1" applyAlignment="1">
      <alignment vertical="center" shrinkToFit="1"/>
    </xf>
    <xf numFmtId="0" fontId="33" fillId="0" borderId="0" xfId="6" applyFont="1" applyFill="1" applyAlignment="1">
      <alignment horizontal="centerContinuous"/>
    </xf>
    <xf numFmtId="0" fontId="29" fillId="0" borderId="0" xfId="4" quotePrefix="1" applyFont="1" applyFill="1" applyAlignment="1">
      <alignment horizontal="right"/>
    </xf>
    <xf numFmtId="0" fontId="33" fillId="0" borderId="41" xfId="6" applyFont="1" applyFill="1" applyBorder="1"/>
    <xf numFmtId="0" fontId="28" fillId="0" borderId="0" xfId="4" applyFont="1" applyFill="1">
      <alignment vertical="center"/>
    </xf>
    <xf numFmtId="0" fontId="29" fillId="0" borderId="41" xfId="4" applyFont="1" applyFill="1" applyBorder="1">
      <alignment vertical="center"/>
    </xf>
    <xf numFmtId="0" fontId="29" fillId="0" borderId="0" xfId="15" applyFont="1" applyFill="1" applyAlignment="1">
      <alignment vertical="center"/>
    </xf>
    <xf numFmtId="0" fontId="29" fillId="0" borderId="0" xfId="15" applyFont="1" applyFill="1" applyAlignment="1">
      <alignment horizontal="centerContinuous" vertical="center"/>
    </xf>
    <xf numFmtId="0" fontId="29" fillId="0" borderId="41" xfId="15" applyFont="1" applyFill="1" applyBorder="1" applyAlignment="1">
      <alignment vertical="center"/>
    </xf>
    <xf numFmtId="0" fontId="29" fillId="0" borderId="0" xfId="15" applyFont="1" applyFill="1" applyAlignment="1">
      <alignment vertical="center" textRotation="255"/>
    </xf>
    <xf numFmtId="0" fontId="29" fillId="0" borderId="0" xfId="15" applyFont="1" applyFill="1" applyAlignment="1">
      <alignment textRotation="255"/>
    </xf>
    <xf numFmtId="0" fontId="29" fillId="0" borderId="0" xfId="26" applyFont="1" applyFill="1" applyAlignment="1">
      <alignment vertical="center"/>
    </xf>
    <xf numFmtId="0" fontId="33" fillId="0" borderId="0" xfId="26" applyFont="1" applyFill="1" applyAlignment="1">
      <alignment vertical="center"/>
    </xf>
    <xf numFmtId="0" fontId="33" fillId="0" borderId="0" xfId="26" applyFont="1" applyFill="1" applyAlignment="1">
      <alignment horizontal="right" vertical="center"/>
    </xf>
    <xf numFmtId="0" fontId="33" fillId="0" borderId="0" xfId="26" applyFont="1" applyFill="1" applyAlignment="1">
      <alignment horizontal="left" vertical="center"/>
    </xf>
    <xf numFmtId="0" fontId="33" fillId="0" borderId="0" xfId="26" applyFont="1" applyFill="1" applyAlignment="1">
      <alignment vertical="center" shrinkToFit="1"/>
    </xf>
    <xf numFmtId="0" fontId="33" fillId="0" borderId="0" xfId="26" applyFont="1" applyFill="1" applyAlignment="1">
      <alignment horizontal="center" vertical="center"/>
    </xf>
    <xf numFmtId="0" fontId="103" fillId="0" borderId="0" xfId="26" applyFont="1" applyFill="1" applyAlignment="1">
      <alignment vertical="center"/>
    </xf>
    <xf numFmtId="0" fontId="42" fillId="0" borderId="0" xfId="26" applyFont="1" applyFill="1" applyAlignment="1">
      <alignment horizontal="centerContinuous" vertical="center"/>
    </xf>
    <xf numFmtId="0" fontId="33" fillId="0" borderId="0" xfId="26" applyFont="1" applyFill="1" applyAlignment="1">
      <alignment horizontal="centerContinuous" vertical="center"/>
    </xf>
    <xf numFmtId="0" fontId="33" fillId="0" borderId="1" xfId="26" applyFont="1" applyFill="1" applyBorder="1" applyAlignment="1">
      <alignment horizontal="center" vertical="center"/>
    </xf>
    <xf numFmtId="0" fontId="33" fillId="0" borderId="14" xfId="26" applyFont="1" applyFill="1" applyBorder="1" applyAlignment="1">
      <alignment horizontal="center" vertical="center"/>
    </xf>
    <xf numFmtId="0" fontId="33" fillId="0" borderId="0" xfId="26" applyFont="1" applyFill="1" applyBorder="1" applyAlignment="1">
      <alignment vertical="center"/>
    </xf>
    <xf numFmtId="0" fontId="5" fillId="2" borderId="1" xfId="1" applyFont="1" applyFill="1" applyBorder="1" applyAlignment="1">
      <alignment horizontal="center" vertical="center" wrapText="1"/>
    </xf>
    <xf numFmtId="0" fontId="29" fillId="0" borderId="0" xfId="4" applyFont="1" applyFill="1" applyAlignment="1">
      <alignment vertical="center"/>
    </xf>
    <xf numFmtId="0" fontId="40" fillId="0" borderId="0" xfId="5" applyFont="1" applyFill="1" applyBorder="1" applyAlignment="1">
      <alignment horizontal="center" vertical="center"/>
    </xf>
    <xf numFmtId="0" fontId="40" fillId="0" borderId="0" xfId="5" applyFont="1" applyFill="1" applyBorder="1" applyAlignment="1">
      <alignment vertical="center"/>
    </xf>
    <xf numFmtId="0" fontId="40" fillId="0" borderId="0" xfId="5" applyFont="1" applyFill="1" applyBorder="1" applyAlignment="1">
      <alignment horizontal="left" vertical="center"/>
    </xf>
    <xf numFmtId="176" fontId="29" fillId="0" borderId="0" xfId="15" applyNumberFormat="1" applyFont="1" applyFill="1" applyAlignment="1">
      <alignment horizontal="center" vertical="center" shrinkToFit="1"/>
    </xf>
    <xf numFmtId="0" fontId="29" fillId="0" borderId="0" xfId="15" applyFont="1" applyFill="1" applyAlignment="1">
      <alignment horizontal="center" vertical="center" shrinkToFit="1"/>
    </xf>
    <xf numFmtId="0" fontId="29" fillId="0" borderId="0" xfId="15" applyFont="1" applyFill="1" applyAlignment="1">
      <alignment horizontal="right" vertical="center"/>
    </xf>
    <xf numFmtId="0" fontId="29" fillId="0" borderId="0" xfId="4" applyFont="1">
      <alignment vertical="center"/>
    </xf>
    <xf numFmtId="0" fontId="29" fillId="0" borderId="0" xfId="4" applyFont="1" applyAlignment="1">
      <alignment horizontal="right" vertical="center"/>
    </xf>
    <xf numFmtId="0" fontId="29" fillId="0" borderId="11" xfId="4" applyFont="1" applyBorder="1">
      <alignment vertical="center"/>
    </xf>
    <xf numFmtId="0" fontId="29" fillId="0" borderId="11" xfId="4" applyFont="1" applyFill="1" applyBorder="1">
      <alignment vertical="center"/>
    </xf>
    <xf numFmtId="0" fontId="29" fillId="0" borderId="130" xfId="4" applyFont="1" applyBorder="1">
      <alignment vertical="center"/>
    </xf>
    <xf numFmtId="0" fontId="29" fillId="0" borderId="0" xfId="4" quotePrefix="1" applyFont="1">
      <alignment vertical="center"/>
    </xf>
    <xf numFmtId="0" fontId="87" fillId="0" borderId="0" xfId="4" applyFont="1">
      <alignment vertical="center"/>
    </xf>
    <xf numFmtId="0" fontId="33" fillId="0" borderId="0" xfId="27" applyFont="1" applyFill="1"/>
    <xf numFmtId="0" fontId="33" fillId="0" borderId="0" xfId="27" quotePrefix="1" applyFont="1" applyFill="1"/>
    <xf numFmtId="0" fontId="29" fillId="0" borderId="0" xfId="18" applyFont="1" applyAlignment="1">
      <alignment horizontal="left" vertical="top" wrapText="1"/>
    </xf>
    <xf numFmtId="0" fontId="87" fillId="0" borderId="0" xfId="15" applyFont="1" applyFill="1" applyAlignment="1">
      <alignment vertical="center"/>
    </xf>
    <xf numFmtId="0" fontId="29" fillId="0" borderId="0" xfId="15" quotePrefix="1" applyFont="1" applyFill="1" applyAlignment="1">
      <alignment vertical="center"/>
    </xf>
    <xf numFmtId="0" fontId="33" fillId="0" borderId="0" xfId="28" applyFont="1" applyFill="1"/>
    <xf numFmtId="0" fontId="0" fillId="0" borderId="0" xfId="0" applyAlignment="1">
      <alignment horizontal="distributed" vertical="center" indent="20"/>
    </xf>
    <xf numFmtId="0" fontId="10" fillId="0" borderId="0" xfId="2" applyFont="1" applyAlignment="1">
      <alignment horizontal="center" vertical="center"/>
    </xf>
    <xf numFmtId="0" fontId="24" fillId="0" borderId="0" xfId="4" applyFont="1" applyFill="1" applyBorder="1" applyAlignment="1">
      <alignment horizontal="center" vertical="center"/>
    </xf>
    <xf numFmtId="0" fontId="24" fillId="0" borderId="0" xfId="4" applyFont="1" applyFill="1" applyAlignment="1">
      <alignment horizontal="center" vertical="center"/>
    </xf>
    <xf numFmtId="0" fontId="24" fillId="0" borderId="0" xfId="4" applyFont="1" applyFill="1" applyAlignment="1">
      <alignment vertical="center"/>
    </xf>
    <xf numFmtId="0" fontId="24" fillId="0" borderId="0" xfId="4" applyFont="1" applyFill="1" applyAlignment="1">
      <alignment vertical="top" wrapText="1"/>
    </xf>
    <xf numFmtId="0" fontId="33" fillId="0" borderId="0" xfId="11" applyFont="1" applyFill="1" applyAlignment="1">
      <alignment vertical="center"/>
    </xf>
    <xf numFmtId="49" fontId="24" fillId="0" borderId="0" xfId="4" applyNumberFormat="1" applyFont="1" applyFill="1" applyAlignment="1">
      <alignment vertical="center"/>
    </xf>
    <xf numFmtId="0" fontId="24" fillId="0" borderId="0" xfId="4" applyNumberFormat="1" applyFont="1" applyFill="1" applyAlignment="1">
      <alignment vertical="center"/>
    </xf>
    <xf numFmtId="0" fontId="33" fillId="0" borderId="0" xfId="11" applyFont="1" applyFill="1" applyAlignment="1">
      <alignment vertical="center"/>
    </xf>
    <xf numFmtId="0" fontId="33" fillId="0" borderId="0" xfId="11" applyFont="1" applyFill="1" applyAlignment="1">
      <alignment vertical="top"/>
    </xf>
    <xf numFmtId="0" fontId="33" fillId="0" borderId="9" xfId="6" applyFont="1" applyFill="1" applyBorder="1" applyAlignment="1">
      <alignment horizontal="center" vertical="center"/>
    </xf>
    <xf numFmtId="0" fontId="33" fillId="0" borderId="8" xfId="6" applyFont="1" applyFill="1" applyBorder="1" applyAlignment="1">
      <alignment horizontal="center" vertical="center"/>
    </xf>
    <xf numFmtId="0" fontId="33" fillId="0" borderId="5" xfId="6" applyFont="1" applyFill="1" applyBorder="1" applyAlignment="1">
      <alignment horizontal="center" vertical="center"/>
    </xf>
    <xf numFmtId="0" fontId="5" fillId="0" borderId="8" xfId="1" applyFont="1" applyFill="1" applyBorder="1" applyAlignment="1">
      <alignment vertical="center"/>
    </xf>
    <xf numFmtId="0" fontId="78" fillId="0" borderId="1" xfId="1" applyFont="1" applyBorder="1" applyAlignment="1">
      <alignment horizontal="center" vertical="center"/>
    </xf>
    <xf numFmtId="0" fontId="107" fillId="0" borderId="1" xfId="2" applyFont="1" applyFill="1" applyBorder="1" applyAlignment="1">
      <alignment horizontal="center" vertical="center"/>
    </xf>
    <xf numFmtId="0" fontId="14" fillId="0" borderId="1" xfId="1" applyFont="1" applyFill="1" applyBorder="1" applyAlignment="1">
      <alignment horizontal="left" vertical="center" wrapText="1"/>
    </xf>
    <xf numFmtId="0" fontId="48" fillId="0" borderId="0" xfId="0" applyFont="1" applyAlignment="1">
      <alignment horizontal="justify" vertical="center"/>
    </xf>
    <xf numFmtId="0" fontId="48" fillId="0" borderId="0" xfId="0" applyFont="1">
      <alignment vertical="center"/>
    </xf>
    <xf numFmtId="0" fontId="48" fillId="0" borderId="0" xfId="0" applyFont="1" applyAlignment="1">
      <alignment vertical="center"/>
    </xf>
    <xf numFmtId="0" fontId="48" fillId="0" borderId="110" xfId="0" applyFont="1" applyBorder="1">
      <alignment vertical="center"/>
    </xf>
    <xf numFmtId="0" fontId="48" fillId="0" borderId="0" xfId="0" applyFont="1" applyBorder="1">
      <alignment vertical="center"/>
    </xf>
    <xf numFmtId="0" fontId="48" fillId="0" borderId="107" xfId="0" applyFont="1" applyBorder="1">
      <alignment vertical="center"/>
    </xf>
    <xf numFmtId="0" fontId="48" fillId="0" borderId="48" xfId="0" applyFont="1" applyBorder="1" applyAlignment="1">
      <alignment horizontal="justify" vertical="top" wrapText="1"/>
    </xf>
    <xf numFmtId="0" fontId="110" fillId="0" borderId="80" xfId="0" applyFont="1" applyBorder="1" applyAlignment="1">
      <alignment horizontal="right" vertical="top" wrapText="1"/>
    </xf>
    <xf numFmtId="0" fontId="48" fillId="0" borderId="46" xfId="0" applyFont="1" applyBorder="1" applyAlignment="1">
      <alignment horizontal="justify" vertical="top" wrapText="1"/>
    </xf>
    <xf numFmtId="0" fontId="48" fillId="0" borderId="159" xfId="0" applyFont="1" applyBorder="1" applyAlignment="1">
      <alignment horizontal="justify" vertical="top" wrapText="1"/>
    </xf>
    <xf numFmtId="0" fontId="110" fillId="0" borderId="49" xfId="0" applyFont="1" applyBorder="1" applyAlignment="1">
      <alignment horizontal="right" vertical="top" wrapText="1"/>
    </xf>
    <xf numFmtId="0" fontId="110" fillId="0" borderId="51" xfId="0" applyFont="1" applyBorder="1" applyAlignment="1">
      <alignment horizontal="right" vertical="top" wrapText="1"/>
    </xf>
    <xf numFmtId="0" fontId="48" fillId="0" borderId="110" xfId="0" applyFont="1" applyBorder="1" applyAlignment="1">
      <alignment horizontal="justify" vertical="center"/>
    </xf>
    <xf numFmtId="0" fontId="48" fillId="0" borderId="92" xfId="0" applyFont="1" applyBorder="1">
      <alignment vertical="center"/>
    </xf>
    <xf numFmtId="0" fontId="48" fillId="0" borderId="95" xfId="0" applyFont="1" applyBorder="1">
      <alignment vertical="center"/>
    </xf>
    <xf numFmtId="0" fontId="48" fillId="0" borderId="97" xfId="0" applyFont="1" applyBorder="1">
      <alignment vertical="center"/>
    </xf>
    <xf numFmtId="0" fontId="48" fillId="0" borderId="160" xfId="0" applyFont="1" applyBorder="1">
      <alignment vertical="center"/>
    </xf>
    <xf numFmtId="0" fontId="48" fillId="0" borderId="0" xfId="0" applyFont="1" applyBorder="1" applyAlignment="1">
      <alignment vertical="center"/>
    </xf>
    <xf numFmtId="0" fontId="48" fillId="0" borderId="110" xfId="0" applyFont="1" applyBorder="1" applyAlignment="1">
      <alignment vertical="center"/>
    </xf>
    <xf numFmtId="0" fontId="48" fillId="0" borderId="14" xfId="0" applyFont="1" applyBorder="1" applyAlignment="1">
      <alignment vertical="center"/>
    </xf>
    <xf numFmtId="0" fontId="48" fillId="0" borderId="14" xfId="0" applyFont="1" applyBorder="1">
      <alignment vertical="center"/>
    </xf>
    <xf numFmtId="0" fontId="50" fillId="0" borderId="110" xfId="0" applyFont="1" applyBorder="1" applyAlignment="1">
      <alignment vertical="center"/>
    </xf>
    <xf numFmtId="0" fontId="48" fillId="0" borderId="107" xfId="0" applyFont="1" applyBorder="1" applyAlignment="1">
      <alignment vertical="center"/>
    </xf>
    <xf numFmtId="0" fontId="48" fillId="0" borderId="111" xfId="0" applyFont="1" applyBorder="1" applyAlignment="1">
      <alignment vertical="center"/>
    </xf>
    <xf numFmtId="0" fontId="48" fillId="0" borderId="112" xfId="0" applyFont="1" applyBorder="1" applyAlignment="1">
      <alignment vertical="center"/>
    </xf>
    <xf numFmtId="0" fontId="48" fillId="0" borderId="112" xfId="0" applyFont="1" applyBorder="1" applyAlignment="1">
      <alignment vertical="center" wrapText="1"/>
    </xf>
    <xf numFmtId="0" fontId="48" fillId="0" borderId="112" xfId="0" applyFont="1" applyBorder="1">
      <alignment vertical="center"/>
    </xf>
    <xf numFmtId="0" fontId="48" fillId="0" borderId="113" xfId="0" applyFont="1" applyBorder="1" applyAlignment="1">
      <alignment vertical="center"/>
    </xf>
    <xf numFmtId="0" fontId="54" fillId="0" borderId="0" xfId="0" applyFont="1" applyAlignment="1">
      <alignment vertical="center"/>
    </xf>
    <xf numFmtId="0" fontId="1" fillId="0" borderId="0" xfId="30">
      <alignment vertical="center"/>
    </xf>
    <xf numFmtId="0" fontId="48" fillId="0" borderId="14" xfId="30" applyFont="1" applyBorder="1">
      <alignment vertical="center"/>
    </xf>
    <xf numFmtId="0" fontId="1" fillId="0" borderId="6" xfId="30" applyBorder="1">
      <alignment vertical="center"/>
    </xf>
    <xf numFmtId="0" fontId="48" fillId="0" borderId="9" xfId="30" applyFont="1" applyBorder="1">
      <alignment vertical="center"/>
    </xf>
    <xf numFmtId="0" fontId="48" fillId="0" borderId="8" xfId="30" applyFont="1" applyBorder="1">
      <alignment vertical="center"/>
    </xf>
    <xf numFmtId="0" fontId="48" fillId="0" borderId="8" xfId="30" applyFont="1" applyBorder="1" applyAlignment="1">
      <alignment vertical="center"/>
    </xf>
    <xf numFmtId="0" fontId="48" fillId="0" borderId="5" xfId="30" applyFont="1" applyBorder="1" applyAlignment="1">
      <alignment vertical="center"/>
    </xf>
    <xf numFmtId="0" fontId="48" fillId="0" borderId="34" xfId="30" applyFont="1" applyBorder="1">
      <alignment vertical="center"/>
    </xf>
    <xf numFmtId="0" fontId="48" fillId="0" borderId="0" xfId="30" applyFont="1" applyBorder="1">
      <alignment vertical="center"/>
    </xf>
    <xf numFmtId="0" fontId="48" fillId="0" borderId="6" xfId="30" applyFont="1" applyBorder="1">
      <alignment vertical="center"/>
    </xf>
    <xf numFmtId="0" fontId="48" fillId="0" borderId="0" xfId="30" applyFont="1" applyBorder="1" applyAlignment="1">
      <alignment horizontal="center" vertical="center"/>
    </xf>
    <xf numFmtId="0" fontId="53" fillId="0" borderId="9" xfId="30" applyFont="1" applyBorder="1" applyAlignment="1">
      <alignment horizontal="right" vertical="center"/>
    </xf>
    <xf numFmtId="0" fontId="53" fillId="0" borderId="164" xfId="30" applyFont="1" applyBorder="1" applyAlignment="1">
      <alignment horizontal="right" vertical="center"/>
    </xf>
    <xf numFmtId="0" fontId="53" fillId="0" borderId="165" xfId="30" applyFont="1" applyBorder="1" applyAlignment="1">
      <alignment horizontal="right" vertical="center"/>
    </xf>
    <xf numFmtId="0" fontId="53" fillId="0" borderId="8" xfId="30" applyFont="1" applyBorder="1" applyAlignment="1">
      <alignment horizontal="right" vertical="center"/>
    </xf>
    <xf numFmtId="0" fontId="53" fillId="0" borderId="5" xfId="30" applyFont="1" applyBorder="1" applyAlignment="1">
      <alignment horizontal="right" vertical="center"/>
    </xf>
    <xf numFmtId="0" fontId="50" fillId="0" borderId="14" xfId="30" applyFont="1" applyBorder="1" applyAlignment="1">
      <alignment horizontal="center" vertical="center"/>
    </xf>
    <xf numFmtId="0" fontId="50" fillId="0" borderId="166" xfId="30" applyFont="1" applyBorder="1" applyAlignment="1">
      <alignment horizontal="center" vertical="center"/>
    </xf>
    <xf numFmtId="0" fontId="50" fillId="0" borderId="10" xfId="30" applyFont="1" applyBorder="1" applyAlignment="1">
      <alignment horizontal="center" vertical="center"/>
    </xf>
    <xf numFmtId="0" fontId="112" fillId="0" borderId="101" xfId="30" applyFont="1" applyBorder="1" applyAlignment="1">
      <alignment horizontal="center" vertical="center"/>
    </xf>
    <xf numFmtId="0" fontId="112" fillId="0" borderId="14" xfId="30" applyFont="1" applyBorder="1" applyAlignment="1">
      <alignment horizontal="center" vertical="center"/>
    </xf>
    <xf numFmtId="0" fontId="112" fillId="0" borderId="10" xfId="30" applyFont="1" applyBorder="1" applyAlignment="1">
      <alignment horizontal="center" vertical="center"/>
    </xf>
    <xf numFmtId="0" fontId="112" fillId="0" borderId="7" xfId="30" applyFont="1" applyBorder="1" applyAlignment="1">
      <alignment horizontal="center" vertical="center"/>
    </xf>
    <xf numFmtId="0" fontId="1" fillId="0" borderId="0" xfId="30" applyBorder="1">
      <alignment vertical="center"/>
    </xf>
    <xf numFmtId="0" fontId="48" fillId="0" borderId="10" xfId="30" applyFont="1" applyBorder="1">
      <alignment vertical="center"/>
    </xf>
    <xf numFmtId="0" fontId="48" fillId="0" borderId="7" xfId="30" applyFont="1" applyBorder="1">
      <alignment vertical="center"/>
    </xf>
    <xf numFmtId="0" fontId="113" fillId="0" borderId="14" xfId="30" applyFont="1" applyBorder="1">
      <alignment vertical="center"/>
    </xf>
    <xf numFmtId="0" fontId="48" fillId="0" borderId="0" xfId="30" applyFont="1" applyBorder="1" applyAlignment="1">
      <alignment horizontal="right" vertical="center"/>
    </xf>
    <xf numFmtId="0" fontId="114" fillId="0" borderId="0" xfId="30" applyFont="1" applyBorder="1" applyAlignment="1">
      <alignment horizontal="center" vertical="center"/>
    </xf>
    <xf numFmtId="0" fontId="113" fillId="0" borderId="0" xfId="30" applyFont="1" applyBorder="1">
      <alignment vertical="center"/>
    </xf>
    <xf numFmtId="0" fontId="1" fillId="0" borderId="34" xfId="30" applyBorder="1" applyAlignment="1">
      <alignment vertical="center"/>
    </xf>
    <xf numFmtId="0" fontId="1" fillId="0" borderId="0" xfId="30" applyAlignment="1">
      <alignment vertical="center"/>
    </xf>
    <xf numFmtId="0" fontId="50" fillId="0" borderId="0" xfId="30" applyFont="1" applyBorder="1">
      <alignment vertical="center"/>
    </xf>
    <xf numFmtId="0" fontId="48" fillId="0" borderId="0" xfId="30" applyFont="1">
      <alignment vertical="center"/>
    </xf>
    <xf numFmtId="0" fontId="54" fillId="0" borderId="167" xfId="30" applyFont="1" applyBorder="1">
      <alignment vertical="center"/>
    </xf>
    <xf numFmtId="0" fontId="48" fillId="0" borderId="168" xfId="30" applyFont="1" applyBorder="1">
      <alignment vertical="center"/>
    </xf>
    <xf numFmtId="0" fontId="54" fillId="0" borderId="0" xfId="30" applyFont="1" applyBorder="1" applyAlignment="1"/>
    <xf numFmtId="0" fontId="48" fillId="0" borderId="182" xfId="30" applyFont="1" applyBorder="1" applyAlignment="1">
      <alignment horizontal="center" vertical="center"/>
    </xf>
    <xf numFmtId="0" fontId="53" fillId="0" borderId="182" xfId="30" applyFont="1" applyBorder="1" applyAlignment="1">
      <alignment horizontal="left" vertical="center"/>
    </xf>
    <xf numFmtId="0" fontId="53" fillId="0" borderId="182" xfId="30" applyFont="1" applyBorder="1" applyAlignment="1">
      <alignment horizontal="center" vertical="center"/>
    </xf>
    <xf numFmtId="0" fontId="53" fillId="0" borderId="183" xfId="30" applyFont="1" applyBorder="1" applyAlignment="1">
      <alignment horizontal="center" vertical="center"/>
    </xf>
    <xf numFmtId="38" fontId="48" fillId="0" borderId="182" xfId="31" applyFont="1" applyBorder="1" applyAlignment="1">
      <alignment horizontal="right" vertical="center"/>
    </xf>
    <xf numFmtId="38" fontId="54" fillId="0" borderId="182" xfId="31" applyFont="1" applyBorder="1" applyAlignment="1">
      <alignment horizontal="right" vertical="center"/>
    </xf>
    <xf numFmtId="38" fontId="49" fillId="0" borderId="78" xfId="31" applyFont="1" applyBorder="1" applyAlignment="1">
      <alignment vertical="center"/>
    </xf>
    <xf numFmtId="0" fontId="53" fillId="0" borderId="78" xfId="30" applyFont="1" applyBorder="1" applyAlignment="1">
      <alignment vertical="center" shrinkToFit="1"/>
    </xf>
    <xf numFmtId="0" fontId="53" fillId="0" borderId="104" xfId="30" applyFont="1" applyBorder="1" applyAlignment="1">
      <alignment horizontal="right" vertical="center" shrinkToFit="1"/>
    </xf>
    <xf numFmtId="38" fontId="49" fillId="0" borderId="12" xfId="31" applyFont="1" applyBorder="1" applyAlignment="1">
      <alignment vertical="center"/>
    </xf>
    <xf numFmtId="0" fontId="53" fillId="0" borderId="12" xfId="30" applyFont="1" applyBorder="1" applyAlignment="1">
      <alignment vertical="center" shrinkToFit="1"/>
    </xf>
    <xf numFmtId="0" fontId="53" fillId="0" borderId="57" xfId="30" applyFont="1" applyBorder="1" applyAlignment="1">
      <alignment horizontal="right" vertical="center" shrinkToFit="1"/>
    </xf>
    <xf numFmtId="38" fontId="49" fillId="0" borderId="14" xfId="31" applyFont="1" applyBorder="1" applyAlignment="1">
      <alignment vertical="center"/>
    </xf>
    <xf numFmtId="0" fontId="53" fillId="0" borderId="14" xfId="30" applyFont="1" applyBorder="1" applyAlignment="1">
      <alignment vertical="center" shrinkToFit="1"/>
    </xf>
    <xf numFmtId="0" fontId="53" fillId="0" borderId="54" xfId="30" applyFont="1" applyBorder="1" applyAlignment="1">
      <alignment horizontal="right" vertical="center" shrinkToFit="1"/>
    </xf>
    <xf numFmtId="38" fontId="49" fillId="0" borderId="64" xfId="31" applyFont="1" applyBorder="1" applyAlignment="1">
      <alignment vertical="center"/>
    </xf>
    <xf numFmtId="0" fontId="53" fillId="0" borderId="64" xfId="30" applyFont="1" applyBorder="1" applyAlignment="1">
      <alignment vertical="center" shrinkToFit="1"/>
    </xf>
    <xf numFmtId="0" fontId="53" fillId="0" borderId="66" xfId="30" applyFont="1" applyBorder="1" applyAlignment="1">
      <alignment horizontal="right" vertical="center" shrinkToFit="1"/>
    </xf>
    <xf numFmtId="0" fontId="48" fillId="0" borderId="14" xfId="30" applyFont="1" applyBorder="1" applyAlignment="1">
      <alignment horizontal="center" vertical="center"/>
    </xf>
    <xf numFmtId="0" fontId="53" fillId="0" borderId="0" xfId="30" applyFont="1">
      <alignment vertical="center"/>
    </xf>
    <xf numFmtId="0" fontId="48" fillId="0" borderId="8" xfId="0" applyFont="1" applyBorder="1">
      <alignment vertical="center"/>
    </xf>
    <xf numFmtId="0" fontId="48" fillId="0" borderId="14" xfId="0" applyFont="1" applyBorder="1" applyAlignment="1">
      <alignment horizontal="left" vertical="center"/>
    </xf>
    <xf numFmtId="0" fontId="48" fillId="0" borderId="9" xfId="0" applyFont="1" applyBorder="1">
      <alignment vertical="center"/>
    </xf>
    <xf numFmtId="0" fontId="48" fillId="0" borderId="5" xfId="0" applyFont="1" applyBorder="1">
      <alignment vertical="center"/>
    </xf>
    <xf numFmtId="0" fontId="48" fillId="0" borderId="34" xfId="0" applyFont="1" applyBorder="1">
      <alignment vertical="center"/>
    </xf>
    <xf numFmtId="0" fontId="51" fillId="0" borderId="6" xfId="0" applyFont="1" applyBorder="1" applyAlignment="1">
      <alignment vertical="center"/>
    </xf>
    <xf numFmtId="0" fontId="48" fillId="0" borderId="6" xfId="0" applyFont="1" applyBorder="1">
      <alignment vertical="center"/>
    </xf>
    <xf numFmtId="0" fontId="48" fillId="0" borderId="10" xfId="0" applyFont="1" applyBorder="1">
      <alignment vertical="center"/>
    </xf>
    <xf numFmtId="0" fontId="48" fillId="0" borderId="7" xfId="0" applyFont="1" applyBorder="1">
      <alignment vertical="center"/>
    </xf>
    <xf numFmtId="0" fontId="58" fillId="0" borderId="0" xfId="0" applyFont="1" applyBorder="1">
      <alignment vertical="center"/>
    </xf>
    <xf numFmtId="0" fontId="48" fillId="0" borderId="0" xfId="32" applyFont="1">
      <alignment vertical="center"/>
    </xf>
    <xf numFmtId="0" fontId="48" fillId="0" borderId="110" xfId="32" applyFont="1" applyBorder="1">
      <alignment vertical="center"/>
    </xf>
    <xf numFmtId="0" fontId="48" fillId="0" borderId="107" xfId="32" applyFont="1" applyBorder="1">
      <alignment vertical="center"/>
    </xf>
    <xf numFmtId="0" fontId="48" fillId="0" borderId="73" xfId="32" applyFont="1" applyBorder="1" applyAlignment="1">
      <alignment horizontal="center" vertical="center"/>
    </xf>
    <xf numFmtId="0" fontId="48" fillId="0" borderId="9" xfId="32" applyFont="1" applyBorder="1">
      <alignment vertical="center"/>
    </xf>
    <xf numFmtId="0" fontId="48" fillId="0" borderId="8" xfId="32" applyFont="1" applyBorder="1">
      <alignment vertical="center"/>
    </xf>
    <xf numFmtId="0" fontId="48" fillId="0" borderId="60" xfId="32" applyFont="1" applyBorder="1">
      <alignment vertical="center"/>
    </xf>
    <xf numFmtId="0" fontId="48" fillId="0" borderId="34" xfId="32" applyFont="1" applyBorder="1">
      <alignment vertical="center"/>
    </xf>
    <xf numFmtId="0" fontId="48" fillId="0" borderId="10" xfId="32" applyFont="1" applyBorder="1">
      <alignment vertical="center"/>
    </xf>
    <xf numFmtId="0" fontId="48" fillId="0" borderId="14" xfId="32" applyFont="1" applyBorder="1">
      <alignment vertical="center"/>
    </xf>
    <xf numFmtId="0" fontId="48" fillId="0" borderId="54" xfId="32" applyFont="1" applyBorder="1">
      <alignment vertical="center"/>
    </xf>
    <xf numFmtId="0" fontId="48" fillId="0" borderId="11" xfId="32" applyFont="1" applyBorder="1" applyAlignment="1">
      <alignment horizontal="left" vertical="center"/>
    </xf>
    <xf numFmtId="0" fontId="48" fillId="0" borderId="12" xfId="32" applyFont="1" applyBorder="1">
      <alignment vertical="center"/>
    </xf>
    <xf numFmtId="0" fontId="48" fillId="0" borderId="57" xfId="32" applyFont="1" applyBorder="1">
      <alignment vertical="center"/>
    </xf>
    <xf numFmtId="0" fontId="48" fillId="0" borderId="6" xfId="32" applyFont="1" applyBorder="1">
      <alignment vertical="center"/>
    </xf>
    <xf numFmtId="0" fontId="48" fillId="0" borderId="11" xfId="32" applyFont="1" applyBorder="1">
      <alignment vertical="center"/>
    </xf>
    <xf numFmtId="0" fontId="48" fillId="0" borderId="7" xfId="32" applyFont="1" applyBorder="1">
      <alignment vertical="center"/>
    </xf>
    <xf numFmtId="0" fontId="48" fillId="0" borderId="5" xfId="32" applyFont="1" applyBorder="1">
      <alignment vertical="center"/>
    </xf>
    <xf numFmtId="0" fontId="48" fillId="0" borderId="14" xfId="32" applyFont="1" applyBorder="1" applyAlignment="1">
      <alignment vertical="center" wrapText="1"/>
    </xf>
    <xf numFmtId="0" fontId="48" fillId="0" borderId="7" xfId="32" applyFont="1" applyBorder="1" applyAlignment="1">
      <alignment vertical="center" wrapText="1"/>
    </xf>
    <xf numFmtId="0" fontId="40" fillId="0" borderId="0" xfId="0" applyFont="1" applyAlignment="1"/>
    <xf numFmtId="0" fontId="119" fillId="0" borderId="0" xfId="0" applyFont="1" applyAlignment="1">
      <alignment horizontal="centerContinuous"/>
    </xf>
    <xf numFmtId="0" fontId="120" fillId="0" borderId="0" xfId="0" applyFont="1" applyAlignment="1">
      <alignment horizontal="centerContinuous"/>
    </xf>
    <xf numFmtId="0" fontId="40" fillId="0" borderId="0" xfId="0" applyFont="1" applyAlignment="1">
      <alignment horizontal="centerContinuous"/>
    </xf>
    <xf numFmtId="0" fontId="40" fillId="0" borderId="11" xfId="0" applyFont="1" applyBorder="1" applyAlignment="1">
      <alignment horizontal="center" vertical="center"/>
    </xf>
    <xf numFmtId="0" fontId="40" fillId="0" borderId="13" xfId="0" applyFont="1" applyBorder="1" applyAlignment="1">
      <alignment horizontal="center" vertical="center"/>
    </xf>
    <xf numFmtId="0" fontId="40" fillId="0" borderId="11" xfId="0" applyFont="1" applyBorder="1" applyAlignment="1">
      <alignment vertical="center"/>
    </xf>
    <xf numFmtId="0" fontId="40" fillId="0" borderId="12" xfId="0" applyFont="1" applyBorder="1" applyAlignment="1">
      <alignment vertical="center"/>
    </xf>
    <xf numFmtId="0" fontId="40" fillId="0" borderId="13" xfId="0" applyFont="1" applyBorder="1" applyAlignment="1">
      <alignment vertical="center"/>
    </xf>
    <xf numFmtId="0" fontId="40" fillId="0" borderId="34" xfId="0" applyFont="1" applyBorder="1" applyAlignment="1"/>
    <xf numFmtId="0" fontId="40" fillId="0" borderId="0" xfId="0" applyFont="1" applyBorder="1" applyAlignment="1"/>
    <xf numFmtId="0" fontId="40" fillId="0" borderId="6" xfId="0" applyFont="1" applyBorder="1" applyAlignment="1"/>
    <xf numFmtId="0" fontId="40" fillId="0" borderId="10" xfId="0" applyFont="1" applyBorder="1" applyAlignment="1"/>
    <xf numFmtId="0" fontId="40" fillId="0" borderId="14" xfId="0" applyFont="1" applyBorder="1" applyAlignment="1"/>
    <xf numFmtId="0" fontId="40" fillId="0" borderId="7" xfId="0" applyFont="1" applyBorder="1" applyAlignment="1"/>
    <xf numFmtId="0" fontId="122" fillId="0" borderId="0" xfId="0" applyFont="1" applyAlignment="1">
      <alignment vertical="center" wrapText="1"/>
    </xf>
    <xf numFmtId="0" fontId="123" fillId="0" borderId="0" xfId="0" applyFont="1" applyAlignment="1">
      <alignment horizontal="justify" vertical="center" wrapText="1"/>
    </xf>
    <xf numFmtId="0" fontId="58" fillId="0" borderId="0" xfId="0" applyFont="1">
      <alignment vertical="center"/>
    </xf>
    <xf numFmtId="17" fontId="5" fillId="0" borderId="1" xfId="1" quotePrefix="1" applyNumberFormat="1" applyFont="1" applyFill="1" applyBorder="1" applyAlignment="1">
      <alignment horizontal="center" vertical="center" wrapText="1"/>
    </xf>
    <xf numFmtId="181" fontId="35" fillId="0" borderId="0" xfId="33" applyNumberFormat="1" applyFont="1" applyAlignment="1">
      <alignment horizontal="left" vertical="center"/>
    </xf>
    <xf numFmtId="0" fontId="18" fillId="0" borderId="0" xfId="34" applyFont="1" applyAlignment="1">
      <alignment vertical="center"/>
    </xf>
    <xf numFmtId="0" fontId="18" fillId="0" borderId="0" xfId="34" applyFont="1" applyAlignment="1">
      <alignment horizontal="right" vertical="center"/>
    </xf>
    <xf numFmtId="0" fontId="35" fillId="0" borderId="0" xfId="33" applyFont="1" applyAlignment="1">
      <alignment horizontal="justify" vertical="center"/>
    </xf>
    <xf numFmtId="0" fontId="20" fillId="0" borderId="0" xfId="33" applyFont="1"/>
    <xf numFmtId="0" fontId="35" fillId="0" borderId="0" xfId="33" applyFont="1" applyAlignment="1">
      <alignment horizontal="right" vertical="center"/>
    </xf>
    <xf numFmtId="0" fontId="35" fillId="0" borderId="0" xfId="34" applyFont="1" applyAlignment="1">
      <alignment vertical="center"/>
    </xf>
    <xf numFmtId="0" fontId="35" fillId="0" borderId="0" xfId="33" applyFont="1" applyAlignment="1">
      <alignment horizontal="left" vertical="center"/>
    </xf>
    <xf numFmtId="0" fontId="19" fillId="0" borderId="0" xfId="33"/>
    <xf numFmtId="0" fontId="29" fillId="0" borderId="0" xfId="33" applyFont="1" applyAlignment="1">
      <alignment horizontal="left" vertical="center"/>
    </xf>
    <xf numFmtId="0" fontId="124" fillId="0" borderId="0" xfId="33" applyFont="1" applyAlignment="1">
      <alignment vertical="center"/>
    </xf>
    <xf numFmtId="0" fontId="29" fillId="0" borderId="0" xfId="33" applyFont="1" applyAlignment="1">
      <alignment horizontal="justify" vertical="center"/>
    </xf>
    <xf numFmtId="0" fontId="35" fillId="0" borderId="0" xfId="33" applyFont="1"/>
    <xf numFmtId="0" fontId="35" fillId="0" borderId="9" xfId="33" applyFont="1" applyBorder="1" applyAlignment="1">
      <alignment vertical="center" justifyLastLine="1"/>
    </xf>
    <xf numFmtId="49" fontId="35" fillId="0" borderId="8" xfId="33" applyNumberFormat="1" applyFont="1" applyBorder="1" applyAlignment="1">
      <alignment vertical="center" justifyLastLine="1"/>
    </xf>
    <xf numFmtId="0" fontId="35" fillId="0" borderId="8" xfId="33" applyFont="1" applyBorder="1" applyAlignment="1">
      <alignment vertical="center" justifyLastLine="1"/>
    </xf>
    <xf numFmtId="0" fontId="35" fillId="0" borderId="5" xfId="33" applyFont="1" applyBorder="1" applyAlignment="1">
      <alignment vertical="center" justifyLastLine="1"/>
    </xf>
    <xf numFmtId="0" fontId="35" fillId="0" borderId="34" xfId="33" applyFont="1" applyBorder="1" applyAlignment="1">
      <alignment vertical="center" justifyLastLine="1"/>
    </xf>
    <xf numFmtId="49" fontId="35" fillId="0" borderId="0" xfId="33" applyNumberFormat="1" applyFont="1" applyBorder="1" applyAlignment="1">
      <alignment vertical="center" justifyLastLine="1"/>
    </xf>
    <xf numFmtId="0" fontId="35" fillId="0" borderId="0" xfId="33" applyFont="1" applyBorder="1" applyAlignment="1">
      <alignment vertical="center" justifyLastLine="1"/>
    </xf>
    <xf numFmtId="0" fontId="35" fillId="0" borderId="6" xfId="33" applyFont="1" applyBorder="1" applyAlignment="1">
      <alignment vertical="center" justifyLastLine="1"/>
    </xf>
    <xf numFmtId="0" fontId="35" fillId="0" borderId="10" xfId="33" applyFont="1" applyBorder="1" applyAlignment="1">
      <alignment vertical="center" justifyLastLine="1"/>
    </xf>
    <xf numFmtId="49" fontId="35" fillId="0" borderId="14" xfId="33" applyNumberFormat="1" applyFont="1" applyBorder="1" applyAlignment="1">
      <alignment vertical="center" justifyLastLine="1"/>
    </xf>
    <xf numFmtId="0" fontId="35" fillId="0" borderId="14" xfId="33" applyFont="1" applyBorder="1" applyAlignment="1">
      <alignment vertical="center" justifyLastLine="1"/>
    </xf>
    <xf numFmtId="0" fontId="35" fillId="0" borderId="7" xfId="33" applyFont="1" applyBorder="1" applyAlignment="1">
      <alignment vertical="center" justifyLastLine="1"/>
    </xf>
    <xf numFmtId="0" fontId="35" fillId="0" borderId="0" xfId="33" applyFont="1" applyBorder="1" applyAlignment="1">
      <alignment horizontal="center" vertical="center" justifyLastLine="1"/>
    </xf>
    <xf numFmtId="0" fontId="35" fillId="0" borderId="0" xfId="33" applyFont="1" applyFill="1" applyBorder="1" applyAlignment="1">
      <alignment vertical="top" wrapText="1"/>
    </xf>
    <xf numFmtId="0" fontId="35" fillId="0" borderId="0" xfId="33" applyFont="1" applyFill="1" applyBorder="1" applyAlignment="1">
      <alignment vertical="top"/>
    </xf>
    <xf numFmtId="49" fontId="35" fillId="0" borderId="0" xfId="33" applyNumberFormat="1" applyFont="1" applyFill="1" applyBorder="1" applyAlignment="1">
      <alignment vertical="top" wrapText="1"/>
    </xf>
    <xf numFmtId="0" fontId="35" fillId="0" borderId="0" xfId="34" applyFont="1" applyAlignment="1">
      <alignment horizontal="right" vertical="center"/>
    </xf>
    <xf numFmtId="0" fontId="71" fillId="0" borderId="0" xfId="34" applyFont="1" applyAlignment="1">
      <alignment vertical="center"/>
    </xf>
    <xf numFmtId="0" fontId="107" fillId="0" borderId="1" xfId="2" applyFont="1" applyFill="1" applyBorder="1" applyAlignment="1">
      <alignment horizontal="center" vertical="center" wrapText="1"/>
    </xf>
    <xf numFmtId="0" fontId="24" fillId="0" borderId="0" xfId="33" applyFont="1" applyAlignment="1">
      <alignment horizontal="justify" vertical="center"/>
    </xf>
    <xf numFmtId="0" fontId="29" fillId="0" borderId="0" xfId="33" applyFont="1" applyAlignment="1">
      <alignment horizontal="right" vertical="center"/>
    </xf>
    <xf numFmtId="0" fontId="29" fillId="0" borderId="0" xfId="33" applyFont="1" applyBorder="1" applyAlignment="1">
      <alignment horizontal="center" vertical="center" justifyLastLine="1"/>
    </xf>
    <xf numFmtId="0" fontId="29" fillId="0" borderId="0" xfId="33" applyFont="1" applyFill="1" applyBorder="1" applyAlignment="1">
      <alignment vertical="top" wrapText="1"/>
    </xf>
    <xf numFmtId="0" fontId="43" fillId="0" borderId="0" xfId="34" applyFont="1" applyAlignment="1">
      <alignment vertical="center"/>
    </xf>
    <xf numFmtId="0" fontId="18" fillId="0" borderId="0" xfId="33" applyFont="1" applyBorder="1" applyAlignment="1">
      <alignment vertical="center"/>
    </xf>
    <xf numFmtId="0" fontId="18" fillId="0" borderId="0" xfId="33" applyFont="1" applyBorder="1" applyAlignment="1">
      <alignment horizontal="right" vertical="center"/>
    </xf>
    <xf numFmtId="0" fontId="18" fillId="0" borderId="0" xfId="33" applyFont="1" applyAlignment="1">
      <alignment vertical="center"/>
    </xf>
    <xf numFmtId="0" fontId="18" fillId="0" borderId="0" xfId="33" applyFont="1" applyBorder="1" applyAlignment="1">
      <alignment horizontal="left" vertical="center" indent="1"/>
    </xf>
    <xf numFmtId="0" fontId="18" fillId="0" borderId="0" xfId="33" applyFont="1" applyBorder="1" applyAlignment="1">
      <alignment horizontal="left" vertical="center"/>
    </xf>
    <xf numFmtId="0" fontId="127" fillId="0" borderId="0" xfId="33" applyFont="1" applyBorder="1" applyAlignment="1">
      <alignment horizontal="center" vertical="center"/>
    </xf>
    <xf numFmtId="0" fontId="18" fillId="0" borderId="47" xfId="33" applyFont="1" applyBorder="1" applyAlignment="1">
      <alignment horizontal="distributed" vertical="center" indent="1"/>
    </xf>
    <xf numFmtId="0" fontId="18" fillId="0" borderId="1" xfId="33" applyFont="1" applyBorder="1" applyAlignment="1">
      <alignment horizontal="distributed" vertical="center" indent="1"/>
    </xf>
    <xf numFmtId="0" fontId="127" fillId="0" borderId="1" xfId="33" applyFont="1" applyBorder="1" applyAlignment="1">
      <alignment horizontal="distributed" vertical="center" indent="1"/>
    </xf>
    <xf numFmtId="0" fontId="18" fillId="0" borderId="2" xfId="33" applyFont="1" applyBorder="1" applyAlignment="1">
      <alignment horizontal="center" vertical="center"/>
    </xf>
    <xf numFmtId="0" fontId="18" fillId="0" borderId="192" xfId="33" applyFont="1" applyBorder="1" applyAlignment="1">
      <alignment horizontal="center" vertical="center"/>
    </xf>
    <xf numFmtId="0" fontId="127" fillId="0" borderId="62" xfId="33" applyFont="1" applyBorder="1" applyAlignment="1">
      <alignment horizontal="distributed" vertical="center" indent="1"/>
    </xf>
    <xf numFmtId="0" fontId="18" fillId="0" borderId="48" xfId="33" applyFont="1" applyBorder="1" applyAlignment="1">
      <alignment vertical="center"/>
    </xf>
    <xf numFmtId="0" fontId="18" fillId="0" borderId="78" xfId="33" applyFont="1" applyBorder="1" applyAlignment="1">
      <alignment vertical="center"/>
    </xf>
    <xf numFmtId="0" fontId="18" fillId="0" borderId="104" xfId="33" applyFont="1" applyBorder="1" applyAlignment="1">
      <alignment vertical="center"/>
    </xf>
    <xf numFmtId="0" fontId="18" fillId="0" borderId="11" xfId="33" applyFont="1" applyBorder="1" applyAlignment="1">
      <alignment vertical="center"/>
    </xf>
    <xf numFmtId="0" fontId="18" fillId="0" borderId="14" xfId="33" applyFont="1" applyBorder="1" applyAlignment="1">
      <alignment vertical="center"/>
    </xf>
    <xf numFmtId="0" fontId="18" fillId="0" borderId="54" xfId="33" applyFont="1" applyBorder="1" applyAlignment="1">
      <alignment vertical="center"/>
    </xf>
    <xf numFmtId="0" fontId="18" fillId="0" borderId="112" xfId="33" applyFont="1" applyBorder="1" applyAlignment="1">
      <alignment vertical="center"/>
    </xf>
    <xf numFmtId="0" fontId="18" fillId="0" borderId="113" xfId="33" applyFont="1" applyBorder="1" applyAlignment="1">
      <alignment vertical="center"/>
    </xf>
    <xf numFmtId="0" fontId="129" fillId="0" borderId="1" xfId="2" applyFont="1" applyFill="1" applyBorder="1" applyAlignment="1">
      <alignment horizontal="center" vertical="center"/>
    </xf>
    <xf numFmtId="0" fontId="124" fillId="0" borderId="0" xfId="14" applyFont="1" applyBorder="1" applyAlignment="1">
      <alignment horizontal="center" vertical="center"/>
    </xf>
    <xf numFmtId="0" fontId="35" fillId="0" borderId="0" xfId="14" applyFont="1" applyBorder="1" applyAlignment="1">
      <alignment horizontal="center" vertical="center"/>
    </xf>
    <xf numFmtId="0" fontId="34" fillId="0" borderId="0" xfId="14" applyFont="1" applyBorder="1" applyAlignment="1">
      <alignment horizontal="right"/>
    </xf>
    <xf numFmtId="0" fontId="37" fillId="0" borderId="0" xfId="14" applyFont="1" applyBorder="1" applyAlignment="1">
      <alignment horizontal="left" vertical="center"/>
    </xf>
    <xf numFmtId="0" fontId="37" fillId="0" borderId="0" xfId="14" applyFont="1" applyBorder="1" applyAlignment="1">
      <alignment vertical="center"/>
    </xf>
    <xf numFmtId="0" fontId="37" fillId="0" borderId="0" xfId="14" applyFont="1" applyBorder="1" applyAlignment="1">
      <alignment horizontal="center" vertical="center"/>
    </xf>
    <xf numFmtId="0" fontId="124" fillId="0" borderId="0" xfId="14" applyFont="1" applyBorder="1" applyAlignment="1">
      <alignment horizontal="right" vertical="center"/>
    </xf>
    <xf numFmtId="0" fontId="29" fillId="0" borderId="0" xfId="14" applyFont="1" applyBorder="1" applyAlignment="1">
      <alignment vertical="center"/>
    </xf>
    <xf numFmtId="0" fontId="124" fillId="0" borderId="14" xfId="14" applyFont="1" applyBorder="1" applyAlignment="1">
      <alignment vertical="center"/>
    </xf>
    <xf numFmtId="0" fontId="124" fillId="0" borderId="14" xfId="14" applyFont="1" applyBorder="1" applyAlignment="1">
      <alignment horizontal="center" vertical="center"/>
    </xf>
    <xf numFmtId="0" fontId="35" fillId="0" borderId="14" xfId="14" applyFont="1" applyBorder="1" applyAlignment="1">
      <alignment horizontal="center" vertical="center"/>
    </xf>
    <xf numFmtId="0" fontId="124" fillId="0" borderId="12" xfId="14" applyFont="1" applyBorder="1" applyAlignment="1">
      <alignment vertical="center"/>
    </xf>
    <xf numFmtId="0" fontId="124" fillId="0" borderId="12" xfId="14" applyFont="1" applyBorder="1" applyAlignment="1">
      <alignment horizontal="center" vertical="center"/>
    </xf>
    <xf numFmtId="0" fontId="35" fillId="0" borderId="12" xfId="14" applyFont="1" applyBorder="1" applyAlignment="1">
      <alignment horizontal="center" vertical="center"/>
    </xf>
    <xf numFmtId="0" fontId="34" fillId="0" borderId="8" xfId="14" applyFont="1" applyBorder="1" applyAlignment="1"/>
    <xf numFmtId="0" fontId="29" fillId="0" borderId="8" xfId="14" applyFont="1" applyBorder="1" applyAlignment="1">
      <alignment horizontal="center" vertical="center"/>
    </xf>
    <xf numFmtId="0" fontId="35" fillId="0" borderId="8" xfId="14" applyFont="1" applyBorder="1" applyAlignment="1">
      <alignment horizontal="center" vertical="center"/>
    </xf>
    <xf numFmtId="0" fontId="37" fillId="0" borderId="0" xfId="14" applyFont="1" applyBorder="1" applyAlignment="1">
      <alignment horizontal="right" vertical="center"/>
    </xf>
    <xf numFmtId="0" fontId="5" fillId="2" borderId="1" xfId="1" applyFont="1" applyFill="1" applyBorder="1" applyAlignment="1">
      <alignment horizontal="center" vertical="center" textRotation="255" wrapText="1"/>
    </xf>
    <xf numFmtId="0" fontId="5" fillId="2" borderId="2" xfId="1" applyFont="1" applyFill="1" applyBorder="1" applyAlignment="1">
      <alignment horizontal="center" vertical="center" textRotation="255" wrapText="1"/>
    </xf>
    <xf numFmtId="0" fontId="5" fillId="2" borderId="3" xfId="1" applyFont="1" applyFill="1" applyBorder="1" applyAlignment="1">
      <alignment horizontal="center" vertical="center" textRotation="255" wrapText="1"/>
    </xf>
    <xf numFmtId="0" fontId="5" fillId="2" borderId="4" xfId="1" applyFont="1" applyFill="1" applyBorder="1" applyAlignment="1">
      <alignment horizontal="center" vertical="center" textRotation="255" wrapText="1"/>
    </xf>
    <xf numFmtId="0" fontId="5" fillId="4" borderId="1" xfId="1" applyFont="1" applyFill="1" applyBorder="1" applyAlignment="1">
      <alignment horizontal="center" vertical="center" textRotation="255" wrapText="1"/>
    </xf>
    <xf numFmtId="0" fontId="5" fillId="3" borderId="1" xfId="1" applyFont="1" applyFill="1" applyBorder="1" applyAlignment="1">
      <alignment horizontal="center" vertical="center" textRotation="255"/>
    </xf>
    <xf numFmtId="0" fontId="104" fillId="0" borderId="14" xfId="1" applyFont="1" applyFill="1" applyBorder="1" applyAlignment="1">
      <alignment horizontal="center" vertical="center"/>
    </xf>
    <xf numFmtId="0" fontId="5" fillId="2" borderId="1" xfId="1" applyFont="1" applyFill="1" applyBorder="1" applyAlignment="1">
      <alignment horizontal="center" vertical="center"/>
    </xf>
    <xf numFmtId="0" fontId="5" fillId="2" borderId="1" xfId="1" applyFont="1" applyFill="1" applyBorder="1" applyAlignment="1">
      <alignment horizontal="center" vertical="center" wrapText="1"/>
    </xf>
    <xf numFmtId="0" fontId="7" fillId="2" borderId="1" xfId="1" applyFont="1" applyFill="1" applyBorder="1" applyAlignment="1">
      <alignment horizontal="center" vertical="center" wrapText="1"/>
    </xf>
    <xf numFmtId="0" fontId="33" fillId="0" borderId="0" xfId="6" applyFont="1" applyFill="1" applyAlignment="1">
      <alignment horizontal="left" vertical="center" shrinkToFit="1"/>
    </xf>
    <xf numFmtId="0" fontId="42" fillId="0" borderId="0" xfId="6" applyFont="1" applyFill="1" applyAlignment="1">
      <alignment horizontal="center"/>
    </xf>
    <xf numFmtId="0" fontId="33" fillId="0" borderId="0" xfId="6" applyFont="1" applyFill="1" applyAlignment="1">
      <alignment horizontal="center" vertical="center" shrinkToFit="1"/>
    </xf>
    <xf numFmtId="176" fontId="33" fillId="0" borderId="0" xfId="6" applyNumberFormat="1" applyFont="1" applyFill="1" applyAlignment="1">
      <alignment horizontal="center" vertical="center"/>
    </xf>
    <xf numFmtId="0" fontId="33" fillId="0" borderId="0" xfId="11" applyFont="1" applyFill="1" applyAlignment="1">
      <alignment horizontal="center"/>
    </xf>
    <xf numFmtId="0" fontId="33" fillId="0" borderId="0" xfId="11" applyFont="1" applyFill="1" applyAlignment="1">
      <alignment horizontal="center" vertical="center" shrinkToFit="1"/>
    </xf>
    <xf numFmtId="0" fontId="33" fillId="0" borderId="0" xfId="6" applyFont="1" applyFill="1" applyAlignment="1">
      <alignment horizontal="right" vertical="center" shrinkToFit="1"/>
    </xf>
    <xf numFmtId="0" fontId="42" fillId="0" borderId="0" xfId="11" applyFont="1" applyFill="1" applyAlignment="1">
      <alignment horizontal="center"/>
    </xf>
    <xf numFmtId="176" fontId="33" fillId="0" borderId="0" xfId="11" applyNumberFormat="1" applyFont="1" applyFill="1" applyAlignment="1">
      <alignment horizontal="center" vertical="center" shrinkToFit="1"/>
    </xf>
    <xf numFmtId="0" fontId="33" fillId="0" borderId="0" xfId="11" applyFont="1" applyFill="1" applyAlignment="1">
      <alignment horizontal="left" vertical="center" shrinkToFit="1"/>
    </xf>
    <xf numFmtId="0" fontId="33" fillId="0" borderId="0" xfId="11" applyFont="1" applyFill="1" applyAlignment="1">
      <alignment vertical="center"/>
    </xf>
    <xf numFmtId="0" fontId="33" fillId="0" borderId="10" xfId="6" applyFont="1" applyFill="1" applyBorder="1" applyAlignment="1">
      <alignment vertical="center" shrinkToFit="1"/>
    </xf>
    <xf numFmtId="0" fontId="33" fillId="0" borderId="14" xfId="6" applyFont="1" applyFill="1" applyBorder="1" applyAlignment="1">
      <alignment vertical="center" shrinkToFit="1"/>
    </xf>
    <xf numFmtId="0" fontId="33" fillId="0" borderId="7" xfId="6" applyFont="1" applyFill="1" applyBorder="1" applyAlignment="1">
      <alignment vertical="center" shrinkToFit="1"/>
    </xf>
    <xf numFmtId="0" fontId="33" fillId="0" borderId="11" xfId="6" applyFont="1" applyFill="1" applyBorder="1" applyAlignment="1">
      <alignment horizontal="center" vertical="center"/>
    </xf>
    <xf numFmtId="0" fontId="33" fillId="0" borderId="12" xfId="6" applyFont="1" applyFill="1" applyBorder="1" applyAlignment="1">
      <alignment horizontal="center" vertical="center"/>
    </xf>
    <xf numFmtId="0" fontId="33" fillId="0" borderId="13" xfId="6" applyFont="1" applyFill="1" applyBorder="1" applyAlignment="1">
      <alignment horizontal="center" vertical="center"/>
    </xf>
    <xf numFmtId="0" fontId="33" fillId="0" borderId="9" xfId="6" applyFont="1" applyFill="1" applyBorder="1" applyAlignment="1">
      <alignment vertical="top" wrapText="1"/>
    </xf>
    <xf numFmtId="0" fontId="33" fillId="0" borderId="8" xfId="6" applyFont="1" applyFill="1" applyBorder="1" applyAlignment="1">
      <alignment vertical="top" wrapText="1"/>
    </xf>
    <xf numFmtId="0" fontId="33" fillId="0" borderId="5" xfId="6" applyFont="1" applyFill="1" applyBorder="1" applyAlignment="1">
      <alignment vertical="top" wrapText="1"/>
    </xf>
    <xf numFmtId="0" fontId="33" fillId="0" borderId="34" xfId="6" applyFont="1" applyFill="1" applyBorder="1" applyAlignment="1">
      <alignment vertical="top" wrapText="1"/>
    </xf>
    <xf numFmtId="0" fontId="33" fillId="0" borderId="0" xfId="6" applyFont="1" applyFill="1" applyBorder="1" applyAlignment="1">
      <alignment vertical="top" wrapText="1"/>
    </xf>
    <xf numFmtId="0" fontId="33" fillId="0" borderId="6" xfId="6" applyFont="1" applyFill="1" applyBorder="1" applyAlignment="1">
      <alignment vertical="top" wrapText="1"/>
    </xf>
    <xf numFmtId="0" fontId="33" fillId="0" borderId="10" xfId="6" applyFont="1" applyFill="1" applyBorder="1" applyAlignment="1">
      <alignment vertical="top" wrapText="1"/>
    </xf>
    <xf numFmtId="0" fontId="33" fillId="0" borderId="14" xfId="6" applyFont="1" applyFill="1" applyBorder="1" applyAlignment="1">
      <alignment vertical="top" wrapText="1"/>
    </xf>
    <xf numFmtId="0" fontId="33" fillId="0" borderId="7" xfId="6" applyFont="1" applyFill="1" applyBorder="1" applyAlignment="1">
      <alignment vertical="top" wrapText="1"/>
    </xf>
    <xf numFmtId="176" fontId="33" fillId="0" borderId="11" xfId="6" applyNumberFormat="1" applyFont="1" applyFill="1" applyBorder="1" applyAlignment="1">
      <alignment horizontal="center" vertical="center"/>
    </xf>
    <xf numFmtId="176" fontId="33" fillId="0" borderId="12" xfId="6" applyNumberFormat="1" applyFont="1" applyFill="1" applyBorder="1" applyAlignment="1">
      <alignment horizontal="center" vertical="center"/>
    </xf>
    <xf numFmtId="176" fontId="33" fillId="0" borderId="13" xfId="6" applyNumberFormat="1" applyFont="1" applyFill="1" applyBorder="1" applyAlignment="1">
      <alignment horizontal="center" vertical="center"/>
    </xf>
    <xf numFmtId="0" fontId="33" fillId="0" borderId="11" xfId="6" applyFont="1" applyFill="1" applyBorder="1" applyAlignment="1">
      <alignment vertical="center" shrinkToFit="1"/>
    </xf>
    <xf numFmtId="0" fontId="33" fillId="0" borderId="12" xfId="6" applyFont="1" applyFill="1" applyBorder="1" applyAlignment="1">
      <alignment vertical="center" shrinkToFit="1"/>
    </xf>
    <xf numFmtId="0" fontId="33" fillId="0" borderId="13" xfId="6" applyFont="1" applyFill="1" applyBorder="1" applyAlignment="1">
      <alignment vertical="center" shrinkToFit="1"/>
    </xf>
    <xf numFmtId="0" fontId="29" fillId="0" borderId="30" xfId="4" applyFont="1" applyFill="1" applyBorder="1" applyAlignment="1">
      <alignment vertical="center"/>
    </xf>
    <xf numFmtId="0" fontId="29" fillId="0" borderId="17" xfId="4" applyFont="1" applyFill="1" applyBorder="1" applyAlignment="1">
      <alignment horizontal="left" vertical="center" wrapText="1"/>
    </xf>
    <xf numFmtId="0" fontId="29" fillId="0" borderId="30" xfId="4" applyFont="1" applyFill="1" applyBorder="1" applyAlignment="1">
      <alignment horizontal="center" vertical="center"/>
    </xf>
    <xf numFmtId="176" fontId="29" fillId="0" borderId="0" xfId="4" applyNumberFormat="1" applyFont="1" applyFill="1" applyBorder="1" applyAlignment="1">
      <alignment horizontal="center" vertical="center"/>
    </xf>
    <xf numFmtId="0" fontId="29" fillId="0" borderId="0" xfId="4" applyFont="1" applyFill="1" applyAlignment="1">
      <alignment vertical="center" wrapText="1"/>
    </xf>
    <xf numFmtId="0" fontId="28" fillId="0" borderId="0" xfId="4" applyFont="1" applyFill="1" applyAlignment="1">
      <alignment horizontal="center" vertical="center"/>
    </xf>
    <xf numFmtId="0" fontId="29" fillId="0" borderId="0" xfId="4" applyFont="1" applyFill="1" applyAlignment="1">
      <alignment horizontal="center" vertical="center"/>
    </xf>
    <xf numFmtId="0" fontId="29" fillId="0" borderId="0" xfId="4" applyFont="1" applyFill="1" applyAlignment="1">
      <alignment vertical="center"/>
    </xf>
    <xf numFmtId="176" fontId="29" fillId="0" borderId="0" xfId="4" applyNumberFormat="1" applyFont="1" applyFill="1" applyAlignment="1">
      <alignment horizontal="center" vertical="center"/>
    </xf>
    <xf numFmtId="0" fontId="24" fillId="0" borderId="30" xfId="4" applyFont="1" applyFill="1" applyBorder="1" applyAlignment="1">
      <alignment vertical="top"/>
    </xf>
    <xf numFmtId="0" fontId="24" fillId="0" borderId="16" xfId="4" applyFont="1" applyFill="1" applyBorder="1" applyAlignment="1">
      <alignment horizontal="center" vertical="top"/>
    </xf>
    <xf numFmtId="0" fontId="24" fillId="0" borderId="17" xfId="4" applyFont="1" applyFill="1" applyBorder="1" applyAlignment="1">
      <alignment horizontal="center" vertical="top"/>
    </xf>
    <xf numFmtId="0" fontId="24" fillId="0" borderId="18" xfId="4" applyFont="1" applyFill="1" applyBorder="1" applyAlignment="1">
      <alignment horizontal="center" vertical="top"/>
    </xf>
    <xf numFmtId="0" fontId="24" fillId="0" borderId="28" xfId="4" applyFont="1" applyFill="1" applyBorder="1" applyAlignment="1">
      <alignment horizontal="center" vertical="top"/>
    </xf>
    <xf numFmtId="0" fontId="24" fillId="0" borderId="29" xfId="4" applyFont="1" applyFill="1" applyBorder="1" applyAlignment="1">
      <alignment horizontal="center" vertical="top"/>
    </xf>
    <xf numFmtId="0" fontId="24" fillId="0" borderId="27" xfId="4" applyFont="1" applyFill="1" applyBorder="1" applyAlignment="1">
      <alignment horizontal="center" vertical="top"/>
    </xf>
    <xf numFmtId="0" fontId="24" fillId="0" borderId="17" xfId="4" applyFont="1" applyFill="1" applyBorder="1" applyAlignment="1">
      <alignment horizontal="center" vertical="center"/>
    </xf>
    <xf numFmtId="0" fontId="24" fillId="0" borderId="31" xfId="4" applyFont="1" applyFill="1" applyBorder="1" applyAlignment="1">
      <alignment vertical="center"/>
    </xf>
    <xf numFmtId="0" fontId="24" fillId="0" borderId="32" xfId="4" applyFont="1" applyFill="1" applyBorder="1" applyAlignment="1">
      <alignment vertical="center"/>
    </xf>
    <xf numFmtId="0" fontId="24" fillId="0" borderId="33" xfId="4" applyFont="1" applyFill="1" applyBorder="1" applyAlignment="1">
      <alignment vertical="center"/>
    </xf>
    <xf numFmtId="0" fontId="24" fillId="0" borderId="19" xfId="4" applyFont="1" applyFill="1" applyBorder="1" applyAlignment="1">
      <alignment horizontal="center" vertical="center"/>
    </xf>
    <xf numFmtId="0" fontId="24" fillId="0" borderId="20" xfId="4" applyFont="1" applyFill="1" applyBorder="1" applyAlignment="1">
      <alignment horizontal="center" vertical="center"/>
    </xf>
    <xf numFmtId="0" fontId="24" fillId="0" borderId="21" xfId="4" applyFont="1" applyFill="1" applyBorder="1" applyAlignment="1">
      <alignment horizontal="center" vertical="center"/>
    </xf>
    <xf numFmtId="0" fontId="24" fillId="0" borderId="24" xfId="4" applyFont="1" applyFill="1" applyBorder="1" applyAlignment="1">
      <alignment horizontal="center" vertical="center"/>
    </xf>
    <xf numFmtId="0" fontId="24" fillId="0" borderId="25" xfId="4" applyFont="1" applyFill="1" applyBorder="1" applyAlignment="1">
      <alignment horizontal="center" vertical="center"/>
    </xf>
    <xf numFmtId="0" fontId="24" fillId="0" borderId="26" xfId="4" applyFont="1" applyFill="1" applyBorder="1" applyAlignment="1">
      <alignment horizontal="center" vertical="center"/>
    </xf>
    <xf numFmtId="0" fontId="24" fillId="0" borderId="18" xfId="4" applyFont="1" applyFill="1" applyBorder="1" applyAlignment="1">
      <alignment horizontal="center" vertical="center"/>
    </xf>
    <xf numFmtId="0" fontId="24" fillId="0" borderId="27" xfId="4" applyFont="1" applyFill="1" applyBorder="1" applyAlignment="1">
      <alignment horizontal="center" vertical="center"/>
    </xf>
    <xf numFmtId="0" fontId="30" fillId="0" borderId="16" xfId="4" applyFont="1" applyFill="1" applyBorder="1" applyAlignment="1">
      <alignment horizontal="center" vertical="center"/>
    </xf>
    <xf numFmtId="0" fontId="30" fillId="0" borderId="17" xfId="4" applyFont="1" applyFill="1" applyBorder="1" applyAlignment="1">
      <alignment horizontal="center" vertical="center"/>
    </xf>
    <xf numFmtId="0" fontId="30" fillId="0" borderId="18" xfId="4" applyFont="1" applyFill="1" applyBorder="1" applyAlignment="1">
      <alignment horizontal="center" vertical="center"/>
    </xf>
    <xf numFmtId="0" fontId="30" fillId="0" borderId="28" xfId="4" applyFont="1" applyFill="1" applyBorder="1" applyAlignment="1">
      <alignment horizontal="center" vertical="center"/>
    </xf>
    <xf numFmtId="0" fontId="30" fillId="0" borderId="29" xfId="4" applyFont="1" applyFill="1" applyBorder="1" applyAlignment="1">
      <alignment horizontal="center" vertical="center"/>
    </xf>
    <xf numFmtId="0" fontId="30" fillId="0" borderId="27" xfId="4" applyFont="1" applyFill="1" applyBorder="1" applyAlignment="1">
      <alignment horizontal="center" vertical="center"/>
    </xf>
    <xf numFmtId="0" fontId="24" fillId="0" borderId="0" xfId="4" applyFont="1" applyFill="1" applyBorder="1" applyAlignment="1">
      <alignment horizontal="center" vertical="top"/>
    </xf>
    <xf numFmtId="0" fontId="24" fillId="0" borderId="23" xfId="4" applyFont="1" applyFill="1" applyBorder="1" applyAlignment="1">
      <alignment horizontal="center" vertical="top"/>
    </xf>
    <xf numFmtId="0" fontId="24" fillId="0" borderId="30" xfId="4" applyFont="1" applyFill="1" applyBorder="1" applyAlignment="1">
      <alignment horizontal="left" vertical="top"/>
    </xf>
    <xf numFmtId="0" fontId="24" fillId="0" borderId="0" xfId="4" applyFont="1" applyFill="1" applyAlignment="1">
      <alignment horizontal="center" vertical="center"/>
    </xf>
    <xf numFmtId="0" fontId="24" fillId="0" borderId="0" xfId="4" applyFont="1" applyFill="1" applyBorder="1" applyAlignment="1">
      <alignment horizontal="center" vertical="center"/>
    </xf>
    <xf numFmtId="0" fontId="24" fillId="0" borderId="23" xfId="4" applyFont="1" applyFill="1" applyBorder="1" applyAlignment="1">
      <alignment horizontal="center" vertical="center"/>
    </xf>
    <xf numFmtId="0" fontId="24" fillId="0" borderId="0" xfId="4" applyFont="1" applyFill="1" applyAlignment="1">
      <alignment vertical="center"/>
    </xf>
    <xf numFmtId="0" fontId="29" fillId="0" borderId="35" xfId="8" applyFont="1" applyFill="1" applyBorder="1" applyAlignment="1">
      <alignment horizontal="center" vertical="center"/>
    </xf>
    <xf numFmtId="0" fontId="29" fillId="0" borderId="36" xfId="8" applyFont="1" applyFill="1" applyBorder="1" applyAlignment="1">
      <alignment horizontal="center" vertical="center"/>
    </xf>
    <xf numFmtId="0" fontId="29" fillId="0" borderId="37" xfId="8" applyFont="1" applyFill="1" applyBorder="1" applyAlignment="1">
      <alignment horizontal="center" vertical="center"/>
    </xf>
    <xf numFmtId="176" fontId="29" fillId="0" borderId="0" xfId="8" applyNumberFormat="1" applyFont="1" applyFill="1" applyAlignment="1">
      <alignment horizontal="center" vertical="center" shrinkToFit="1"/>
    </xf>
    <xf numFmtId="0" fontId="29" fillId="0" borderId="0" xfId="8" applyFont="1" applyFill="1" applyAlignment="1">
      <alignment horizontal="center" vertical="center" shrinkToFit="1"/>
    </xf>
    <xf numFmtId="0" fontId="29" fillId="0" borderId="0" xfId="8" applyFont="1" applyFill="1" applyAlignment="1">
      <alignment vertical="top" wrapText="1"/>
    </xf>
    <xf numFmtId="0" fontId="29" fillId="0" borderId="11" xfId="8" applyFont="1" applyFill="1" applyBorder="1" applyAlignment="1">
      <alignment horizontal="center" vertical="center"/>
    </xf>
    <xf numFmtId="0" fontId="29" fillId="0" borderId="13" xfId="8" applyFont="1" applyFill="1" applyBorder="1" applyAlignment="1">
      <alignment horizontal="center" vertical="center"/>
    </xf>
    <xf numFmtId="49" fontId="29" fillId="0" borderId="11" xfId="8" applyNumberFormat="1" applyFont="1" applyFill="1" applyBorder="1" applyAlignment="1">
      <alignment vertical="center" wrapText="1"/>
    </xf>
    <xf numFmtId="0" fontId="27" fillId="0" borderId="12" xfId="8" applyNumberFormat="1" applyFont="1" applyFill="1" applyBorder="1" applyAlignment="1">
      <alignment vertical="center" wrapText="1"/>
    </xf>
    <xf numFmtId="0" fontId="27" fillId="0" borderId="13" xfId="8" applyNumberFormat="1" applyFont="1" applyFill="1" applyBorder="1" applyAlignment="1">
      <alignment vertical="center" wrapText="1"/>
    </xf>
    <xf numFmtId="0" fontId="29" fillId="0" borderId="11" xfId="8" applyFont="1" applyFill="1" applyBorder="1" applyAlignment="1">
      <alignment vertical="center" shrinkToFit="1"/>
    </xf>
    <xf numFmtId="0" fontId="29" fillId="0" borderId="12" xfId="8" applyFont="1" applyFill="1" applyBorder="1" applyAlignment="1">
      <alignment vertical="center" shrinkToFit="1"/>
    </xf>
    <xf numFmtId="0" fontId="27" fillId="0" borderId="12" xfId="8" applyFont="1" applyFill="1" applyBorder="1" applyAlignment="1">
      <alignment vertical="center" shrinkToFit="1"/>
    </xf>
    <xf numFmtId="0" fontId="27" fillId="0" borderId="13" xfId="8" applyFont="1" applyFill="1" applyBorder="1" applyAlignment="1">
      <alignment vertical="center" shrinkToFit="1"/>
    </xf>
    <xf numFmtId="177" fontId="29" fillId="0" borderId="11" xfId="9" applyFont="1" applyFill="1" applyBorder="1" applyAlignment="1">
      <alignment vertical="center" shrinkToFit="1"/>
    </xf>
    <xf numFmtId="177" fontId="29" fillId="0" borderId="12" xfId="9" applyFont="1" applyFill="1" applyBorder="1" applyAlignment="1">
      <alignment vertical="center" shrinkToFit="1"/>
    </xf>
    <xf numFmtId="177" fontId="27" fillId="0" borderId="12" xfId="9" applyFont="1" applyFill="1" applyBorder="1" applyAlignment="1">
      <alignment vertical="center" shrinkToFit="1"/>
    </xf>
    <xf numFmtId="177" fontId="27" fillId="0" borderId="13" xfId="9" applyFont="1" applyFill="1" applyBorder="1" applyAlignment="1">
      <alignment vertical="center" shrinkToFit="1"/>
    </xf>
    <xf numFmtId="0" fontId="29" fillId="0" borderId="12" xfId="8" applyFont="1" applyFill="1" applyBorder="1" applyAlignment="1">
      <alignment horizontal="center" vertical="center"/>
    </xf>
    <xf numFmtId="38" fontId="29" fillId="0" borderId="12" xfId="10" applyFont="1" applyFill="1" applyBorder="1" applyAlignment="1">
      <alignment vertical="center" shrinkToFit="1"/>
    </xf>
    <xf numFmtId="38" fontId="29" fillId="0" borderId="13" xfId="10" applyFont="1" applyFill="1" applyBorder="1" applyAlignment="1">
      <alignment vertical="center" shrinkToFit="1"/>
    </xf>
    <xf numFmtId="0" fontId="29" fillId="0" borderId="1" xfId="33" applyFont="1" applyBorder="1" applyAlignment="1">
      <alignment horizontal="distributed" vertical="center" justifyLastLine="1"/>
    </xf>
    <xf numFmtId="0" fontId="29" fillId="0" borderId="9" xfId="33" applyFont="1" applyBorder="1" applyAlignment="1">
      <alignment horizontal="center" vertical="center" justifyLastLine="1"/>
    </xf>
    <xf numFmtId="0" fontId="29" fillId="0" borderId="8" xfId="33" applyFont="1" applyBorder="1" applyAlignment="1">
      <alignment horizontal="center" vertical="center" justifyLastLine="1"/>
    </xf>
    <xf numFmtId="0" fontId="29" fillId="0" borderId="5" xfId="33" applyFont="1" applyBorder="1" applyAlignment="1">
      <alignment horizontal="center" vertical="center" justifyLastLine="1"/>
    </xf>
    <xf numFmtId="0" fontId="29" fillId="0" borderId="34" xfId="33" applyFont="1" applyBorder="1" applyAlignment="1">
      <alignment horizontal="center" vertical="center" justifyLastLine="1"/>
    </xf>
    <xf numFmtId="0" fontId="29" fillId="0" borderId="0" xfId="33" applyFont="1" applyBorder="1" applyAlignment="1">
      <alignment horizontal="center" vertical="center" justifyLastLine="1"/>
    </xf>
    <xf numFmtId="0" fontId="29" fillId="0" borderId="6" xfId="33" applyFont="1" applyBorder="1" applyAlignment="1">
      <alignment horizontal="center" vertical="center" justifyLastLine="1"/>
    </xf>
    <xf numFmtId="0" fontId="29" fillId="0" borderId="10" xfId="33" applyFont="1" applyBorder="1" applyAlignment="1">
      <alignment horizontal="center" vertical="center" justifyLastLine="1"/>
    </xf>
    <xf numFmtId="0" fontId="29" fillId="0" borderId="14" xfId="33" applyFont="1" applyBorder="1" applyAlignment="1">
      <alignment horizontal="center" vertical="center" justifyLastLine="1"/>
    </xf>
    <xf numFmtId="0" fontId="29" fillId="0" borderId="7" xfId="33" applyFont="1" applyBorder="1" applyAlignment="1">
      <alignment horizontal="center" vertical="center" justifyLastLine="1"/>
    </xf>
    <xf numFmtId="0" fontId="29" fillId="0" borderId="0" xfId="33" applyFont="1" applyFill="1" applyBorder="1" applyAlignment="1">
      <alignment horizontal="right" vertical="top" wrapText="1"/>
    </xf>
    <xf numFmtId="0" fontId="29" fillId="0" borderId="0" xfId="33" applyFont="1" applyFill="1" applyBorder="1" applyAlignment="1">
      <alignment horizontal="left" vertical="top" wrapText="1"/>
    </xf>
    <xf numFmtId="49" fontId="29" fillId="0" borderId="0" xfId="33" applyNumberFormat="1" applyFont="1" applyFill="1" applyBorder="1" applyAlignment="1">
      <alignment horizontal="right" vertical="top" wrapText="1"/>
    </xf>
    <xf numFmtId="0" fontId="43" fillId="0" borderId="0" xfId="34" applyFont="1" applyAlignment="1">
      <alignment horizontal="left" vertical="center"/>
    </xf>
    <xf numFmtId="181" fontId="35" fillId="0" borderId="0" xfId="33" applyNumberFormat="1" applyFont="1" applyAlignment="1">
      <alignment horizontal="left" vertical="center"/>
    </xf>
    <xf numFmtId="0" fontId="124" fillId="0" borderId="0" xfId="33" applyFont="1" applyAlignment="1">
      <alignment horizontal="distributed" vertical="center" justifyLastLine="1"/>
    </xf>
    <xf numFmtId="0" fontId="35" fillId="0" borderId="0" xfId="33" applyFont="1" applyAlignment="1">
      <alignment horizontal="center" vertical="center"/>
    </xf>
    <xf numFmtId="0" fontId="18" fillId="0" borderId="0" xfId="33" applyFont="1" applyAlignment="1">
      <alignment vertical="center"/>
    </xf>
    <xf numFmtId="0" fontId="18" fillId="0" borderId="1" xfId="33" applyFont="1" applyBorder="1" applyAlignment="1">
      <alignment vertical="center"/>
    </xf>
    <xf numFmtId="0" fontId="18" fillId="0" borderId="74" xfId="33" applyFont="1" applyBorder="1" applyAlignment="1">
      <alignment vertical="center"/>
    </xf>
    <xf numFmtId="0" fontId="18" fillId="0" borderId="62" xfId="33" applyFont="1" applyBorder="1" applyAlignment="1">
      <alignment vertical="center"/>
    </xf>
    <xf numFmtId="0" fontId="18" fillId="0" borderId="69" xfId="33" applyFont="1" applyBorder="1" applyAlignment="1">
      <alignment vertical="center"/>
    </xf>
    <xf numFmtId="0" fontId="18" fillId="0" borderId="109" xfId="33" applyFont="1" applyBorder="1" applyAlignment="1">
      <alignment horizontal="center" vertical="center" wrapText="1"/>
    </xf>
    <xf numFmtId="0" fontId="18" fillId="0" borderId="49" xfId="33" applyFont="1" applyBorder="1" applyAlignment="1">
      <alignment horizontal="center" vertical="center" wrapText="1"/>
    </xf>
    <xf numFmtId="0" fontId="18" fillId="0" borderId="110" xfId="33" applyFont="1" applyBorder="1" applyAlignment="1">
      <alignment horizontal="center" vertical="center" wrapText="1"/>
    </xf>
    <xf numFmtId="0" fontId="18" fillId="0" borderId="6" xfId="33" applyFont="1" applyBorder="1" applyAlignment="1">
      <alignment horizontal="center" vertical="center" wrapText="1"/>
    </xf>
    <xf numFmtId="0" fontId="18" fillId="0" borderId="111" xfId="33" applyFont="1" applyBorder="1" applyAlignment="1">
      <alignment horizontal="center" vertical="center" wrapText="1"/>
    </xf>
    <xf numFmtId="0" fontId="18" fillId="0" borderId="119" xfId="33" applyFont="1" applyBorder="1" applyAlignment="1">
      <alignment horizontal="center" vertical="center" wrapText="1"/>
    </xf>
    <xf numFmtId="0" fontId="18" fillId="0" borderId="0" xfId="33" applyFont="1" applyBorder="1" applyAlignment="1">
      <alignment vertical="center"/>
    </xf>
    <xf numFmtId="0" fontId="18" fillId="0" borderId="44" xfId="33" applyFont="1" applyBorder="1" applyAlignment="1">
      <alignment horizontal="center" vertical="center" wrapText="1"/>
    </xf>
    <xf numFmtId="0" fontId="18" fillId="0" borderId="58" xfId="33" applyFont="1" applyBorder="1" applyAlignment="1">
      <alignment horizontal="center" vertical="center" wrapText="1"/>
    </xf>
    <xf numFmtId="0" fontId="18" fillId="0" borderId="67" xfId="33" applyFont="1" applyBorder="1" applyAlignment="1">
      <alignment horizontal="center" vertical="center" wrapText="1"/>
    </xf>
    <xf numFmtId="0" fontId="18" fillId="0" borderId="47" xfId="33" applyFont="1" applyBorder="1" applyAlignment="1">
      <alignment vertical="center"/>
    </xf>
    <xf numFmtId="0" fontId="18" fillId="0" borderId="72" xfId="33" applyFont="1" applyBorder="1" applyAlignment="1">
      <alignment vertical="center"/>
    </xf>
    <xf numFmtId="0" fontId="18" fillId="0" borderId="0" xfId="33" applyFont="1" applyBorder="1" applyAlignment="1">
      <alignment horizontal="left" vertical="center"/>
    </xf>
    <xf numFmtId="0" fontId="18" fillId="0" borderId="0" xfId="33" applyFont="1" applyBorder="1" applyAlignment="1">
      <alignment horizontal="left" vertical="center" wrapText="1"/>
    </xf>
    <xf numFmtId="0" fontId="18" fillId="0" borderId="0" xfId="33" applyFont="1" applyBorder="1" applyAlignment="1">
      <alignment horizontal="center" vertical="center" wrapText="1"/>
    </xf>
    <xf numFmtId="0" fontId="127" fillId="0" borderId="2" xfId="33" applyFont="1" applyBorder="1" applyAlignment="1">
      <alignment horizontal="distributed" vertical="center" indent="1"/>
    </xf>
    <xf numFmtId="0" fontId="127" fillId="0" borderId="68" xfId="33" applyFont="1" applyBorder="1" applyAlignment="1">
      <alignment horizontal="distributed" vertical="center" indent="1"/>
    </xf>
    <xf numFmtId="0" fontId="18" fillId="0" borderId="9" xfId="33" applyFont="1" applyBorder="1" applyAlignment="1">
      <alignment vertical="center"/>
    </xf>
    <xf numFmtId="0" fontId="18" fillId="0" borderId="8" xfId="33" applyFont="1" applyBorder="1" applyAlignment="1">
      <alignment vertical="center"/>
    </xf>
    <xf numFmtId="0" fontId="18" fillId="0" borderId="60" xfId="33" applyFont="1" applyBorder="1" applyAlignment="1">
      <alignment vertical="center"/>
    </xf>
    <xf numFmtId="0" fontId="18" fillId="0" borderId="192" xfId="33" applyFont="1" applyBorder="1" applyAlignment="1">
      <alignment vertical="center"/>
    </xf>
    <xf numFmtId="0" fontId="18" fillId="0" borderId="193" xfId="33" applyFont="1" applyBorder="1" applyAlignment="1">
      <alignment vertical="center"/>
    </xf>
    <xf numFmtId="0" fontId="128" fillId="0" borderId="0" xfId="33" applyFont="1" applyAlignment="1">
      <alignment horizontal="center" vertical="center"/>
    </xf>
    <xf numFmtId="181" fontId="18" fillId="0" borderId="0" xfId="33" applyNumberFormat="1" applyFont="1" applyBorder="1" applyAlignment="1">
      <alignment horizontal="left" vertical="center"/>
    </xf>
    <xf numFmtId="0" fontId="48" fillId="0" borderId="11" xfId="0" applyFont="1" applyBorder="1" applyAlignment="1">
      <alignment horizontal="center" vertical="center"/>
    </xf>
    <xf numFmtId="0" fontId="48" fillId="0" borderId="12" xfId="0" applyFont="1" applyBorder="1" applyAlignment="1">
      <alignment horizontal="center" vertical="center"/>
    </xf>
    <xf numFmtId="0" fontId="48" fillId="0" borderId="13" xfId="0" applyFont="1" applyBorder="1" applyAlignment="1">
      <alignment horizontal="center" vertical="center"/>
    </xf>
    <xf numFmtId="0" fontId="48" fillId="0" borderId="63" xfId="0" applyFont="1" applyBorder="1" applyAlignment="1">
      <alignment horizontal="center" vertical="center"/>
    </xf>
    <xf numFmtId="0" fontId="48" fillId="0" borderId="64" xfId="0" applyFont="1" applyBorder="1" applyAlignment="1">
      <alignment horizontal="center" vertical="center"/>
    </xf>
    <xf numFmtId="0" fontId="48" fillId="0" borderId="65" xfId="0" applyFont="1" applyBorder="1" applyAlignment="1">
      <alignment horizontal="center" vertical="center"/>
    </xf>
    <xf numFmtId="0" fontId="108" fillId="0" borderId="109" xfId="0" applyFont="1" applyBorder="1" applyAlignment="1">
      <alignment horizontal="center" vertical="center"/>
    </xf>
    <xf numFmtId="0" fontId="108" fillId="0" borderId="48" xfId="0" applyFont="1" applyBorder="1" applyAlignment="1">
      <alignment horizontal="center" vertical="center"/>
    </xf>
    <xf numFmtId="0" fontId="108" fillId="0" borderId="51" xfId="0" applyFont="1" applyBorder="1" applyAlignment="1">
      <alignment horizontal="center" vertical="center"/>
    </xf>
    <xf numFmtId="0" fontId="109" fillId="0" borderId="109" xfId="0" applyFont="1" applyBorder="1" applyAlignment="1">
      <alignment horizontal="center" vertical="center" wrapText="1"/>
    </xf>
    <xf numFmtId="0" fontId="109" fillId="0" borderId="48" xfId="0" applyFont="1" applyBorder="1" applyAlignment="1">
      <alignment horizontal="center" vertical="center" wrapText="1"/>
    </xf>
    <xf numFmtId="0" fontId="109" fillId="0" borderId="49" xfId="0" applyFont="1" applyBorder="1" applyAlignment="1">
      <alignment horizontal="center" vertical="center" wrapText="1"/>
    </xf>
    <xf numFmtId="0" fontId="109" fillId="0" borderId="111" xfId="0" applyFont="1" applyBorder="1" applyAlignment="1">
      <alignment horizontal="center" vertical="center" wrapText="1"/>
    </xf>
    <xf numFmtId="0" fontId="109" fillId="0" borderId="112" xfId="0" applyFont="1" applyBorder="1" applyAlignment="1">
      <alignment horizontal="center" vertical="center" wrapText="1"/>
    </xf>
    <xf numFmtId="0" fontId="109" fillId="0" borderId="119" xfId="0" applyFont="1" applyBorder="1" applyAlignment="1">
      <alignment horizontal="center" vertical="center" wrapText="1"/>
    </xf>
    <xf numFmtId="0" fontId="48" fillId="0" borderId="1" xfId="0" applyFont="1" applyBorder="1" applyAlignment="1">
      <alignment horizontal="center" vertical="center"/>
    </xf>
    <xf numFmtId="0" fontId="48" fillId="0" borderId="2" xfId="0" applyFont="1" applyBorder="1" applyAlignment="1">
      <alignment horizontal="center" vertical="center"/>
    </xf>
    <xf numFmtId="0" fontId="48" fillId="0" borderId="9" xfId="0" applyFont="1" applyBorder="1" applyAlignment="1">
      <alignment horizontal="center" vertical="center"/>
    </xf>
    <xf numFmtId="0" fontId="48" fillId="0" borderId="5" xfId="0" applyFont="1" applyBorder="1" applyAlignment="1">
      <alignment horizontal="center" vertical="center"/>
    </xf>
    <xf numFmtId="0" fontId="48" fillId="0" borderId="8" xfId="0" applyFont="1" applyBorder="1" applyAlignment="1">
      <alignment horizontal="center" vertical="center"/>
    </xf>
    <xf numFmtId="0" fontId="48" fillId="0" borderId="34" xfId="0" applyFont="1" applyBorder="1" applyAlignment="1">
      <alignment horizontal="center" vertical="center"/>
    </xf>
    <xf numFmtId="0" fontId="48" fillId="0" borderId="0" xfId="0" applyFont="1" applyBorder="1" applyAlignment="1">
      <alignment horizontal="center" vertical="center"/>
    </xf>
    <xf numFmtId="0" fontId="48" fillId="0" borderId="6" xfId="0" applyFont="1" applyBorder="1" applyAlignment="1">
      <alignment horizontal="center" vertical="center"/>
    </xf>
    <xf numFmtId="0" fontId="48" fillId="0" borderId="9" xfId="0" applyFont="1" applyBorder="1" applyAlignment="1">
      <alignment horizontal="left" vertical="center"/>
    </xf>
    <xf numFmtId="0" fontId="48" fillId="0" borderId="8" xfId="0" applyFont="1" applyBorder="1" applyAlignment="1">
      <alignment horizontal="left" vertical="center"/>
    </xf>
    <xf numFmtId="0" fontId="48" fillId="0" borderId="5" xfId="0" applyFont="1" applyBorder="1" applyAlignment="1">
      <alignment horizontal="left" vertical="center"/>
    </xf>
    <xf numFmtId="0" fontId="48" fillId="0" borderId="3" xfId="0" applyFont="1" applyBorder="1" applyAlignment="1">
      <alignment horizontal="center" vertical="center"/>
    </xf>
    <xf numFmtId="0" fontId="48" fillId="0" borderId="161" xfId="0" applyFont="1" applyBorder="1" applyAlignment="1">
      <alignment horizontal="center" vertical="center"/>
    </xf>
    <xf numFmtId="0" fontId="48" fillId="0" borderId="36" xfId="0" applyFont="1" applyBorder="1" applyAlignment="1">
      <alignment horizontal="center" vertical="center"/>
    </xf>
    <xf numFmtId="0" fontId="48" fillId="0" borderId="162" xfId="0" applyFont="1" applyBorder="1" applyAlignment="1">
      <alignment horizontal="center" vertical="center"/>
    </xf>
    <xf numFmtId="0" fontId="48" fillId="0" borderId="10" xfId="0" applyFont="1" applyBorder="1" applyAlignment="1">
      <alignment horizontal="center" vertical="center"/>
    </xf>
    <xf numFmtId="0" fontId="48" fillId="0" borderId="14" xfId="0" applyFont="1" applyBorder="1" applyAlignment="1">
      <alignment horizontal="center" vertical="center"/>
    </xf>
    <xf numFmtId="0" fontId="48" fillId="0" borderId="7" xfId="0" applyFont="1" applyBorder="1" applyAlignment="1">
      <alignment horizontal="center" vertical="center"/>
    </xf>
    <xf numFmtId="0" fontId="48" fillId="0" borderId="163" xfId="0" applyFont="1" applyBorder="1" applyAlignment="1">
      <alignment horizontal="center" vertical="center"/>
    </xf>
    <xf numFmtId="0" fontId="48" fillId="0" borderId="123" xfId="0" applyFont="1" applyBorder="1" applyAlignment="1">
      <alignment horizontal="center" vertical="center"/>
    </xf>
    <xf numFmtId="0" fontId="48" fillId="0" borderId="125" xfId="0" applyFont="1" applyBorder="1" applyAlignment="1">
      <alignment horizontal="center" vertical="center"/>
    </xf>
    <xf numFmtId="0" fontId="48" fillId="0" borderId="1" xfId="0" applyFont="1" applyBorder="1" applyAlignment="1">
      <alignment horizontal="distributed" vertical="center" indent="1"/>
    </xf>
    <xf numFmtId="0" fontId="48" fillId="0" borderId="124" xfId="0" applyFont="1" applyBorder="1" applyAlignment="1">
      <alignment horizontal="center" vertical="center"/>
    </xf>
    <xf numFmtId="49" fontId="113" fillId="0" borderId="0" xfId="30" applyNumberFormat="1" applyFont="1" applyBorder="1" applyAlignment="1">
      <alignment horizontal="left" vertical="center"/>
    </xf>
    <xf numFmtId="0" fontId="113" fillId="0" borderId="0" xfId="30" applyFont="1" applyBorder="1" applyAlignment="1">
      <alignment horizontal="left" vertical="center"/>
    </xf>
    <xf numFmtId="0" fontId="48" fillId="0" borderId="11" xfId="30" applyFont="1" applyBorder="1" applyAlignment="1">
      <alignment horizontal="center" vertical="center"/>
    </xf>
    <xf numFmtId="0" fontId="48" fillId="0" borderId="12" xfId="30" applyFont="1" applyBorder="1" applyAlignment="1">
      <alignment horizontal="center" vertical="center"/>
    </xf>
    <xf numFmtId="0" fontId="48" fillId="0" borderId="13" xfId="30" applyFont="1" applyBorder="1" applyAlignment="1">
      <alignment horizontal="center" vertical="center"/>
    </xf>
    <xf numFmtId="0" fontId="111" fillId="0" borderId="0" xfId="30" applyFont="1" applyBorder="1" applyAlignment="1">
      <alignment horizontal="center" vertical="center"/>
    </xf>
    <xf numFmtId="0" fontId="50" fillId="0" borderId="9" xfId="30" applyFont="1" applyBorder="1" applyAlignment="1">
      <alignment horizontal="center" vertical="center"/>
    </xf>
    <xf numFmtId="0" fontId="50" fillId="0" borderId="5" xfId="30" applyFont="1" applyBorder="1" applyAlignment="1">
      <alignment horizontal="center" vertical="center"/>
    </xf>
    <xf numFmtId="0" fontId="50" fillId="0" borderId="10" xfId="30" applyFont="1" applyBorder="1" applyAlignment="1">
      <alignment horizontal="center" vertical="center"/>
    </xf>
    <xf numFmtId="0" fontId="50" fillId="0" borderId="7" xfId="30" applyFont="1" applyBorder="1" applyAlignment="1">
      <alignment horizontal="center" vertical="center"/>
    </xf>
    <xf numFmtId="0" fontId="48" fillId="0" borderId="14" xfId="30" applyFont="1" applyBorder="1" applyAlignment="1">
      <alignment horizontal="center" vertical="center"/>
    </xf>
    <xf numFmtId="0" fontId="113" fillId="0" borderId="0" xfId="30" applyFont="1" applyBorder="1" applyAlignment="1">
      <alignment horizontal="center" vertical="center"/>
    </xf>
    <xf numFmtId="0" fontId="113" fillId="0" borderId="9" xfId="30" applyFont="1" applyBorder="1" applyAlignment="1">
      <alignment horizontal="center" vertical="center" shrinkToFit="1"/>
    </xf>
    <xf numFmtId="0" fontId="113" fillId="0" borderId="8" xfId="30" applyFont="1" applyBorder="1" applyAlignment="1">
      <alignment horizontal="center" vertical="center" shrinkToFit="1"/>
    </xf>
    <xf numFmtId="0" fontId="113" fillId="0" borderId="170" xfId="30" applyFont="1" applyBorder="1" applyAlignment="1">
      <alignment horizontal="center" vertical="center" shrinkToFit="1"/>
    </xf>
    <xf numFmtId="0" fontId="113" fillId="0" borderId="41" xfId="30" applyFont="1" applyBorder="1" applyAlignment="1">
      <alignment horizontal="center" vertical="center" shrinkToFit="1"/>
    </xf>
    <xf numFmtId="0" fontId="54" fillId="0" borderId="8" xfId="30" applyFont="1" applyBorder="1" applyAlignment="1">
      <alignment horizontal="center" vertical="center"/>
    </xf>
    <xf numFmtId="0" fontId="54" fillId="0" borderId="5" xfId="30" applyFont="1" applyBorder="1" applyAlignment="1">
      <alignment horizontal="center" vertical="center"/>
    </xf>
    <xf numFmtId="0" fontId="48" fillId="0" borderId="8" xfId="30" applyFont="1" applyBorder="1" applyAlignment="1">
      <alignment horizontal="center" vertical="center"/>
    </xf>
    <xf numFmtId="0" fontId="48" fillId="0" borderId="41" xfId="30" applyFont="1" applyBorder="1" applyAlignment="1">
      <alignment horizontal="center" vertical="center"/>
    </xf>
    <xf numFmtId="0" fontId="113" fillId="0" borderId="9" xfId="30" applyFont="1" applyBorder="1" applyAlignment="1">
      <alignment horizontal="center" vertical="center"/>
    </xf>
    <xf numFmtId="0" fontId="113" fillId="0" borderId="8" xfId="30" applyFont="1" applyBorder="1" applyAlignment="1">
      <alignment horizontal="center" vertical="center"/>
    </xf>
    <xf numFmtId="0" fontId="113" fillId="0" borderId="5" xfId="30" applyFont="1" applyBorder="1" applyAlignment="1">
      <alignment horizontal="center" vertical="center"/>
    </xf>
    <xf numFmtId="0" fontId="113" fillId="0" borderId="170" xfId="30" applyFont="1" applyBorder="1" applyAlignment="1">
      <alignment horizontal="center" vertical="center"/>
    </xf>
    <xf numFmtId="0" fontId="113" fillId="0" borderId="41" xfId="30" applyFont="1" applyBorder="1" applyAlignment="1">
      <alignment horizontal="center" vertical="center"/>
    </xf>
    <xf numFmtId="0" fontId="113" fillId="0" borderId="171" xfId="30" applyFont="1" applyBorder="1" applyAlignment="1">
      <alignment horizontal="center" vertical="center"/>
    </xf>
    <xf numFmtId="0" fontId="113" fillId="0" borderId="168" xfId="30" applyFont="1" applyBorder="1" applyAlignment="1">
      <alignment horizontal="center" vertical="center" shrinkToFit="1"/>
    </xf>
    <xf numFmtId="0" fontId="113" fillId="0" borderId="169" xfId="30" applyFont="1" applyBorder="1" applyAlignment="1">
      <alignment horizontal="center" vertical="center" shrinkToFit="1"/>
    </xf>
    <xf numFmtId="0" fontId="54" fillId="0" borderId="41" xfId="30" applyFont="1" applyBorder="1" applyAlignment="1">
      <alignment horizontal="center" vertical="center"/>
    </xf>
    <xf numFmtId="0" fontId="54" fillId="0" borderId="171" xfId="30" applyFont="1" applyBorder="1" applyAlignment="1">
      <alignment horizontal="center" vertical="center"/>
    </xf>
    <xf numFmtId="0" fontId="113" fillId="0" borderId="34" xfId="30" applyFont="1" applyBorder="1" applyAlignment="1">
      <alignment horizontal="center" vertical="center" wrapText="1"/>
    </xf>
    <xf numFmtId="0" fontId="113" fillId="0" borderId="6" xfId="30" applyFont="1" applyBorder="1" applyAlignment="1">
      <alignment horizontal="center" vertical="center"/>
    </xf>
    <xf numFmtId="0" fontId="113" fillId="0" borderId="34" xfId="30" applyFont="1" applyBorder="1" applyAlignment="1">
      <alignment horizontal="center" vertical="center"/>
    </xf>
    <xf numFmtId="0" fontId="113" fillId="0" borderId="10" xfId="30" applyFont="1" applyBorder="1" applyAlignment="1">
      <alignment horizontal="center" vertical="center"/>
    </xf>
    <xf numFmtId="0" fontId="113" fillId="0" borderId="14" xfId="30" applyFont="1" applyBorder="1" applyAlignment="1">
      <alignment horizontal="center" vertical="center"/>
    </xf>
    <xf numFmtId="0" fontId="113" fillId="0" borderId="7" xfId="30" applyFont="1" applyBorder="1" applyAlignment="1">
      <alignment horizontal="center" vertical="center"/>
    </xf>
    <xf numFmtId="0" fontId="113" fillId="0" borderId="34" xfId="30" applyFont="1" applyBorder="1" applyAlignment="1">
      <alignment horizontal="center" vertical="center" shrinkToFit="1"/>
    </xf>
    <xf numFmtId="0" fontId="113" fillId="0" borderId="0" xfId="30" applyFont="1" applyBorder="1" applyAlignment="1">
      <alignment horizontal="center" vertical="center" shrinkToFit="1"/>
    </xf>
    <xf numFmtId="0" fontId="113" fillId="0" borderId="10" xfId="30" applyFont="1" applyBorder="1" applyAlignment="1">
      <alignment horizontal="center" vertical="center" shrinkToFit="1"/>
    </xf>
    <xf numFmtId="0" fontId="113" fillId="0" borderId="14" xfId="30" applyFont="1" applyBorder="1" applyAlignment="1">
      <alignment horizontal="center" vertical="center" shrinkToFit="1"/>
    </xf>
    <xf numFmtId="0" fontId="48" fillId="0" borderId="0" xfId="30" applyFont="1" applyBorder="1" applyAlignment="1">
      <alignment horizontal="center" vertical="center"/>
    </xf>
    <xf numFmtId="0" fontId="48" fillId="0" borderId="6" xfId="30" applyFont="1" applyBorder="1" applyAlignment="1">
      <alignment horizontal="center" vertical="center"/>
    </xf>
    <xf numFmtId="0" fontId="48" fillId="0" borderId="7" xfId="30" applyFont="1" applyBorder="1" applyAlignment="1">
      <alignment horizontal="center" vertical="center"/>
    </xf>
    <xf numFmtId="0" fontId="48" fillId="0" borderId="34" xfId="30" applyFont="1" applyBorder="1" applyAlignment="1">
      <alignment horizontal="center" vertical="center"/>
    </xf>
    <xf numFmtId="0" fontId="48" fillId="0" borderId="10" xfId="30" applyFont="1" applyBorder="1" applyAlignment="1">
      <alignment horizontal="center" vertical="center"/>
    </xf>
    <xf numFmtId="0" fontId="48" fillId="0" borderId="0" xfId="30" applyFont="1" applyBorder="1" applyAlignment="1">
      <alignment horizontal="left" vertical="center"/>
    </xf>
    <xf numFmtId="0" fontId="48" fillId="0" borderId="103" xfId="30" applyFont="1" applyBorder="1" applyAlignment="1">
      <alignment horizontal="center" vertical="center" shrinkToFit="1"/>
    </xf>
    <xf numFmtId="0" fontId="48" fillId="0" borderId="78" xfId="30" applyFont="1" applyBorder="1" applyAlignment="1">
      <alignment horizontal="center" vertical="center" shrinkToFit="1"/>
    </xf>
    <xf numFmtId="0" fontId="48" fillId="0" borderId="50" xfId="30" applyFont="1" applyBorder="1" applyAlignment="1">
      <alignment horizontal="center" vertical="center" shrinkToFit="1"/>
    </xf>
    <xf numFmtId="0" fontId="48" fillId="0" borderId="71" xfId="30" applyFont="1" applyBorder="1" applyAlignment="1">
      <alignment horizontal="center" vertical="center"/>
    </xf>
    <xf numFmtId="0" fontId="48" fillId="0" borderId="78" xfId="30" applyFont="1" applyBorder="1" applyAlignment="1">
      <alignment horizontal="center" vertical="center"/>
    </xf>
    <xf numFmtId="0" fontId="48" fillId="0" borderId="50" xfId="30" applyFont="1" applyBorder="1" applyAlignment="1">
      <alignment horizontal="center" vertical="center"/>
    </xf>
    <xf numFmtId="0" fontId="48" fillId="0" borderId="71" xfId="30" applyFont="1" applyBorder="1" applyAlignment="1">
      <alignment horizontal="center" vertical="center" wrapText="1"/>
    </xf>
    <xf numFmtId="0" fontId="48" fillId="0" borderId="78" xfId="30" applyFont="1" applyBorder="1" applyAlignment="1">
      <alignment horizontal="center" vertical="center" wrapText="1"/>
    </xf>
    <xf numFmtId="0" fontId="48" fillId="0" borderId="50" xfId="30" applyFont="1" applyBorder="1" applyAlignment="1">
      <alignment horizontal="center" vertical="center" wrapText="1"/>
    </xf>
    <xf numFmtId="0" fontId="48" fillId="0" borderId="11" xfId="30" applyFont="1" applyBorder="1" applyAlignment="1">
      <alignment horizontal="center" vertical="center" shrinkToFit="1"/>
    </xf>
    <xf numFmtId="0" fontId="48" fillId="0" borderId="57" xfId="30" applyFont="1" applyBorder="1" applyAlignment="1">
      <alignment horizontal="center" vertical="center" shrinkToFit="1"/>
    </xf>
    <xf numFmtId="0" fontId="48" fillId="0" borderId="104" xfId="30" applyFont="1" applyBorder="1" applyAlignment="1">
      <alignment horizontal="center" vertical="center" wrapText="1"/>
    </xf>
    <xf numFmtId="180" fontId="113" fillId="0" borderId="105" xfId="30" applyNumberFormat="1" applyFont="1" applyBorder="1" applyAlignment="1">
      <alignment horizontal="center" vertical="center" shrinkToFit="1"/>
    </xf>
    <xf numFmtId="180" fontId="113" fillId="0" borderId="12" xfId="30" applyNumberFormat="1" applyFont="1" applyBorder="1" applyAlignment="1">
      <alignment horizontal="center" vertical="center" shrinkToFit="1"/>
    </xf>
    <xf numFmtId="180" fontId="113" fillId="0" borderId="13" xfId="30" applyNumberFormat="1" applyFont="1" applyBorder="1" applyAlignment="1">
      <alignment horizontal="center" vertical="center" shrinkToFit="1"/>
    </xf>
    <xf numFmtId="0" fontId="113" fillId="0" borderId="11" xfId="30" applyFont="1" applyBorder="1" applyAlignment="1">
      <alignment horizontal="center" vertical="center" shrinkToFit="1"/>
    </xf>
    <xf numFmtId="0" fontId="113" fillId="0" borderId="12" xfId="30" applyFont="1" applyBorder="1" applyAlignment="1">
      <alignment horizontal="center" vertical="center" shrinkToFit="1"/>
    </xf>
    <xf numFmtId="0" fontId="113" fillId="0" borderId="13" xfId="30" applyFont="1" applyBorder="1" applyAlignment="1">
      <alignment horizontal="center" vertical="center" shrinkToFit="1"/>
    </xf>
    <xf numFmtId="38" fontId="113" fillId="0" borderId="11" xfId="31" applyFont="1" applyBorder="1" applyAlignment="1">
      <alignment horizontal="center" vertical="center" shrinkToFit="1"/>
    </xf>
    <xf numFmtId="38" fontId="113" fillId="0" borderId="12" xfId="31" applyFont="1" applyBorder="1" applyAlignment="1">
      <alignment horizontal="center" vertical="center" shrinkToFit="1"/>
    </xf>
    <xf numFmtId="38" fontId="113" fillId="0" borderId="13" xfId="31" applyFont="1" applyBorder="1" applyAlignment="1">
      <alignment horizontal="center" vertical="center" shrinkToFit="1"/>
    </xf>
    <xf numFmtId="38" fontId="113" fillId="0" borderId="11" xfId="31" applyFont="1" applyBorder="1" applyAlignment="1">
      <alignment horizontal="right" vertical="center" shrinkToFit="1"/>
    </xf>
    <xf numFmtId="38" fontId="113" fillId="0" borderId="12" xfId="31" applyFont="1" applyBorder="1" applyAlignment="1">
      <alignment horizontal="right" vertical="center" shrinkToFit="1"/>
    </xf>
    <xf numFmtId="38" fontId="113" fillId="0" borderId="13" xfId="31" applyFont="1" applyBorder="1" applyAlignment="1">
      <alignment horizontal="right" vertical="center" shrinkToFit="1"/>
    </xf>
    <xf numFmtId="0" fontId="113" fillId="0" borderId="57" xfId="30" applyFont="1" applyBorder="1" applyAlignment="1">
      <alignment horizontal="center" vertical="center" shrinkToFit="1"/>
    </xf>
    <xf numFmtId="0" fontId="48" fillId="0" borderId="105" xfId="30" applyFont="1" applyBorder="1" applyAlignment="1">
      <alignment horizontal="center" vertical="center" shrinkToFit="1"/>
    </xf>
    <xf numFmtId="0" fontId="48" fillId="0" borderId="12" xfId="30" applyFont="1" applyBorder="1" applyAlignment="1">
      <alignment horizontal="center" vertical="center" shrinkToFit="1"/>
    </xf>
    <xf numFmtId="0" fontId="48" fillId="0" borderId="13" xfId="30" applyFont="1" applyBorder="1" applyAlignment="1">
      <alignment horizontal="center" vertical="center" shrinkToFit="1"/>
    </xf>
    <xf numFmtId="38" fontId="48" fillId="0" borderId="11" xfId="31" applyFont="1" applyBorder="1" applyAlignment="1">
      <alignment horizontal="center" vertical="center" shrinkToFit="1"/>
    </xf>
    <xf numFmtId="38" fontId="48" fillId="0" borderId="12" xfId="31" applyFont="1" applyBorder="1" applyAlignment="1">
      <alignment horizontal="center" vertical="center" shrinkToFit="1"/>
    </xf>
    <xf numFmtId="38" fontId="48" fillId="0" borderId="13" xfId="31" applyFont="1" applyBorder="1" applyAlignment="1">
      <alignment horizontal="center" vertical="center" shrinkToFit="1"/>
    </xf>
    <xf numFmtId="38" fontId="48" fillId="0" borderId="11" xfId="31" applyFont="1" applyBorder="1" applyAlignment="1">
      <alignment horizontal="right" vertical="center" shrinkToFit="1"/>
    </xf>
    <xf numFmtId="38" fontId="48" fillId="0" borderId="12" xfId="31" applyFont="1" applyBorder="1" applyAlignment="1">
      <alignment horizontal="right" vertical="center" shrinkToFit="1"/>
    </xf>
    <xf numFmtId="38" fontId="48" fillId="0" borderId="13" xfId="31" applyFont="1" applyBorder="1" applyAlignment="1">
      <alignment horizontal="right" vertical="center" shrinkToFit="1"/>
    </xf>
    <xf numFmtId="0" fontId="48" fillId="0" borderId="172" xfId="30" applyFont="1" applyBorder="1" applyAlignment="1">
      <alignment horizontal="center" vertical="center" shrinkToFit="1"/>
    </xf>
    <xf numFmtId="0" fontId="48" fillId="0" borderId="86" xfId="30" applyFont="1" applyBorder="1" applyAlignment="1">
      <alignment horizontal="center" vertical="center" shrinkToFit="1"/>
    </xf>
    <xf numFmtId="0" fontId="48" fillId="0" borderId="173" xfId="30" applyFont="1" applyBorder="1" applyAlignment="1">
      <alignment horizontal="center" vertical="center"/>
    </xf>
    <xf numFmtId="0" fontId="48" fillId="0" borderId="174" xfId="30" applyFont="1" applyBorder="1" applyAlignment="1">
      <alignment horizontal="center" vertical="center"/>
    </xf>
    <xf numFmtId="0" fontId="48" fillId="0" borderId="175" xfId="30" applyFont="1" applyBorder="1" applyAlignment="1">
      <alignment horizontal="center" vertical="center"/>
    </xf>
    <xf numFmtId="38" fontId="113" fillId="0" borderId="176" xfId="31" applyFont="1" applyBorder="1" applyAlignment="1">
      <alignment horizontal="right" vertical="center" wrapText="1"/>
    </xf>
    <xf numFmtId="38" fontId="113" fillId="0" borderId="177" xfId="31" applyFont="1" applyBorder="1" applyAlignment="1">
      <alignment horizontal="right" vertical="center" wrapText="1"/>
    </xf>
    <xf numFmtId="38" fontId="113" fillId="0" borderId="178" xfId="31" applyFont="1" applyBorder="1" applyAlignment="1">
      <alignment horizontal="right" vertical="center" wrapText="1"/>
    </xf>
    <xf numFmtId="0" fontId="48" fillId="0" borderId="176" xfId="30" applyFont="1" applyBorder="1" applyAlignment="1">
      <alignment horizontal="center" vertical="center" wrapText="1"/>
    </xf>
    <xf numFmtId="0" fontId="48" fillId="0" borderId="179" xfId="30" applyFont="1" applyBorder="1" applyAlignment="1">
      <alignment horizontal="center" vertical="center" wrapText="1"/>
    </xf>
    <xf numFmtId="0" fontId="48" fillId="0" borderId="180" xfId="30" applyFont="1" applyBorder="1" applyAlignment="1">
      <alignment horizontal="center" vertical="center" shrinkToFit="1"/>
    </xf>
    <xf numFmtId="0" fontId="48" fillId="0" borderId="43" xfId="30" applyFont="1" applyBorder="1" applyAlignment="1">
      <alignment horizontal="center" vertical="center" shrinkToFit="1"/>
    </xf>
    <xf numFmtId="0" fontId="48" fillId="0" borderId="181" xfId="30" applyFont="1" applyBorder="1" applyAlignment="1">
      <alignment horizontal="center" vertical="center"/>
    </xf>
    <xf numFmtId="0" fontId="48" fillId="0" borderId="182" xfId="30" applyFont="1" applyBorder="1" applyAlignment="1">
      <alignment horizontal="center" vertical="center"/>
    </xf>
    <xf numFmtId="38" fontId="113" fillId="0" borderId="181" xfId="31" applyFont="1" applyBorder="1" applyAlignment="1">
      <alignment horizontal="right" vertical="center"/>
    </xf>
    <xf numFmtId="38" fontId="113" fillId="0" borderId="182" xfId="31" applyFont="1" applyBorder="1" applyAlignment="1">
      <alignment horizontal="right" vertical="center"/>
    </xf>
    <xf numFmtId="38" fontId="115" fillId="0" borderId="182" xfId="31" applyFont="1" applyBorder="1" applyAlignment="1">
      <alignment horizontal="right" vertical="center"/>
    </xf>
    <xf numFmtId="0" fontId="48" fillId="0" borderId="103" xfId="30" applyFont="1" applyBorder="1" applyAlignment="1">
      <alignment horizontal="distributed" vertical="center" indent="1"/>
    </xf>
    <xf numFmtId="0" fontId="48" fillId="0" borderId="78" xfId="30" applyFont="1" applyBorder="1" applyAlignment="1">
      <alignment horizontal="distributed" vertical="center" indent="1"/>
    </xf>
    <xf numFmtId="0" fontId="48" fillId="0" borderId="50" xfId="30" applyFont="1" applyBorder="1" applyAlignment="1">
      <alignment horizontal="distributed" vertical="center" indent="1"/>
    </xf>
    <xf numFmtId="38" fontId="114" fillId="0" borderId="71" xfId="31" applyFont="1" applyBorder="1" applyAlignment="1">
      <alignment horizontal="right" vertical="center" shrinkToFit="1"/>
    </xf>
    <xf numFmtId="38" fontId="114" fillId="0" borderId="78" xfId="31" applyFont="1" applyBorder="1" applyAlignment="1">
      <alignment horizontal="right" vertical="center" shrinkToFit="1"/>
    </xf>
    <xf numFmtId="0" fontId="53" fillId="0" borderId="78" xfId="30" applyFont="1" applyBorder="1" applyAlignment="1">
      <alignment horizontal="right" vertical="center" shrinkToFit="1"/>
    </xf>
    <xf numFmtId="38" fontId="91" fillId="0" borderId="78" xfId="31" applyFont="1" applyBorder="1" applyAlignment="1">
      <alignment horizontal="right" vertical="center" shrinkToFit="1"/>
    </xf>
    <xf numFmtId="0" fontId="48" fillId="0" borderId="108" xfId="30" applyFont="1" applyBorder="1" applyAlignment="1">
      <alignment horizontal="distributed" vertical="center" indent="1"/>
    </xf>
    <xf numFmtId="0" fontId="48" fillId="0" borderId="64" xfId="30" applyFont="1" applyBorder="1" applyAlignment="1">
      <alignment horizontal="distributed" vertical="center" indent="1"/>
    </xf>
    <xf numFmtId="0" fontId="48" fillId="0" borderId="65" xfId="30" applyFont="1" applyBorder="1" applyAlignment="1">
      <alignment horizontal="distributed" vertical="center" indent="1"/>
    </xf>
    <xf numFmtId="38" fontId="114" fillId="0" borderId="63" xfId="31" applyFont="1" applyBorder="1" applyAlignment="1">
      <alignment horizontal="right" vertical="center" shrinkToFit="1"/>
    </xf>
    <xf numFmtId="38" fontId="114" fillId="0" borderId="64" xfId="31" applyFont="1" applyBorder="1" applyAlignment="1">
      <alignment horizontal="right" vertical="center" shrinkToFit="1"/>
    </xf>
    <xf numFmtId="0" fontId="53" fillId="0" borderId="64" xfId="30" applyFont="1" applyBorder="1" applyAlignment="1">
      <alignment horizontal="right" vertical="center" shrinkToFit="1"/>
    </xf>
    <xf numFmtId="38" fontId="53" fillId="0" borderId="64" xfId="31" applyFont="1" applyBorder="1" applyAlignment="1">
      <alignment horizontal="center" vertical="center" shrinkToFit="1"/>
    </xf>
    <xf numFmtId="0" fontId="48" fillId="0" borderId="105" xfId="30" applyFont="1" applyBorder="1" applyAlignment="1">
      <alignment horizontal="distributed" vertical="center" indent="1"/>
    </xf>
    <xf numFmtId="0" fontId="48" fillId="0" borderId="12" xfId="30" applyFont="1" applyBorder="1" applyAlignment="1">
      <alignment horizontal="distributed" vertical="center" indent="1"/>
    </xf>
    <xf numFmtId="0" fontId="48" fillId="0" borderId="13" xfId="30" applyFont="1" applyBorder="1" applyAlignment="1">
      <alignment horizontal="distributed" vertical="center" indent="1"/>
    </xf>
    <xf numFmtId="38" fontId="114" fillId="0" borderId="11" xfId="31" applyFont="1" applyBorder="1" applyAlignment="1">
      <alignment horizontal="right" vertical="center" shrinkToFit="1"/>
    </xf>
    <xf numFmtId="38" fontId="114" fillId="0" borderId="12" xfId="31" applyFont="1" applyBorder="1" applyAlignment="1">
      <alignment horizontal="right" vertical="center" shrinkToFit="1"/>
    </xf>
    <xf numFmtId="0" fontId="53" fillId="0" borderId="12" xfId="30" applyFont="1" applyBorder="1" applyAlignment="1">
      <alignment horizontal="right" vertical="center" shrinkToFit="1"/>
    </xf>
    <xf numFmtId="38" fontId="53" fillId="0" borderId="12" xfId="31" applyFont="1" applyBorder="1" applyAlignment="1">
      <alignment horizontal="center" vertical="center" shrinkToFit="1"/>
    </xf>
    <xf numFmtId="0" fontId="48" fillId="0" borderId="118" xfId="30" applyFont="1" applyBorder="1" applyAlignment="1">
      <alignment horizontal="distributed" vertical="center" indent="1"/>
    </xf>
    <xf numFmtId="0" fontId="48" fillId="0" borderId="14" xfId="30" applyFont="1" applyBorder="1" applyAlignment="1">
      <alignment horizontal="distributed" vertical="center" indent="1"/>
    </xf>
    <xf numFmtId="0" fontId="48" fillId="0" borderId="7" xfId="30" applyFont="1" applyBorder="1" applyAlignment="1">
      <alignment horizontal="distributed" vertical="center" indent="1"/>
    </xf>
    <xf numFmtId="38" fontId="114" fillId="0" borderId="10" xfId="31" applyFont="1" applyBorder="1" applyAlignment="1">
      <alignment horizontal="right" vertical="center" shrinkToFit="1"/>
    </xf>
    <xf numFmtId="38" fontId="114" fillId="0" borderId="14" xfId="31" applyFont="1" applyBorder="1" applyAlignment="1">
      <alignment horizontal="right" vertical="center" shrinkToFit="1"/>
    </xf>
    <xf numFmtId="0" fontId="53" fillId="0" borderId="14" xfId="30" applyFont="1" applyBorder="1" applyAlignment="1">
      <alignment horizontal="right" vertical="center" shrinkToFit="1"/>
    </xf>
    <xf numFmtId="38" fontId="53" fillId="0" borderId="14" xfId="31" applyFont="1" applyBorder="1" applyAlignment="1">
      <alignment horizontal="center" vertical="center" shrinkToFit="1"/>
    </xf>
    <xf numFmtId="0" fontId="33" fillId="0" borderId="11" xfId="11" applyFont="1" applyFill="1" applyBorder="1" applyAlignment="1">
      <alignment horizontal="center"/>
    </xf>
    <xf numFmtId="0" fontId="33" fillId="0" borderId="12" xfId="11" applyFont="1" applyFill="1" applyBorder="1" applyAlignment="1">
      <alignment horizontal="center"/>
    </xf>
    <xf numFmtId="0" fontId="33" fillId="0" borderId="13" xfId="11" applyFont="1" applyFill="1" applyBorder="1" applyAlignment="1">
      <alignment horizontal="center"/>
    </xf>
    <xf numFmtId="0" fontId="33" fillId="0" borderId="0" xfId="11" applyFont="1" applyFill="1" applyAlignment="1">
      <alignment horizontal="right" vertical="center" shrinkToFit="1"/>
    </xf>
    <xf numFmtId="0" fontId="33" fillId="0" borderId="0" xfId="11" applyNumberFormat="1" applyFont="1" applyFill="1" applyAlignment="1">
      <alignment horizontal="left" vertical="distributed" wrapText="1"/>
    </xf>
    <xf numFmtId="0" fontId="49" fillId="0" borderId="0" xfId="14" applyFont="1" applyBorder="1" applyAlignment="1">
      <alignment horizontal="left" vertical="top" wrapText="1"/>
    </xf>
    <xf numFmtId="0" fontId="47" fillId="0" borderId="0" xfId="14" applyFont="1" applyBorder="1" applyAlignment="1">
      <alignment horizontal="center" vertical="center"/>
    </xf>
    <xf numFmtId="0" fontId="50" fillId="0" borderId="14" xfId="14" applyFont="1" applyBorder="1" applyAlignment="1">
      <alignment horizontal="center"/>
    </xf>
    <xf numFmtId="0" fontId="50" fillId="0" borderId="12" xfId="14" applyFont="1" applyBorder="1" applyAlignment="1">
      <alignment horizontal="center"/>
    </xf>
    <xf numFmtId="0" fontId="49" fillId="0" borderId="44" xfId="14" applyFont="1" applyBorder="1" applyAlignment="1">
      <alignment horizontal="center" vertical="center"/>
    </xf>
    <xf numFmtId="0" fontId="49" fillId="0" borderId="67" xfId="14" applyFont="1" applyBorder="1" applyAlignment="1">
      <alignment horizontal="center" vertical="center"/>
    </xf>
    <xf numFmtId="0" fontId="49" fillId="0" borderId="45" xfId="14" applyFont="1" applyBorder="1" applyAlignment="1">
      <alignment horizontal="center" vertical="center"/>
    </xf>
    <xf numFmtId="0" fontId="49" fillId="0" borderId="68" xfId="14" applyFont="1" applyBorder="1" applyAlignment="1">
      <alignment horizontal="center" vertical="center"/>
    </xf>
    <xf numFmtId="0" fontId="49" fillId="0" borderId="45" xfId="14" applyFont="1" applyBorder="1" applyAlignment="1">
      <alignment horizontal="center" vertical="center" wrapText="1"/>
    </xf>
    <xf numFmtId="0" fontId="49" fillId="0" borderId="68" xfId="14" applyFont="1" applyBorder="1" applyAlignment="1">
      <alignment horizontal="center" vertical="center" wrapText="1"/>
    </xf>
    <xf numFmtId="0" fontId="49" fillId="0" borderId="46" xfId="14" applyFont="1" applyBorder="1" applyAlignment="1">
      <alignment horizontal="center" vertical="center" wrapText="1"/>
    </xf>
    <xf numFmtId="0" fontId="49" fillId="0" borderId="51" xfId="14" applyFont="1" applyBorder="1" applyAlignment="1">
      <alignment horizontal="center" vertical="center" wrapText="1"/>
    </xf>
    <xf numFmtId="0" fontId="124" fillId="0" borderId="0" xfId="14" applyFont="1" applyBorder="1" applyAlignment="1">
      <alignment horizontal="center" vertical="center"/>
    </xf>
    <xf numFmtId="0" fontId="34" fillId="0" borderId="14" xfId="14" applyFont="1" applyBorder="1" applyAlignment="1">
      <alignment horizontal="center"/>
    </xf>
    <xf numFmtId="0" fontId="34" fillId="0" borderId="12" xfId="14" applyFont="1" applyBorder="1" applyAlignment="1">
      <alignment horizontal="center"/>
    </xf>
    <xf numFmtId="0" fontId="54" fillId="0" borderId="44" xfId="14" applyFont="1" applyBorder="1" applyAlignment="1">
      <alignment horizontal="center" vertical="center"/>
    </xf>
    <xf numFmtId="0" fontId="54" fillId="0" borderId="67" xfId="14" applyFont="1" applyBorder="1" applyAlignment="1">
      <alignment horizontal="center" vertical="center"/>
    </xf>
    <xf numFmtId="0" fontId="54" fillId="0" borderId="45" xfId="14" applyFont="1" applyBorder="1" applyAlignment="1">
      <alignment horizontal="left" vertical="center"/>
    </xf>
    <xf numFmtId="0" fontId="54" fillId="0" borderId="68" xfId="14" applyFont="1" applyBorder="1" applyAlignment="1">
      <alignment horizontal="left" vertical="center"/>
    </xf>
    <xf numFmtId="3" fontId="54" fillId="0" borderId="45" xfId="14" applyNumberFormat="1" applyFont="1" applyBorder="1" applyAlignment="1">
      <alignment horizontal="right" vertical="center"/>
    </xf>
    <xf numFmtId="0" fontId="54" fillId="0" borderId="68" xfId="14" applyFont="1" applyBorder="1" applyAlignment="1">
      <alignment horizontal="right" vertical="center"/>
    </xf>
    <xf numFmtId="0" fontId="54" fillId="0" borderId="100" xfId="14" applyFont="1" applyBorder="1" applyAlignment="1">
      <alignment horizontal="center" vertical="center"/>
    </xf>
    <xf numFmtId="0" fontId="54" fillId="0" borderId="102" xfId="14" applyFont="1" applyBorder="1" applyAlignment="1">
      <alignment horizontal="center" vertical="center"/>
    </xf>
    <xf numFmtId="0" fontId="49" fillId="0" borderId="91" xfId="14" applyFont="1" applyBorder="1" applyAlignment="1">
      <alignment horizontal="center" vertical="center"/>
    </xf>
    <xf numFmtId="0" fontId="49" fillId="0" borderId="95" xfId="14" applyFont="1" applyBorder="1" applyAlignment="1">
      <alignment horizontal="center" vertical="center"/>
    </xf>
    <xf numFmtId="0" fontId="54" fillId="0" borderId="45" xfId="14" applyFont="1" applyBorder="1" applyAlignment="1">
      <alignment horizontal="center" vertical="center"/>
    </xf>
    <xf numFmtId="0" fontId="54" fillId="0" borderId="68" xfId="14" applyFont="1" applyBorder="1" applyAlignment="1">
      <alignment horizontal="center" vertical="center"/>
    </xf>
    <xf numFmtId="0" fontId="54" fillId="0" borderId="45" xfId="14" applyFont="1" applyBorder="1" applyAlignment="1">
      <alignment horizontal="right" vertical="center"/>
    </xf>
    <xf numFmtId="0" fontId="54" fillId="0" borderId="98" xfId="14" applyFont="1" applyBorder="1" applyAlignment="1">
      <alignment horizontal="center" vertical="center"/>
    </xf>
    <xf numFmtId="0" fontId="54" fillId="0" borderId="3" xfId="14" applyFont="1" applyBorder="1" applyAlignment="1">
      <alignment horizontal="left" vertical="center"/>
    </xf>
    <xf numFmtId="0" fontId="54" fillId="0" borderId="3" xfId="14" applyFont="1" applyBorder="1" applyAlignment="1">
      <alignment horizontal="right" vertical="center"/>
    </xf>
    <xf numFmtId="0" fontId="54" fillId="0" borderId="34" xfId="14" applyFont="1" applyBorder="1" applyAlignment="1">
      <alignment horizontal="center" vertical="center"/>
    </xf>
    <xf numFmtId="0" fontId="54" fillId="0" borderId="92" xfId="14" applyFont="1" applyBorder="1" applyAlignment="1">
      <alignment horizontal="center" vertical="center"/>
    </xf>
    <xf numFmtId="0" fontId="54" fillId="0" borderId="46" xfId="14" applyFont="1" applyBorder="1" applyAlignment="1">
      <alignment horizontal="center" vertical="center"/>
    </xf>
    <xf numFmtId="0" fontId="49" fillId="0" borderId="80" xfId="14" applyFont="1" applyBorder="1" applyAlignment="1">
      <alignment horizontal="center" vertical="center" wrapText="1"/>
    </xf>
    <xf numFmtId="0" fontId="49" fillId="0" borderId="88" xfId="14" applyFont="1" applyBorder="1" applyAlignment="1">
      <alignment horizontal="center" vertical="center" wrapText="1"/>
    </xf>
    <xf numFmtId="0" fontId="54" fillId="0" borderId="58" xfId="14" applyFont="1" applyBorder="1" applyAlignment="1">
      <alignment horizontal="left" vertical="center"/>
    </xf>
    <xf numFmtId="0" fontId="54" fillId="0" borderId="67" xfId="14" applyFont="1" applyBorder="1" applyAlignment="1">
      <alignment horizontal="left" vertical="center"/>
    </xf>
    <xf numFmtId="0" fontId="49" fillId="0" borderId="81" xfId="14" applyFont="1" applyBorder="1" applyAlignment="1">
      <alignment horizontal="center" vertical="center"/>
    </xf>
    <xf numFmtId="0" fontId="49" fillId="0" borderId="82" xfId="14" applyFont="1" applyBorder="1" applyAlignment="1">
      <alignment horizontal="center" vertical="center"/>
    </xf>
    <xf numFmtId="0" fontId="49" fillId="0" borderId="46" xfId="14" applyFont="1" applyBorder="1" applyAlignment="1">
      <alignment horizontal="center" vertical="center"/>
    </xf>
    <xf numFmtId="0" fontId="49" fillId="0" borderId="83" xfId="14" applyFont="1" applyBorder="1" applyAlignment="1">
      <alignment horizontal="center" vertical="center"/>
    </xf>
    <xf numFmtId="0" fontId="53" fillId="0" borderId="79" xfId="14" applyFont="1" applyBorder="1" applyAlignment="1">
      <alignment horizontal="center" vertical="center" wrapText="1"/>
    </xf>
    <xf numFmtId="0" fontId="53" fillId="0" borderId="87" xfId="14" applyFont="1" applyBorder="1" applyAlignment="1">
      <alignment horizontal="center" vertical="center" wrapText="1"/>
    </xf>
    <xf numFmtId="0" fontId="35" fillId="0" borderId="1" xfId="33" applyFont="1" applyBorder="1" applyAlignment="1">
      <alignment horizontal="distributed" vertical="center" justifyLastLine="1"/>
    </xf>
    <xf numFmtId="0" fontId="35" fillId="0" borderId="9" xfId="33" applyFont="1" applyBorder="1" applyAlignment="1">
      <alignment horizontal="left" vertical="center" justifyLastLine="1"/>
    </xf>
    <xf numFmtId="0" fontId="35" fillId="0" borderId="8" xfId="33" applyFont="1" applyBorder="1" applyAlignment="1">
      <alignment horizontal="left" vertical="center" justifyLastLine="1"/>
    </xf>
    <xf numFmtId="0" fontId="35" fillId="0" borderId="5" xfId="33" applyFont="1" applyBorder="1" applyAlignment="1">
      <alignment horizontal="left" vertical="center" justifyLastLine="1"/>
    </xf>
    <xf numFmtId="0" fontId="35" fillId="0" borderId="10" xfId="33" applyFont="1" applyBorder="1" applyAlignment="1">
      <alignment horizontal="left" vertical="center" justifyLastLine="1"/>
    </xf>
    <xf numFmtId="0" fontId="35" fillId="0" borderId="14" xfId="33" applyFont="1" applyBorder="1" applyAlignment="1">
      <alignment horizontal="left" vertical="center" justifyLastLine="1"/>
    </xf>
    <xf numFmtId="0" fontId="35" fillId="0" borderId="7" xfId="33" applyFont="1" applyBorder="1" applyAlignment="1">
      <alignment horizontal="left" vertical="center" justifyLastLine="1"/>
    </xf>
    <xf numFmtId="0" fontId="35" fillId="0" borderId="9" xfId="33" applyFont="1" applyBorder="1" applyAlignment="1">
      <alignment horizontal="center" vertical="center" justifyLastLine="1"/>
    </xf>
    <xf numFmtId="0" fontId="35" fillId="0" borderId="8" xfId="33" applyFont="1" applyBorder="1" applyAlignment="1">
      <alignment horizontal="center" vertical="center" justifyLastLine="1"/>
    </xf>
    <xf numFmtId="0" fontId="35" fillId="0" borderId="5" xfId="33" applyFont="1" applyBorder="1" applyAlignment="1">
      <alignment horizontal="center" vertical="center" justifyLastLine="1"/>
    </xf>
    <xf numFmtId="0" fontId="35" fillId="0" borderId="10" xfId="33" applyFont="1" applyBorder="1" applyAlignment="1">
      <alignment horizontal="center" vertical="center" justifyLastLine="1"/>
    </xf>
    <xf numFmtId="0" fontId="35" fillId="0" borderId="14" xfId="33" applyFont="1" applyBorder="1" applyAlignment="1">
      <alignment horizontal="center" vertical="center" justifyLastLine="1"/>
    </xf>
    <xf numFmtId="0" fontId="35" fillId="0" borderId="7" xfId="33" applyFont="1" applyBorder="1" applyAlignment="1">
      <alignment horizontal="center" vertical="center" justifyLastLine="1"/>
    </xf>
    <xf numFmtId="0" fontId="35" fillId="0" borderId="0" xfId="33" applyFont="1" applyAlignment="1">
      <alignment horizontal="distributed" vertical="center"/>
    </xf>
    <xf numFmtId="0" fontId="125" fillId="0" borderId="0" xfId="33" applyFont="1" applyAlignment="1">
      <alignment horizontal="center" vertical="center"/>
    </xf>
    <xf numFmtId="0" fontId="48" fillId="6" borderId="8" xfId="15" applyFont="1" applyFill="1" applyBorder="1" applyAlignment="1">
      <alignment horizontal="center" vertical="center"/>
    </xf>
    <xf numFmtId="0" fontId="48" fillId="6" borderId="5" xfId="15" applyFont="1" applyFill="1" applyBorder="1" applyAlignment="1">
      <alignment horizontal="center" vertical="center"/>
    </xf>
    <xf numFmtId="0" fontId="48" fillId="6" borderId="0" xfId="15" applyFont="1" applyFill="1" applyBorder="1" applyAlignment="1">
      <alignment horizontal="center" vertical="center"/>
    </xf>
    <xf numFmtId="0" fontId="48" fillId="6" borderId="6" xfId="15" applyFont="1" applyFill="1" applyBorder="1" applyAlignment="1">
      <alignment horizontal="center" vertical="center"/>
    </xf>
    <xf numFmtId="0" fontId="48" fillId="6" borderId="14" xfId="15" applyFont="1" applyFill="1" applyBorder="1" applyAlignment="1">
      <alignment horizontal="center" vertical="center"/>
    </xf>
    <xf numFmtId="0" fontId="48" fillId="6" borderId="7" xfId="15" applyFont="1" applyFill="1" applyBorder="1" applyAlignment="1">
      <alignment horizontal="center" vertical="center"/>
    </xf>
    <xf numFmtId="0" fontId="59" fillId="6" borderId="0" xfId="15" applyFont="1" applyFill="1" applyAlignment="1">
      <alignment horizontal="left" vertical="center"/>
    </xf>
    <xf numFmtId="0" fontId="58" fillId="6" borderId="9" xfId="15" applyFont="1" applyFill="1" applyBorder="1" applyAlignment="1">
      <alignment horizontal="distributed" vertical="center" wrapText="1"/>
    </xf>
    <xf numFmtId="0" fontId="58" fillId="6" borderId="8" xfId="15" applyFont="1" applyFill="1" applyBorder="1" applyAlignment="1">
      <alignment horizontal="distributed" vertical="center" wrapText="1"/>
    </xf>
    <xf numFmtId="0" fontId="58" fillId="6" borderId="5" xfId="15" applyFont="1" applyFill="1" applyBorder="1" applyAlignment="1">
      <alignment horizontal="distributed" vertical="center" wrapText="1"/>
    </xf>
    <xf numFmtId="0" fontId="58" fillId="6" borderId="10" xfId="15" applyFont="1" applyFill="1" applyBorder="1" applyAlignment="1">
      <alignment horizontal="distributed" vertical="center" wrapText="1"/>
    </xf>
    <xf numFmtId="0" fontId="58" fillId="6" borderId="14" xfId="15" applyFont="1" applyFill="1" applyBorder="1" applyAlignment="1">
      <alignment horizontal="distributed" vertical="center" wrapText="1"/>
    </xf>
    <xf numFmtId="0" fontId="58" fillId="6" borderId="7" xfId="15" applyFont="1" applyFill="1" applyBorder="1" applyAlignment="1">
      <alignment horizontal="distributed" vertical="center" wrapText="1"/>
    </xf>
    <xf numFmtId="0" fontId="48" fillId="6" borderId="9" xfId="15" applyFont="1" applyFill="1" applyBorder="1" applyAlignment="1">
      <alignment vertical="center"/>
    </xf>
    <xf numFmtId="0" fontId="48" fillId="6" borderId="8" xfId="15" applyFont="1" applyFill="1" applyBorder="1" applyAlignment="1">
      <alignment vertical="center"/>
    </xf>
    <xf numFmtId="0" fontId="48" fillId="6" borderId="5" xfId="15" applyFont="1" applyFill="1" applyBorder="1" applyAlignment="1">
      <alignment vertical="center"/>
    </xf>
    <xf numFmtId="0" fontId="48" fillId="6" borderId="10" xfId="15" applyFont="1" applyFill="1" applyBorder="1" applyAlignment="1">
      <alignment vertical="center"/>
    </xf>
    <xf numFmtId="0" fontId="48" fillId="6" borderId="14" xfId="15" applyFont="1" applyFill="1" applyBorder="1" applyAlignment="1">
      <alignment vertical="center"/>
    </xf>
    <xf numFmtId="0" fontId="48" fillId="6" borderId="7" xfId="15" applyFont="1" applyFill="1" applyBorder="1" applyAlignment="1">
      <alignment vertical="center"/>
    </xf>
    <xf numFmtId="0" fontId="48" fillId="6" borderId="9" xfId="15" applyFont="1" applyFill="1" applyBorder="1" applyAlignment="1">
      <alignment horizontal="center" vertical="center" wrapText="1"/>
    </xf>
    <xf numFmtId="0" fontId="48" fillId="6" borderId="8" xfId="15" applyFont="1" applyFill="1" applyBorder="1" applyAlignment="1">
      <alignment horizontal="center" vertical="center" wrapText="1"/>
    </xf>
    <xf numFmtId="0" fontId="48" fillId="6" borderId="5" xfId="15" applyFont="1" applyFill="1" applyBorder="1" applyAlignment="1">
      <alignment horizontal="center" vertical="center" wrapText="1"/>
    </xf>
    <xf numFmtId="0" fontId="48" fillId="6" borderId="34" xfId="15" applyFont="1" applyFill="1" applyBorder="1" applyAlignment="1">
      <alignment horizontal="center" vertical="center" wrapText="1"/>
    </xf>
    <xf numFmtId="0" fontId="48" fillId="6" borderId="0" xfId="15" applyFont="1" applyFill="1" applyBorder="1" applyAlignment="1">
      <alignment horizontal="center" vertical="center" wrapText="1"/>
    </xf>
    <xf numFmtId="0" fontId="48" fillId="6" borderId="6" xfId="15" applyFont="1" applyFill="1" applyBorder="1" applyAlignment="1">
      <alignment horizontal="center" vertical="center" wrapText="1"/>
    </xf>
    <xf numFmtId="0" fontId="48" fillId="6" borderId="10" xfId="15" applyFont="1" applyFill="1" applyBorder="1" applyAlignment="1">
      <alignment horizontal="center" vertical="center" wrapText="1"/>
    </xf>
    <xf numFmtId="0" fontId="48" fillId="6" borderId="14" xfId="15" applyFont="1" applyFill="1" applyBorder="1" applyAlignment="1">
      <alignment horizontal="center" vertical="center" wrapText="1"/>
    </xf>
    <xf numFmtId="0" fontId="48" fillId="6" borderId="7" xfId="15" applyFont="1" applyFill="1" applyBorder="1" applyAlignment="1">
      <alignment horizontal="center" vertical="center" wrapText="1"/>
    </xf>
    <xf numFmtId="0" fontId="48" fillId="6" borderId="9" xfId="15" applyFont="1" applyFill="1" applyBorder="1" applyAlignment="1">
      <alignment horizontal="center" vertical="center"/>
    </xf>
    <xf numFmtId="0" fontId="48" fillId="6" borderId="34" xfId="15" applyFont="1" applyFill="1" applyBorder="1" applyAlignment="1">
      <alignment horizontal="center" vertical="center"/>
    </xf>
    <xf numFmtId="0" fontId="48" fillId="6" borderId="10" xfId="15" applyFont="1" applyFill="1" applyBorder="1" applyAlignment="1">
      <alignment horizontal="center" vertical="center"/>
    </xf>
    <xf numFmtId="0" fontId="58" fillId="6" borderId="0" xfId="15" applyFont="1" applyFill="1" applyAlignment="1">
      <alignment horizontal="distributed" vertical="center" wrapText="1"/>
    </xf>
    <xf numFmtId="0" fontId="56" fillId="6" borderId="9" xfId="15" applyFont="1" applyFill="1" applyBorder="1" applyAlignment="1">
      <alignment vertical="center" wrapText="1"/>
    </xf>
    <xf numFmtId="0" fontId="56" fillId="6" borderId="8" xfId="15" applyFont="1" applyFill="1" applyBorder="1" applyAlignment="1">
      <alignment vertical="center" wrapText="1"/>
    </xf>
    <xf numFmtId="0" fontId="56" fillId="6" borderId="5" xfId="15" applyFont="1" applyFill="1" applyBorder="1" applyAlignment="1">
      <alignment vertical="center" wrapText="1"/>
    </xf>
    <xf numFmtId="0" fontId="56" fillId="6" borderId="10" xfId="15" applyFont="1" applyFill="1" applyBorder="1" applyAlignment="1">
      <alignment vertical="center" wrapText="1"/>
    </xf>
    <xf numFmtId="0" fontId="56" fillId="6" borderId="14" xfId="15" applyFont="1" applyFill="1" applyBorder="1" applyAlignment="1">
      <alignment vertical="center" wrapText="1"/>
    </xf>
    <xf numFmtId="0" fontId="56" fillId="6" borderId="7" xfId="15" applyFont="1" applyFill="1" applyBorder="1" applyAlignment="1">
      <alignment vertical="center" wrapText="1"/>
    </xf>
    <xf numFmtId="0" fontId="58" fillId="6" borderId="9" xfId="15" applyFont="1" applyFill="1" applyBorder="1" applyAlignment="1">
      <alignment horizontal="distributed" vertical="center"/>
    </xf>
    <xf numFmtId="0" fontId="48" fillId="6" borderId="8" xfId="15" applyFont="1" applyFill="1" applyBorder="1" applyAlignment="1">
      <alignment horizontal="distributed" vertical="center"/>
    </xf>
    <xf numFmtId="0" fontId="48" fillId="6" borderId="5" xfId="15" applyFont="1" applyFill="1" applyBorder="1" applyAlignment="1">
      <alignment horizontal="distributed" vertical="center"/>
    </xf>
    <xf numFmtId="0" fontId="48" fillId="6" borderId="10" xfId="15" applyFont="1" applyFill="1" applyBorder="1" applyAlignment="1">
      <alignment horizontal="distributed" vertical="center"/>
    </xf>
    <xf numFmtId="0" fontId="48" fillId="6" borderId="14" xfId="15" applyFont="1" applyFill="1" applyBorder="1" applyAlignment="1">
      <alignment horizontal="distributed" vertical="center"/>
    </xf>
    <xf numFmtId="0" fontId="48" fillId="6" borderId="7" xfId="15" applyFont="1" applyFill="1" applyBorder="1" applyAlignment="1">
      <alignment horizontal="distributed" vertical="center"/>
    </xf>
    <xf numFmtId="0" fontId="53" fillId="6" borderId="8" xfId="15" applyFont="1" applyFill="1" applyBorder="1" applyAlignment="1">
      <alignment horizontal="distributed" vertical="center" wrapText="1"/>
    </xf>
    <xf numFmtId="0" fontId="53" fillId="6" borderId="14" xfId="15" applyFont="1" applyFill="1" applyBorder="1" applyAlignment="1">
      <alignment horizontal="distributed" vertical="center" wrapText="1"/>
    </xf>
    <xf numFmtId="0" fontId="58" fillId="6" borderId="8" xfId="15" applyFont="1" applyFill="1" applyBorder="1" applyAlignment="1">
      <alignment horizontal="distributed" vertical="center"/>
    </xf>
    <xf numFmtId="0" fontId="58" fillId="6" borderId="14" xfId="15" applyFont="1" applyFill="1" applyBorder="1" applyAlignment="1">
      <alignment horizontal="distributed" vertical="center"/>
    </xf>
    <xf numFmtId="0" fontId="53" fillId="6" borderId="9" xfId="15" applyFont="1" applyFill="1" applyBorder="1" applyAlignment="1">
      <alignment horizontal="center" vertical="center" wrapText="1"/>
    </xf>
    <xf numFmtId="0" fontId="53" fillId="6" borderId="8" xfId="15" applyFont="1" applyFill="1" applyBorder="1" applyAlignment="1">
      <alignment horizontal="center" vertical="center" wrapText="1"/>
    </xf>
    <xf numFmtId="0" fontId="53" fillId="6" borderId="5" xfId="15" applyFont="1" applyFill="1" applyBorder="1" applyAlignment="1">
      <alignment horizontal="center" vertical="center" wrapText="1"/>
    </xf>
    <xf numFmtId="0" fontId="53" fillId="6" borderId="10" xfId="15" applyFont="1" applyFill="1" applyBorder="1" applyAlignment="1">
      <alignment horizontal="center" vertical="center" wrapText="1"/>
    </xf>
    <xf numFmtId="0" fontId="53" fillId="6" borderId="14" xfId="15" applyFont="1" applyFill="1" applyBorder="1" applyAlignment="1">
      <alignment horizontal="center" vertical="center" wrapText="1"/>
    </xf>
    <xf numFmtId="0" fontId="53" fillId="6" borderId="7" xfId="15" applyFont="1" applyFill="1" applyBorder="1" applyAlignment="1">
      <alignment horizontal="center" vertical="center" wrapText="1"/>
    </xf>
    <xf numFmtId="0" fontId="56" fillId="6" borderId="8" xfId="15" applyFont="1" applyFill="1" applyBorder="1" applyAlignment="1">
      <alignment horizontal="distributed" vertical="center" wrapText="1"/>
    </xf>
    <xf numFmtId="0" fontId="56" fillId="6" borderId="14" xfId="15" applyFont="1" applyFill="1" applyBorder="1" applyAlignment="1">
      <alignment horizontal="distributed" vertical="center" wrapText="1"/>
    </xf>
    <xf numFmtId="0" fontId="48" fillId="6" borderId="9" xfId="15" applyFont="1" applyFill="1" applyBorder="1" applyAlignment="1">
      <alignment horizontal="center" vertical="center" justifyLastLine="1"/>
    </xf>
    <xf numFmtId="0" fontId="48" fillId="6" borderId="8" xfId="15" applyFont="1" applyFill="1" applyBorder="1" applyAlignment="1">
      <alignment horizontal="center" vertical="center" justifyLastLine="1"/>
    </xf>
    <xf numFmtId="0" fontId="48" fillId="6" borderId="5" xfId="15" applyFont="1" applyFill="1" applyBorder="1" applyAlignment="1">
      <alignment horizontal="center" vertical="center" justifyLastLine="1"/>
    </xf>
    <xf numFmtId="0" fontId="48" fillId="6" borderId="34" xfId="15" applyFont="1" applyFill="1" applyBorder="1" applyAlignment="1">
      <alignment horizontal="center" vertical="center" justifyLastLine="1"/>
    </xf>
    <xf numFmtId="0" fontId="48" fillId="6" borderId="0" xfId="15" applyFont="1" applyFill="1" applyBorder="1" applyAlignment="1">
      <alignment horizontal="center" vertical="center" justifyLastLine="1"/>
    </xf>
    <xf numFmtId="0" fontId="48" fillId="6" borderId="6" xfId="15" applyFont="1" applyFill="1" applyBorder="1" applyAlignment="1">
      <alignment horizontal="center" vertical="center" justifyLastLine="1"/>
    </xf>
    <xf numFmtId="0" fontId="54" fillId="6" borderId="8" xfId="15" applyFont="1" applyFill="1" applyBorder="1" applyAlignment="1">
      <alignment horizontal="center" vertical="center"/>
    </xf>
    <xf numFmtId="0" fontId="54" fillId="6" borderId="5" xfId="15" applyFont="1" applyFill="1" applyBorder="1" applyAlignment="1">
      <alignment horizontal="center" vertical="center"/>
    </xf>
    <xf numFmtId="0" fontId="54" fillId="6" borderId="14" xfId="15" applyFont="1" applyFill="1" applyBorder="1" applyAlignment="1">
      <alignment horizontal="center" vertical="center"/>
    </xf>
    <xf numFmtId="0" fontId="54" fillId="6" borderId="7" xfId="15" applyFont="1" applyFill="1" applyBorder="1" applyAlignment="1">
      <alignment horizontal="center" vertical="center"/>
    </xf>
    <xf numFmtId="0" fontId="48" fillId="6" borderId="10" xfId="15" applyFont="1" applyFill="1" applyBorder="1" applyAlignment="1">
      <alignment horizontal="center" vertical="center" justifyLastLine="1"/>
    </xf>
    <xf numFmtId="0" fontId="48" fillId="6" borderId="14" xfId="15" applyFont="1" applyFill="1" applyBorder="1" applyAlignment="1">
      <alignment horizontal="center" vertical="center" justifyLastLine="1"/>
    </xf>
    <xf numFmtId="0" fontId="48" fillId="6" borderId="7" xfId="15" applyFont="1" applyFill="1" applyBorder="1" applyAlignment="1">
      <alignment horizontal="center" vertical="center" justifyLastLine="1"/>
    </xf>
    <xf numFmtId="0" fontId="56" fillId="6" borderId="8" xfId="15" applyFont="1" applyFill="1" applyBorder="1" applyAlignment="1">
      <alignment horizontal="center" vertical="center" wrapText="1"/>
    </xf>
    <xf numFmtId="0" fontId="56" fillId="6" borderId="14" xfId="15" applyFont="1" applyFill="1" applyBorder="1" applyAlignment="1">
      <alignment horizontal="center" vertical="center" wrapText="1"/>
    </xf>
    <xf numFmtId="0" fontId="56" fillId="6" borderId="1" xfId="15" applyFont="1" applyFill="1" applyBorder="1" applyAlignment="1">
      <alignment horizontal="center" vertical="center" wrapText="1"/>
    </xf>
    <xf numFmtId="0" fontId="56" fillId="6" borderId="5" xfId="15" applyFont="1" applyFill="1" applyBorder="1" applyAlignment="1">
      <alignment horizontal="center" vertical="center" wrapText="1"/>
    </xf>
    <xf numFmtId="0" fontId="56" fillId="6" borderId="7" xfId="15" applyFont="1" applyFill="1" applyBorder="1" applyAlignment="1">
      <alignment horizontal="center" vertical="center" wrapText="1"/>
    </xf>
    <xf numFmtId="0" fontId="54" fillId="6" borderId="9" xfId="15" applyFont="1" applyFill="1" applyBorder="1" applyAlignment="1">
      <alignment horizontal="center" vertical="center" wrapText="1"/>
    </xf>
    <xf numFmtId="0" fontId="54" fillId="6" borderId="8" xfId="15" applyFont="1" applyFill="1" applyBorder="1" applyAlignment="1">
      <alignment horizontal="center" vertical="center" wrapText="1"/>
    </xf>
    <xf numFmtId="0" fontId="54" fillId="6" borderId="5" xfId="15" applyFont="1" applyFill="1" applyBorder="1" applyAlignment="1">
      <alignment horizontal="center" vertical="center" wrapText="1"/>
    </xf>
    <xf numFmtId="0" fontId="54" fillId="6" borderId="34" xfId="15" applyFont="1" applyFill="1" applyBorder="1" applyAlignment="1">
      <alignment horizontal="center" vertical="center" wrapText="1"/>
    </xf>
    <xf numFmtId="0" fontId="54" fillId="6" borderId="0" xfId="15" applyFont="1" applyFill="1" applyBorder="1" applyAlignment="1">
      <alignment horizontal="center" vertical="center" wrapText="1"/>
    </xf>
    <xf numFmtId="0" fontId="54" fillId="6" borderId="6" xfId="15" applyFont="1" applyFill="1" applyBorder="1" applyAlignment="1">
      <alignment horizontal="center" vertical="center" wrapText="1"/>
    </xf>
    <xf numFmtId="0" fontId="48" fillId="6" borderId="1" xfId="15" applyFont="1" applyFill="1" applyBorder="1" applyAlignment="1">
      <alignment horizontal="center" vertical="center" wrapText="1"/>
    </xf>
    <xf numFmtId="0" fontId="57" fillId="0" borderId="8" xfId="15" applyFont="1" applyBorder="1" applyAlignment="1">
      <alignment vertical="center"/>
    </xf>
    <xf numFmtId="0" fontId="57" fillId="0" borderId="5" xfId="15" applyFont="1" applyBorder="1" applyAlignment="1">
      <alignment vertical="center"/>
    </xf>
    <xf numFmtId="0" fontId="57" fillId="0" borderId="34" xfId="15" applyFont="1" applyBorder="1" applyAlignment="1">
      <alignment vertical="center"/>
    </xf>
    <xf numFmtId="0" fontId="57" fillId="0" borderId="0" xfId="15" applyFont="1" applyAlignment="1">
      <alignment vertical="center"/>
    </xf>
    <xf numFmtId="0" fontId="57" fillId="0" borderId="6" xfId="15" applyFont="1" applyBorder="1" applyAlignment="1">
      <alignment vertical="center"/>
    </xf>
    <xf numFmtId="0" fontId="57" fillId="0" borderId="10" xfId="15" applyFont="1" applyBorder="1" applyAlignment="1">
      <alignment vertical="center"/>
    </xf>
    <xf numFmtId="0" fontId="57" fillId="0" borderId="14" xfId="15" applyFont="1" applyBorder="1" applyAlignment="1">
      <alignment vertical="center"/>
    </xf>
    <xf numFmtId="0" fontId="57" fillId="0" borderId="7" xfId="15" applyFont="1" applyBorder="1" applyAlignment="1">
      <alignment vertical="center"/>
    </xf>
    <xf numFmtId="0" fontId="54" fillId="6" borderId="9" xfId="15" applyFont="1" applyFill="1" applyBorder="1" applyAlignment="1">
      <alignment horizontal="left" vertical="center" wrapText="1"/>
    </xf>
    <xf numFmtId="0" fontId="54" fillId="6" borderId="8" xfId="15" applyFont="1" applyFill="1" applyBorder="1" applyAlignment="1">
      <alignment horizontal="left" vertical="center" wrapText="1"/>
    </xf>
    <xf numFmtId="0" fontId="54" fillId="6" borderId="5" xfId="15" applyFont="1" applyFill="1" applyBorder="1" applyAlignment="1">
      <alignment horizontal="left" vertical="center" wrapText="1"/>
    </xf>
    <xf numFmtId="0" fontId="54" fillId="6" borderId="34" xfId="15" applyFont="1" applyFill="1" applyBorder="1" applyAlignment="1">
      <alignment horizontal="left" vertical="center" wrapText="1"/>
    </xf>
    <xf numFmtId="0" fontId="54" fillId="6" borderId="0" xfId="15" applyFont="1" applyFill="1" applyBorder="1" applyAlignment="1">
      <alignment horizontal="left" vertical="center" wrapText="1"/>
    </xf>
    <xf numFmtId="0" fontId="54" fillId="6" borderId="6" xfId="15" applyFont="1" applyFill="1" applyBorder="1" applyAlignment="1">
      <alignment horizontal="left" vertical="center" wrapText="1"/>
    </xf>
    <xf numFmtId="0" fontId="48" fillId="6" borderId="8" xfId="15" applyFont="1" applyFill="1" applyBorder="1" applyAlignment="1">
      <alignment horizontal="distributed" vertical="center" wrapText="1"/>
    </xf>
    <xf numFmtId="0" fontId="48" fillId="6" borderId="0" xfId="15" applyFont="1" applyFill="1" applyAlignment="1">
      <alignment horizontal="distributed" vertical="center" wrapText="1"/>
    </xf>
    <xf numFmtId="0" fontId="48" fillId="6" borderId="14" xfId="15" applyFont="1" applyFill="1" applyBorder="1" applyAlignment="1">
      <alignment horizontal="distributed" vertical="center" wrapText="1"/>
    </xf>
    <xf numFmtId="0" fontId="48" fillId="6" borderId="9" xfId="15" applyFont="1" applyFill="1" applyBorder="1" applyAlignment="1">
      <alignment horizontal="left" vertical="center"/>
    </xf>
    <xf numFmtId="0" fontId="48" fillId="6" borderId="8" xfId="15" applyFont="1" applyFill="1" applyBorder="1" applyAlignment="1">
      <alignment horizontal="left" vertical="center"/>
    </xf>
    <xf numFmtId="0" fontId="48" fillId="6" borderId="5" xfId="15" applyFont="1" applyFill="1" applyBorder="1" applyAlignment="1">
      <alignment horizontal="left" vertical="center"/>
    </xf>
    <xf numFmtId="0" fontId="48" fillId="6" borderId="10" xfId="15" applyFont="1" applyFill="1" applyBorder="1" applyAlignment="1">
      <alignment horizontal="left" vertical="center"/>
    </xf>
    <xf numFmtId="0" fontId="48" fillId="6" borderId="14" xfId="15" applyFont="1" applyFill="1" applyBorder="1" applyAlignment="1">
      <alignment horizontal="left" vertical="center"/>
    </xf>
    <xf numFmtId="0" fontId="48" fillId="6" borderId="7" xfId="15" applyFont="1" applyFill="1" applyBorder="1" applyAlignment="1">
      <alignment horizontal="left" vertical="center"/>
    </xf>
    <xf numFmtId="0" fontId="56" fillId="6" borderId="8" xfId="15" applyFont="1" applyFill="1" applyBorder="1" applyAlignment="1">
      <alignment horizontal="left" vertical="center"/>
    </xf>
    <xf numFmtId="0" fontId="56" fillId="6" borderId="8" xfId="15" applyFont="1" applyFill="1" applyBorder="1" applyAlignment="1">
      <alignment vertical="center"/>
    </xf>
    <xf numFmtId="0" fontId="56" fillId="6" borderId="5" xfId="15" applyFont="1" applyFill="1" applyBorder="1" applyAlignment="1">
      <alignment vertical="center"/>
    </xf>
    <xf numFmtId="0" fontId="56" fillId="6" borderId="14" xfId="15" applyFont="1" applyFill="1" applyBorder="1" applyAlignment="1">
      <alignment vertical="center"/>
    </xf>
    <xf numFmtId="0" fontId="56" fillId="6" borderId="7" xfId="15" applyFont="1" applyFill="1" applyBorder="1" applyAlignment="1">
      <alignment vertical="center"/>
    </xf>
    <xf numFmtId="0" fontId="48" fillId="6" borderId="9" xfId="15" applyFont="1" applyFill="1" applyBorder="1" applyAlignment="1">
      <alignment horizontal="right" vertical="center"/>
    </xf>
    <xf numFmtId="0" fontId="56" fillId="6" borderId="10" xfId="15" applyFont="1" applyFill="1" applyBorder="1" applyAlignment="1">
      <alignment horizontal="center" vertical="center"/>
    </xf>
    <xf numFmtId="0" fontId="56" fillId="6" borderId="14" xfId="15" applyFont="1" applyFill="1" applyBorder="1" applyAlignment="1">
      <alignment horizontal="center" vertical="center"/>
    </xf>
    <xf numFmtId="0" fontId="48" fillId="6" borderId="0" xfId="15" applyFont="1" applyFill="1" applyAlignment="1">
      <alignment horizontal="distributed" vertical="center"/>
    </xf>
    <xf numFmtId="0" fontId="54" fillId="6" borderId="0" xfId="15" applyFont="1" applyFill="1" applyAlignment="1">
      <alignment horizontal="center" vertical="center" wrapText="1"/>
    </xf>
    <xf numFmtId="0" fontId="54" fillId="6" borderId="10" xfId="15" applyFont="1" applyFill="1" applyBorder="1" applyAlignment="1">
      <alignment horizontal="center" vertical="center" wrapText="1"/>
    </xf>
    <xf numFmtId="0" fontId="54" fillId="6" borderId="14" xfId="15" applyFont="1" applyFill="1" applyBorder="1" applyAlignment="1">
      <alignment horizontal="center" vertical="center" wrapText="1"/>
    </xf>
    <xf numFmtId="0" fontId="48" fillId="6" borderId="8" xfId="15" applyFont="1" applyFill="1" applyBorder="1" applyAlignment="1">
      <alignment horizontal="right" vertical="center"/>
    </xf>
    <xf numFmtId="0" fontId="48" fillId="6" borderId="5" xfId="15" applyFont="1" applyFill="1" applyBorder="1" applyAlignment="1">
      <alignment horizontal="right" vertical="center"/>
    </xf>
    <xf numFmtId="0" fontId="48" fillId="6" borderId="34" xfId="15" applyFont="1" applyFill="1" applyBorder="1" applyAlignment="1">
      <alignment horizontal="right" vertical="center"/>
    </xf>
    <xf numFmtId="0" fontId="48" fillId="6" borderId="0" xfId="15" applyFont="1" applyFill="1" applyAlignment="1">
      <alignment horizontal="right" vertical="center"/>
    </xf>
    <xf numFmtId="0" fontId="48" fillId="6" borderId="6" xfId="15" applyFont="1" applyFill="1" applyBorder="1" applyAlignment="1">
      <alignment horizontal="right" vertical="center"/>
    </xf>
    <xf numFmtId="0" fontId="48" fillId="6" borderId="10" xfId="15" applyFont="1" applyFill="1" applyBorder="1" applyAlignment="1">
      <alignment horizontal="right" vertical="center"/>
    </xf>
    <xf numFmtId="0" fontId="48" fillId="6" borderId="14" xfId="15" applyFont="1" applyFill="1" applyBorder="1" applyAlignment="1">
      <alignment horizontal="right" vertical="center"/>
    </xf>
    <xf numFmtId="0" fontId="48" fillId="6" borderId="7" xfId="15" applyFont="1" applyFill="1" applyBorder="1" applyAlignment="1">
      <alignment horizontal="right" vertical="center"/>
    </xf>
    <xf numFmtId="0" fontId="54" fillId="6" borderId="8" xfId="15" applyFont="1" applyFill="1" applyBorder="1" applyAlignment="1">
      <alignment horizontal="distributed" vertical="center" wrapText="1"/>
    </xf>
    <xf numFmtId="0" fontId="54" fillId="6" borderId="0" xfId="15" applyFont="1" applyFill="1" applyAlignment="1">
      <alignment horizontal="distributed" vertical="center" wrapText="1"/>
    </xf>
    <xf numFmtId="0" fontId="54" fillId="6" borderId="14" xfId="15" applyFont="1" applyFill="1" applyBorder="1" applyAlignment="1">
      <alignment horizontal="distributed" vertical="center" wrapText="1"/>
    </xf>
    <xf numFmtId="0" fontId="48" fillId="6" borderId="34" xfId="15" applyFont="1" applyFill="1" applyBorder="1" applyAlignment="1">
      <alignment vertical="center"/>
    </xf>
    <xf numFmtId="0" fontId="48" fillId="6" borderId="0" xfId="15" applyFont="1" applyFill="1" applyAlignment="1">
      <alignment vertical="center"/>
    </xf>
    <xf numFmtId="0" fontId="48" fillId="6" borderId="6" xfId="15" applyFont="1" applyFill="1" applyBorder="1" applyAlignment="1">
      <alignment vertical="center"/>
    </xf>
    <xf numFmtId="0" fontId="56" fillId="6" borderId="9" xfId="15" applyFont="1" applyFill="1" applyBorder="1" applyAlignment="1">
      <alignment horizontal="center" vertical="center"/>
    </xf>
    <xf numFmtId="0" fontId="56" fillId="6" borderId="8" xfId="15" applyFont="1" applyFill="1" applyBorder="1" applyAlignment="1">
      <alignment horizontal="center" vertical="center"/>
    </xf>
    <xf numFmtId="0" fontId="48" fillId="6" borderId="9" xfId="15" applyFont="1" applyFill="1" applyBorder="1" applyAlignment="1"/>
    <xf numFmtId="0" fontId="48" fillId="6" borderId="8" xfId="15" applyFont="1" applyFill="1" applyBorder="1" applyAlignment="1"/>
    <xf numFmtId="0" fontId="48" fillId="6" borderId="5" xfId="15" applyFont="1" applyFill="1" applyBorder="1" applyAlignment="1"/>
    <xf numFmtId="0" fontId="48" fillId="6" borderId="34" xfId="15" applyFont="1" applyFill="1" applyBorder="1" applyAlignment="1"/>
    <xf numFmtId="0" fontId="48" fillId="6" borderId="0" xfId="15" applyFont="1" applyFill="1" applyAlignment="1"/>
    <xf numFmtId="0" fontId="48" fillId="6" borderId="6" xfId="15" applyFont="1" applyFill="1" applyBorder="1" applyAlignment="1"/>
    <xf numFmtId="0" fontId="48" fillId="6" borderId="10" xfId="15" applyFont="1" applyFill="1" applyBorder="1" applyAlignment="1"/>
    <xf numFmtId="0" fontId="48" fillId="6" borderId="14" xfId="15" applyFont="1" applyFill="1" applyBorder="1" applyAlignment="1"/>
    <xf numFmtId="0" fontId="48" fillId="6" borderId="7" xfId="15" applyFont="1" applyFill="1" applyBorder="1" applyAlignment="1"/>
    <xf numFmtId="0" fontId="55" fillId="6" borderId="0" xfId="15" applyFont="1" applyFill="1" applyAlignment="1">
      <alignment horizontal="center" vertical="top"/>
    </xf>
    <xf numFmtId="0" fontId="51" fillId="6" borderId="0" xfId="15" applyFont="1" applyFill="1" applyAlignment="1">
      <alignment horizontal="center" vertical="top"/>
    </xf>
    <xf numFmtId="0" fontId="49" fillId="6" borderId="0" xfId="15" applyFont="1" applyFill="1" applyAlignment="1">
      <alignment horizontal="left" vertical="center"/>
    </xf>
    <xf numFmtId="0" fontId="48" fillId="6" borderId="34" xfId="15" applyFont="1" applyFill="1" applyBorder="1" applyAlignment="1">
      <alignment horizontal="left" vertical="center"/>
    </xf>
    <xf numFmtId="0" fontId="48" fillId="6" borderId="0" xfId="15" applyFont="1" applyFill="1" applyBorder="1" applyAlignment="1">
      <alignment horizontal="left" vertical="center"/>
    </xf>
    <xf numFmtId="0" fontId="48" fillId="6" borderId="6" xfId="15" applyFont="1" applyFill="1" applyBorder="1" applyAlignment="1">
      <alignment horizontal="left" vertical="center"/>
    </xf>
    <xf numFmtId="0" fontId="48" fillId="6" borderId="9" xfId="15" applyFont="1" applyFill="1" applyBorder="1" applyAlignment="1">
      <alignment horizontal="left" vertical="top"/>
    </xf>
    <xf numFmtId="0" fontId="48" fillId="6" borderId="8" xfId="15" applyFont="1" applyFill="1" applyBorder="1" applyAlignment="1">
      <alignment horizontal="left" vertical="top"/>
    </xf>
    <xf numFmtId="0" fontId="48" fillId="6" borderId="5" xfId="15" applyFont="1" applyFill="1" applyBorder="1" applyAlignment="1">
      <alignment horizontal="left" vertical="top"/>
    </xf>
    <xf numFmtId="0" fontId="48" fillId="6" borderId="34" xfId="15" applyFont="1" applyFill="1" applyBorder="1" applyAlignment="1">
      <alignment horizontal="left" vertical="top"/>
    </xf>
    <xf numFmtId="0" fontId="48" fillId="6" borderId="0" xfId="15" applyFont="1" applyFill="1" applyBorder="1" applyAlignment="1">
      <alignment horizontal="left" vertical="top"/>
    </xf>
    <xf numFmtId="0" fontId="48" fillId="6" borderId="6" xfId="15" applyFont="1" applyFill="1" applyBorder="1" applyAlignment="1">
      <alignment horizontal="left" vertical="top"/>
    </xf>
    <xf numFmtId="0" fontId="66" fillId="0" borderId="11" xfId="15" applyFont="1" applyBorder="1" applyAlignment="1">
      <alignment horizontal="left" vertical="center"/>
    </xf>
    <xf numFmtId="0" fontId="66" fillId="0" borderId="12" xfId="15" applyFont="1" applyBorder="1" applyAlignment="1">
      <alignment horizontal="left" vertical="center"/>
    </xf>
    <xf numFmtId="0" fontId="66" fillId="0" borderId="13" xfId="15" applyFont="1" applyBorder="1" applyAlignment="1">
      <alignment horizontal="left" vertical="center"/>
    </xf>
    <xf numFmtId="0" fontId="66" fillId="0" borderId="11" xfId="15" applyFont="1" applyBorder="1" applyAlignment="1">
      <alignment horizontal="distributed" vertical="center"/>
    </xf>
    <xf numFmtId="0" fontId="66" fillId="0" borderId="12" xfId="15" applyFont="1" applyBorder="1" applyAlignment="1">
      <alignment horizontal="distributed" vertical="center"/>
    </xf>
    <xf numFmtId="0" fontId="66" fillId="0" borderId="13" xfId="15" applyFont="1" applyBorder="1" applyAlignment="1">
      <alignment horizontal="distributed" vertical="center"/>
    </xf>
    <xf numFmtId="0" fontId="67" fillId="0" borderId="9" xfId="15" applyFont="1" applyBorder="1" applyAlignment="1">
      <alignment horizontal="center" textRotation="255" wrapText="1"/>
    </xf>
    <xf numFmtId="0" fontId="67" fillId="0" borderId="5" xfId="15" applyFont="1" applyBorder="1" applyAlignment="1">
      <alignment horizontal="center" textRotation="255" wrapText="1"/>
    </xf>
    <xf numFmtId="0" fontId="67" fillId="0" borderId="34" xfId="15" applyFont="1" applyBorder="1" applyAlignment="1">
      <alignment horizontal="center" textRotation="255" wrapText="1"/>
    </xf>
    <xf numFmtId="0" fontId="67" fillId="0" borderId="6" xfId="15" applyFont="1" applyBorder="1" applyAlignment="1">
      <alignment horizontal="center" textRotation="255" wrapText="1"/>
    </xf>
    <xf numFmtId="0" fontId="67" fillId="0" borderId="10" xfId="15" applyFont="1" applyBorder="1" applyAlignment="1">
      <alignment horizontal="center" textRotation="255" wrapText="1"/>
    </xf>
    <xf numFmtId="0" fontId="67" fillId="0" borderId="7" xfId="15" applyFont="1" applyBorder="1" applyAlignment="1">
      <alignment horizontal="center" textRotation="255" wrapText="1"/>
    </xf>
    <xf numFmtId="0" fontId="67" fillId="0" borderId="12" xfId="15" applyFont="1" applyBorder="1" applyAlignment="1">
      <alignment horizontal="distributed" vertical="center"/>
    </xf>
    <xf numFmtId="0" fontId="67" fillId="0" borderId="13" xfId="15" applyFont="1" applyBorder="1" applyAlignment="1">
      <alignment horizontal="distributed" vertical="center"/>
    </xf>
    <xf numFmtId="0" fontId="67" fillId="0" borderId="9" xfId="15" applyFont="1" applyBorder="1" applyAlignment="1">
      <alignment horizontal="distributed" vertical="center"/>
    </xf>
    <xf numFmtId="0" fontId="67" fillId="0" borderId="8" xfId="15" applyFont="1" applyBorder="1" applyAlignment="1">
      <alignment horizontal="distributed" vertical="center"/>
    </xf>
    <xf numFmtId="0" fontId="67" fillId="0" borderId="5" xfId="15" applyFont="1" applyBorder="1" applyAlignment="1">
      <alignment horizontal="distributed" vertical="center"/>
    </xf>
    <xf numFmtId="0" fontId="67" fillId="0" borderId="11" xfId="15" applyFont="1" applyBorder="1" applyAlignment="1">
      <alignment horizontal="distributed" vertical="center"/>
    </xf>
    <xf numFmtId="0" fontId="66" fillId="0" borderId="9" xfId="15" applyFont="1" applyBorder="1" applyAlignment="1">
      <alignment horizontal="distributed" vertical="center"/>
    </xf>
    <xf numFmtId="0" fontId="66" fillId="0" borderId="10" xfId="15" applyFont="1" applyBorder="1" applyAlignment="1">
      <alignment horizontal="center" vertical="center" wrapText="1"/>
    </xf>
    <xf numFmtId="0" fontId="66" fillId="0" borderId="7" xfId="15" applyFont="1" applyBorder="1" applyAlignment="1">
      <alignment horizontal="center" vertical="center" wrapText="1"/>
    </xf>
    <xf numFmtId="0" fontId="66" fillId="0" borderId="0" xfId="15" applyFont="1" applyBorder="1" applyAlignment="1">
      <alignment horizontal="center" textRotation="255" wrapText="1"/>
    </xf>
    <xf numFmtId="0" fontId="66" fillId="0" borderId="9" xfId="15" applyFont="1" applyBorder="1" applyAlignment="1">
      <alignment horizontal="center" textRotation="255" wrapText="1"/>
    </xf>
    <xf numFmtId="0" fontId="66" fillId="0" borderId="5" xfId="15" applyFont="1" applyBorder="1" applyAlignment="1">
      <alignment horizontal="center" textRotation="255" wrapText="1"/>
    </xf>
    <xf numFmtId="0" fontId="66" fillId="0" borderId="34" xfId="15" applyFont="1" applyBorder="1" applyAlignment="1">
      <alignment horizontal="center" textRotation="255" wrapText="1"/>
    </xf>
    <xf numFmtId="0" fontId="66" fillId="0" borderId="6" xfId="15" applyFont="1" applyBorder="1" applyAlignment="1">
      <alignment horizontal="center" textRotation="255" wrapText="1"/>
    </xf>
    <xf numFmtId="0" fontId="66" fillId="0" borderId="10" xfId="15" applyFont="1" applyBorder="1" applyAlignment="1">
      <alignment horizontal="center" textRotation="255" wrapText="1"/>
    </xf>
    <xf numFmtId="0" fontId="66" fillId="0" borderId="7" xfId="15" applyFont="1" applyBorder="1" applyAlignment="1">
      <alignment horizontal="center" textRotation="255" wrapText="1"/>
    </xf>
    <xf numFmtId="0" fontId="61" fillId="0" borderId="0" xfId="15" applyFont="1" applyBorder="1" applyAlignment="1">
      <alignment horizontal="center" vertical="center"/>
    </xf>
    <xf numFmtId="0" fontId="61" fillId="0" borderId="9" xfId="15" applyFont="1" applyBorder="1" applyAlignment="1">
      <alignment horizontal="distributed" vertical="center"/>
    </xf>
    <xf numFmtId="0" fontId="61" fillId="0" borderId="5" xfId="15" applyFont="1" applyBorder="1" applyAlignment="1">
      <alignment horizontal="distributed" vertical="center"/>
    </xf>
    <xf numFmtId="0" fontId="61" fillId="0" borderId="11" xfId="15" applyFont="1" applyBorder="1" applyAlignment="1">
      <alignment horizontal="distributed" vertical="center"/>
    </xf>
    <xf numFmtId="0" fontId="61" fillId="0" borderId="13" xfId="15" applyFont="1" applyBorder="1" applyAlignment="1">
      <alignment horizontal="distributed" vertical="center"/>
    </xf>
    <xf numFmtId="0" fontId="61" fillId="0" borderId="11" xfId="15" applyFont="1" applyBorder="1" applyAlignment="1">
      <alignment horizontal="distributed" vertical="center" wrapText="1"/>
    </xf>
    <xf numFmtId="0" fontId="64" fillId="0" borderId="0" xfId="15" applyFont="1" applyAlignment="1">
      <alignment horizontal="center" vertical="center"/>
    </xf>
    <xf numFmtId="0" fontId="61" fillId="0" borderId="1" xfId="15" applyFont="1" applyBorder="1" applyAlignment="1">
      <alignment horizontal="center"/>
    </xf>
    <xf numFmtId="0" fontId="66" fillId="0" borderId="9" xfId="15" applyFont="1" applyBorder="1" applyAlignment="1">
      <alignment horizontal="center" vertical="center"/>
    </xf>
    <xf numFmtId="0" fontId="66" fillId="0" borderId="5" xfId="15" applyFont="1" applyBorder="1" applyAlignment="1">
      <alignment horizontal="center" vertical="center"/>
    </xf>
    <xf numFmtId="0" fontId="66" fillId="0" borderId="10" xfId="15" applyFont="1" applyBorder="1" applyAlignment="1">
      <alignment horizontal="center" vertical="center"/>
    </xf>
    <xf numFmtId="0" fontId="66" fillId="0" borderId="7" xfId="15" applyFont="1" applyBorder="1" applyAlignment="1">
      <alignment horizontal="center" vertical="center"/>
    </xf>
    <xf numFmtId="0" fontId="66" fillId="0" borderId="9" xfId="15" applyFont="1" applyBorder="1" applyAlignment="1">
      <alignment horizontal="left" vertical="center" wrapText="1"/>
    </xf>
    <xf numFmtId="0" fontId="66" fillId="0" borderId="8" xfId="15" applyFont="1" applyBorder="1" applyAlignment="1">
      <alignment horizontal="left" vertical="center"/>
    </xf>
    <xf numFmtId="0" fontId="66" fillId="0" borderId="5" xfId="15" applyFont="1" applyBorder="1" applyAlignment="1">
      <alignment horizontal="left" vertical="center"/>
    </xf>
    <xf numFmtId="0" fontId="66" fillId="0" borderId="10" xfId="15" applyFont="1" applyBorder="1" applyAlignment="1">
      <alignment horizontal="left" vertical="center"/>
    </xf>
    <xf numFmtId="0" fontId="66" fillId="0" borderId="14" xfId="15" applyFont="1" applyBorder="1" applyAlignment="1">
      <alignment horizontal="left" vertical="center"/>
    </xf>
    <xf numFmtId="0" fontId="66" fillId="0" borderId="7" xfId="15" applyFont="1" applyBorder="1" applyAlignment="1">
      <alignment horizontal="left" vertical="center"/>
    </xf>
    <xf numFmtId="0" fontId="40" fillId="0" borderId="8" xfId="5" applyFont="1" applyFill="1" applyBorder="1" applyAlignment="1">
      <alignment horizontal="center" vertical="center"/>
    </xf>
    <xf numFmtId="0" fontId="40" fillId="0" borderId="0" xfId="5" applyFont="1" applyFill="1" applyBorder="1" applyAlignment="1">
      <alignment horizontal="center" vertical="center"/>
    </xf>
    <xf numFmtId="0" fontId="40" fillId="0" borderId="11" xfId="5" applyFont="1" applyFill="1" applyBorder="1" applyAlignment="1">
      <alignment horizontal="center" vertical="center"/>
    </xf>
    <xf numFmtId="0" fontId="40" fillId="0" borderId="12" xfId="5" applyFont="1" applyFill="1" applyBorder="1" applyAlignment="1">
      <alignment horizontal="center" vertical="center"/>
    </xf>
    <xf numFmtId="0" fontId="40" fillId="0" borderId="57" xfId="5" applyFont="1" applyFill="1" applyBorder="1" applyAlignment="1">
      <alignment horizontal="center" vertical="center"/>
    </xf>
    <xf numFmtId="0" fontId="40" fillId="0" borderId="63" xfId="5" applyFont="1" applyFill="1" applyBorder="1" applyAlignment="1">
      <alignment horizontal="center" vertical="center"/>
    </xf>
    <xf numFmtId="0" fontId="40" fillId="0" borderId="64" xfId="5" applyFont="1" applyFill="1" applyBorder="1" applyAlignment="1">
      <alignment horizontal="center" vertical="center"/>
    </xf>
    <xf numFmtId="0" fontId="40" fillId="0" borderId="66" xfId="5" applyFont="1" applyFill="1" applyBorder="1" applyAlignment="1">
      <alignment horizontal="center" vertical="center"/>
    </xf>
    <xf numFmtId="0" fontId="40" fillId="0" borderId="70" xfId="5" applyFont="1" applyFill="1" applyBorder="1" applyAlignment="1">
      <alignment horizontal="center" vertical="center" wrapText="1"/>
    </xf>
    <xf numFmtId="0" fontId="40" fillId="0" borderId="47" xfId="5" applyFont="1" applyFill="1" applyBorder="1" applyAlignment="1">
      <alignment horizontal="center" vertical="center"/>
    </xf>
    <xf numFmtId="0" fontId="40" fillId="0" borderId="73" xfId="5" applyFont="1" applyFill="1" applyBorder="1" applyAlignment="1">
      <alignment horizontal="center" vertical="center"/>
    </xf>
    <xf numFmtId="0" fontId="40" fillId="0" borderId="1" xfId="5" applyFont="1" applyFill="1" applyBorder="1" applyAlignment="1">
      <alignment horizontal="center" vertical="center"/>
    </xf>
    <xf numFmtId="0" fontId="40" fillId="0" borderId="47" xfId="5" applyFont="1" applyFill="1" applyBorder="1" applyAlignment="1">
      <alignment horizontal="center" vertical="center" wrapText="1"/>
    </xf>
    <xf numFmtId="0" fontId="40" fillId="0" borderId="71" xfId="5" applyFont="1" applyFill="1" applyBorder="1" applyAlignment="1">
      <alignment horizontal="center" vertical="center" wrapText="1"/>
    </xf>
    <xf numFmtId="0" fontId="40" fillId="0" borderId="78" xfId="5" applyFont="1" applyFill="1" applyBorder="1" applyAlignment="1">
      <alignment horizontal="center" vertical="center"/>
    </xf>
    <xf numFmtId="0" fontId="40" fillId="0" borderId="104" xfId="5" applyFont="1" applyFill="1" applyBorder="1" applyAlignment="1">
      <alignment horizontal="center" vertical="center"/>
    </xf>
    <xf numFmtId="0" fontId="40" fillId="0" borderId="103" xfId="5" applyFont="1" applyFill="1" applyBorder="1" applyAlignment="1">
      <alignment horizontal="center" vertical="center" wrapText="1"/>
    </xf>
    <xf numFmtId="0" fontId="40" fillId="0" borderId="50" xfId="5" applyFont="1" applyFill="1" applyBorder="1" applyAlignment="1">
      <alignment horizontal="center" vertical="center"/>
    </xf>
    <xf numFmtId="0" fontId="40" fillId="0" borderId="105" xfId="5" applyFont="1" applyFill="1" applyBorder="1" applyAlignment="1">
      <alignment horizontal="center" vertical="center"/>
    </xf>
    <xf numFmtId="0" fontId="40" fillId="0" borderId="13" xfId="5" applyFont="1" applyFill="1" applyBorder="1" applyAlignment="1">
      <alignment horizontal="center" vertical="center"/>
    </xf>
    <xf numFmtId="0" fontId="40" fillId="0" borderId="61" xfId="5" applyFont="1" applyFill="1" applyBorder="1" applyAlignment="1">
      <alignment horizontal="center" vertical="center"/>
    </xf>
    <xf numFmtId="0" fontId="40" fillId="0" borderId="62" xfId="5" applyFont="1" applyFill="1" applyBorder="1" applyAlignment="1">
      <alignment horizontal="center" vertical="center"/>
    </xf>
    <xf numFmtId="0" fontId="40" fillId="0" borderId="108" xfId="5" applyFont="1" applyFill="1" applyBorder="1" applyAlignment="1">
      <alignment horizontal="center" vertical="center"/>
    </xf>
    <xf numFmtId="0" fontId="40" fillId="0" borderId="65" xfId="5" applyFont="1" applyFill="1" applyBorder="1" applyAlignment="1">
      <alignment horizontal="center" vertical="center"/>
    </xf>
    <xf numFmtId="0" fontId="40" fillId="0" borderId="114" xfId="5" applyFont="1" applyFill="1" applyBorder="1" applyAlignment="1">
      <alignment horizontal="center" vertical="center" textRotation="255"/>
    </xf>
    <xf numFmtId="0" fontId="40" fillId="0" borderId="115" xfId="5" applyFont="1" applyFill="1" applyBorder="1" applyAlignment="1">
      <alignment horizontal="center" vertical="center" textRotation="255"/>
    </xf>
    <xf numFmtId="0" fontId="40" fillId="0" borderId="116" xfId="5" applyFont="1" applyFill="1" applyBorder="1" applyAlignment="1">
      <alignment horizontal="center" vertical="center" textRotation="255"/>
    </xf>
    <xf numFmtId="0" fontId="40" fillId="0" borderId="110" xfId="5" applyFont="1" applyFill="1" applyBorder="1" applyAlignment="1">
      <alignment horizontal="center" vertical="center" textRotation="255"/>
    </xf>
    <xf numFmtId="0" fontId="40" fillId="0" borderId="0" xfId="5" applyFont="1" applyFill="1" applyBorder="1" applyAlignment="1">
      <alignment vertical="center"/>
    </xf>
    <xf numFmtId="0" fontId="40" fillId="0" borderId="0" xfId="5" applyFont="1" applyFill="1" applyBorder="1" applyAlignment="1">
      <alignment vertical="top" wrapText="1"/>
    </xf>
    <xf numFmtId="0" fontId="40" fillId="0" borderId="112" xfId="5" applyFont="1" applyFill="1" applyBorder="1" applyAlignment="1">
      <alignment horizontal="center" vertical="center"/>
    </xf>
    <xf numFmtId="176" fontId="40" fillId="0" borderId="112" xfId="5" applyNumberFormat="1" applyFont="1" applyFill="1" applyBorder="1" applyAlignment="1">
      <alignment horizontal="center" vertical="center"/>
    </xf>
    <xf numFmtId="0" fontId="40" fillId="0" borderId="8" xfId="5" applyFont="1" applyFill="1" applyBorder="1" applyAlignment="1">
      <alignment horizontal="center" vertical="center" wrapText="1"/>
    </xf>
    <xf numFmtId="0" fontId="40" fillId="0" borderId="75" xfId="5" applyFont="1" applyFill="1" applyBorder="1" applyAlignment="1">
      <alignment horizontal="center" vertical="center" textRotation="255"/>
    </xf>
    <xf numFmtId="0" fontId="40" fillId="0" borderId="117" xfId="5" applyFont="1" applyFill="1" applyBorder="1" applyAlignment="1">
      <alignment horizontal="center" vertical="center" textRotation="255"/>
    </xf>
    <xf numFmtId="0" fontId="40" fillId="0" borderId="8" xfId="5" applyFont="1" applyFill="1" applyBorder="1" applyAlignment="1">
      <alignment vertical="center" wrapText="1"/>
    </xf>
    <xf numFmtId="0" fontId="40" fillId="0" borderId="8" xfId="5" applyFont="1" applyFill="1" applyBorder="1" applyAlignment="1">
      <alignment vertical="center"/>
    </xf>
    <xf numFmtId="0" fontId="40" fillId="0" borderId="112" xfId="5" applyFont="1" applyFill="1" applyBorder="1" applyAlignment="1">
      <alignment horizontal="left" vertical="center"/>
    </xf>
    <xf numFmtId="0" fontId="40" fillId="0" borderId="14" xfId="5" applyFont="1" applyFill="1" applyBorder="1" applyAlignment="1">
      <alignment horizontal="center" vertical="center"/>
    </xf>
    <xf numFmtId="176" fontId="40" fillId="0" borderId="14" xfId="5" applyNumberFormat="1" applyFont="1" applyFill="1" applyBorder="1" applyAlignment="1">
      <alignment horizontal="center" vertical="center"/>
    </xf>
    <xf numFmtId="0" fontId="40" fillId="0" borderId="48" xfId="5" applyFont="1" applyFill="1" applyBorder="1" applyAlignment="1">
      <alignment horizontal="center" vertical="center"/>
    </xf>
    <xf numFmtId="0" fontId="40" fillId="0" borderId="48" xfId="5" applyFont="1" applyFill="1" applyBorder="1" applyAlignment="1">
      <alignment horizontal="left" vertical="center"/>
    </xf>
    <xf numFmtId="0" fontId="40" fillId="0" borderId="0" xfId="5" applyFont="1" applyFill="1" applyBorder="1" applyAlignment="1">
      <alignment horizontal="left" vertical="center"/>
    </xf>
    <xf numFmtId="0" fontId="40" fillId="0" borderId="106" xfId="5" applyFont="1" applyFill="1" applyBorder="1" applyAlignment="1">
      <alignment vertical="center"/>
    </xf>
    <xf numFmtId="0" fontId="40" fillId="0" borderId="60" xfId="5" applyFont="1" applyFill="1" applyBorder="1" applyAlignment="1">
      <alignment vertical="center"/>
    </xf>
    <xf numFmtId="0" fontId="40" fillId="0" borderId="106" xfId="5" applyFont="1" applyFill="1" applyBorder="1" applyAlignment="1">
      <alignment horizontal="center" vertical="center"/>
    </xf>
    <xf numFmtId="0" fontId="40" fillId="0" borderId="60" xfId="5" applyFont="1" applyFill="1" applyBorder="1" applyAlignment="1">
      <alignment horizontal="center" vertical="center"/>
    </xf>
    <xf numFmtId="49" fontId="67" fillId="0" borderId="108" xfId="5" applyNumberFormat="1" applyFont="1" applyFill="1" applyBorder="1" applyAlignment="1">
      <alignment vertical="center" wrapText="1"/>
    </xf>
    <xf numFmtId="0" fontId="67" fillId="0" borderId="64" xfId="5" applyNumberFormat="1" applyFont="1" applyFill="1" applyBorder="1" applyAlignment="1">
      <alignment vertical="center" wrapText="1"/>
    </xf>
    <xf numFmtId="0" fontId="67" fillId="0" borderId="65" xfId="5" applyNumberFormat="1" applyFont="1" applyFill="1" applyBorder="1" applyAlignment="1">
      <alignment vertical="center" wrapText="1"/>
    </xf>
    <xf numFmtId="0" fontId="40" fillId="0" borderId="63" xfId="5" applyFont="1" applyFill="1" applyBorder="1" applyAlignment="1">
      <alignment horizontal="center" vertical="center" wrapText="1"/>
    </xf>
    <xf numFmtId="0" fontId="40" fillId="0" borderId="64" xfId="5" applyFont="1" applyFill="1" applyBorder="1" applyAlignment="1">
      <alignment horizontal="center" vertical="center" wrapText="1"/>
    </xf>
    <xf numFmtId="0" fontId="40" fillId="0" borderId="65" xfId="5" applyFont="1" applyFill="1" applyBorder="1" applyAlignment="1">
      <alignment horizontal="center" vertical="center" wrapText="1"/>
    </xf>
    <xf numFmtId="0" fontId="40" fillId="0" borderId="66" xfId="5" applyFont="1" applyFill="1" applyBorder="1" applyAlignment="1">
      <alignment horizontal="center" vertical="center" wrapText="1"/>
    </xf>
    <xf numFmtId="0" fontId="39" fillId="0" borderId="0" xfId="5" applyFont="1" applyFill="1" applyBorder="1" applyAlignment="1">
      <alignment horizontal="left" vertical="top" wrapText="1"/>
    </xf>
    <xf numFmtId="0" fontId="69" fillId="0" borderId="0" xfId="5" applyFont="1" applyFill="1" applyAlignment="1">
      <alignment horizontal="center" vertical="center"/>
    </xf>
    <xf numFmtId="0" fontId="40" fillId="0" borderId="103" xfId="5" applyFont="1" applyFill="1" applyBorder="1" applyAlignment="1">
      <alignment horizontal="center" vertical="center"/>
    </xf>
    <xf numFmtId="0" fontId="40" fillId="0" borderId="103" xfId="5" applyFont="1" applyFill="1" applyBorder="1" applyAlignment="1">
      <alignment vertical="center"/>
    </xf>
    <xf numFmtId="0" fontId="40" fillId="0" borderId="78" xfId="5" applyFont="1" applyFill="1" applyBorder="1" applyAlignment="1">
      <alignment vertical="center"/>
    </xf>
    <xf numFmtId="0" fontId="40" fillId="0" borderId="78" xfId="5" applyFont="1" applyFill="1" applyBorder="1">
      <alignment vertical="center"/>
    </xf>
    <xf numFmtId="0" fontId="40" fillId="0" borderId="50" xfId="5" applyFont="1" applyFill="1" applyBorder="1">
      <alignment vertical="center"/>
    </xf>
    <xf numFmtId="0" fontId="40" fillId="0" borderId="71" xfId="5" applyFont="1" applyFill="1" applyBorder="1" applyAlignment="1">
      <alignment horizontal="center" vertical="center"/>
    </xf>
    <xf numFmtId="176" fontId="40" fillId="0" borderId="71" xfId="5" applyNumberFormat="1" applyFont="1" applyFill="1" applyBorder="1" applyAlignment="1">
      <alignment horizontal="center" vertical="center"/>
    </xf>
    <xf numFmtId="176" fontId="40" fillId="0" borderId="78" xfId="5" applyNumberFormat="1" applyFont="1" applyFill="1" applyBorder="1" applyAlignment="1">
      <alignment horizontal="center" vertical="center"/>
    </xf>
    <xf numFmtId="176" fontId="40" fillId="0" borderId="104" xfId="5" applyNumberFormat="1" applyFont="1" applyFill="1" applyBorder="1" applyAlignment="1">
      <alignment horizontal="center" vertical="center"/>
    </xf>
    <xf numFmtId="0" fontId="18" fillId="0" borderId="73" xfId="14" applyFont="1" applyBorder="1" applyAlignment="1">
      <alignment horizontal="center" vertical="center"/>
    </xf>
    <xf numFmtId="0" fontId="18" fillId="0" borderId="1" xfId="14" applyFont="1" applyBorder="1" applyAlignment="1">
      <alignment horizontal="center" vertical="center"/>
    </xf>
    <xf numFmtId="0" fontId="18" fillId="0" borderId="61" xfId="14" applyFont="1" applyBorder="1" applyAlignment="1">
      <alignment horizontal="center" vertical="center"/>
    </xf>
    <xf numFmtId="0" fontId="18" fillId="0" borderId="62" xfId="14" applyFont="1" applyBorder="1" applyAlignment="1">
      <alignment horizontal="center" vertical="center"/>
    </xf>
    <xf numFmtId="0" fontId="18" fillId="0" borderId="1" xfId="14" applyFont="1" applyBorder="1" applyAlignment="1">
      <alignment horizontal="left" vertical="center" shrinkToFit="1"/>
    </xf>
    <xf numFmtId="0" fontId="18" fillId="0" borderId="62" xfId="14" applyFont="1" applyBorder="1" applyAlignment="1">
      <alignment horizontal="left" vertical="center" shrinkToFit="1"/>
    </xf>
    <xf numFmtId="0" fontId="18" fillId="0" borderId="9" xfId="14" applyFont="1" applyBorder="1" applyAlignment="1">
      <alignment horizontal="center" vertical="center" shrinkToFit="1"/>
    </xf>
    <xf numFmtId="0" fontId="18" fillId="0" borderId="8" xfId="14" applyFont="1" applyBorder="1" applyAlignment="1">
      <alignment horizontal="center" vertical="center" shrinkToFit="1"/>
    </xf>
    <xf numFmtId="0" fontId="18" fillId="0" borderId="5" xfId="14" applyFont="1" applyBorder="1" applyAlignment="1">
      <alignment horizontal="center" vertical="center" shrinkToFit="1"/>
    </xf>
    <xf numFmtId="0" fontId="18" fillId="0" borderId="92" xfId="14" applyFont="1" applyBorder="1" applyAlignment="1">
      <alignment horizontal="center" vertical="center" shrinkToFit="1"/>
    </xf>
    <xf numFmtId="0" fontId="18" fillId="0" borderId="112" xfId="14" applyFont="1" applyBorder="1" applyAlignment="1">
      <alignment horizontal="center" vertical="center" shrinkToFit="1"/>
    </xf>
    <xf numFmtId="0" fontId="18" fillId="0" borderId="119" xfId="14" applyFont="1" applyBorder="1" applyAlignment="1">
      <alignment horizontal="center" vertical="center" shrinkToFit="1"/>
    </xf>
    <xf numFmtId="0" fontId="18" fillId="0" borderId="10" xfId="14" applyFont="1" applyBorder="1" applyAlignment="1">
      <alignment horizontal="center" vertical="center" shrinkToFit="1"/>
    </xf>
    <xf numFmtId="0" fontId="18" fillId="0" borderId="14" xfId="14" applyFont="1" applyBorder="1" applyAlignment="1">
      <alignment horizontal="center" vertical="center" shrinkToFit="1"/>
    </xf>
    <xf numFmtId="0" fontId="18" fillId="0" borderId="7" xfId="14" applyFont="1" applyBorder="1" applyAlignment="1">
      <alignment horizontal="center" vertical="center" shrinkToFit="1"/>
    </xf>
    <xf numFmtId="0" fontId="18" fillId="7" borderId="9" xfId="14" applyFont="1" applyFill="1" applyBorder="1" applyAlignment="1">
      <alignment horizontal="left" vertical="center"/>
    </xf>
    <xf numFmtId="0" fontId="18" fillId="7" borderId="8" xfId="14" applyFont="1" applyFill="1" applyBorder="1" applyAlignment="1">
      <alignment horizontal="left" vertical="center"/>
    </xf>
    <xf numFmtId="0" fontId="18" fillId="7" borderId="60" xfId="14" applyFont="1" applyFill="1" applyBorder="1" applyAlignment="1">
      <alignment horizontal="left" vertical="center"/>
    </xf>
    <xf numFmtId="0" fontId="18" fillId="7" borderId="10" xfId="14" applyFont="1" applyFill="1" applyBorder="1" applyAlignment="1">
      <alignment horizontal="left" vertical="center"/>
    </xf>
    <xf numFmtId="0" fontId="18" fillId="7" borderId="14" xfId="14" applyFont="1" applyFill="1" applyBorder="1" applyAlignment="1">
      <alignment horizontal="left" vertical="center"/>
    </xf>
    <xf numFmtId="0" fontId="18" fillId="7" borderId="54" xfId="14" applyFont="1" applyFill="1" applyBorder="1" applyAlignment="1">
      <alignment horizontal="left" vertical="center"/>
    </xf>
    <xf numFmtId="0" fontId="18" fillId="0" borderId="9" xfId="14" applyFont="1" applyBorder="1" applyAlignment="1">
      <alignment horizontal="left" vertical="center" shrinkToFit="1"/>
    </xf>
    <xf numFmtId="0" fontId="18" fillId="0" borderId="8" xfId="14" applyFont="1" applyBorder="1" applyAlignment="1">
      <alignment horizontal="left" vertical="center" shrinkToFit="1"/>
    </xf>
    <xf numFmtId="0" fontId="18" fillId="0" borderId="5" xfId="14" applyFont="1" applyBorder="1" applyAlignment="1">
      <alignment horizontal="left" vertical="center" shrinkToFit="1"/>
    </xf>
    <xf numFmtId="0" fontId="18" fillId="0" borderId="9" xfId="14" applyFont="1" applyBorder="1" applyAlignment="1">
      <alignment horizontal="left" vertical="center"/>
    </xf>
    <xf numFmtId="0" fontId="18" fillId="0" borderId="8" xfId="14" applyFont="1" applyBorder="1" applyAlignment="1">
      <alignment horizontal="left" vertical="center"/>
    </xf>
    <xf numFmtId="0" fontId="18" fillId="0" borderId="60" xfId="14" applyFont="1" applyBorder="1" applyAlignment="1">
      <alignment horizontal="left" vertical="center"/>
    </xf>
    <xf numFmtId="0" fontId="18" fillId="0" borderId="10" xfId="14" applyFont="1" applyBorder="1" applyAlignment="1">
      <alignment horizontal="left" vertical="center" shrinkToFit="1"/>
    </xf>
    <xf numFmtId="0" fontId="18" fillId="0" borderId="14" xfId="14" applyFont="1" applyBorder="1" applyAlignment="1">
      <alignment horizontal="left" vertical="center" shrinkToFit="1"/>
    </xf>
    <xf numFmtId="0" fontId="18" fillId="0" borderId="7" xfId="14" applyFont="1" applyBorder="1" applyAlignment="1">
      <alignment horizontal="left" vertical="center" shrinkToFit="1"/>
    </xf>
    <xf numFmtId="0" fontId="18" fillId="0" borderId="34" xfId="14" applyFont="1" applyBorder="1" applyAlignment="1">
      <alignment horizontal="left" vertical="center"/>
    </xf>
    <xf numFmtId="0" fontId="18" fillId="0" borderId="0" xfId="14" applyFont="1" applyBorder="1" applyAlignment="1">
      <alignment horizontal="left" vertical="center"/>
    </xf>
    <xf numFmtId="0" fontId="18" fillId="0" borderId="107" xfId="14" applyFont="1" applyBorder="1" applyAlignment="1">
      <alignment horizontal="left" vertical="center"/>
    </xf>
    <xf numFmtId="0" fontId="18" fillId="5" borderId="106" xfId="14" applyFont="1" applyFill="1" applyBorder="1" applyAlignment="1">
      <alignment horizontal="center" vertical="center"/>
    </xf>
    <xf numFmtId="0" fontId="18" fillId="5" borderId="8" xfId="14" applyFont="1" applyFill="1" applyBorder="1" applyAlignment="1">
      <alignment horizontal="center" vertical="center"/>
    </xf>
    <xf numFmtId="0" fontId="18" fillId="5" borderId="5" xfId="14" applyFont="1" applyFill="1" applyBorder="1" applyAlignment="1">
      <alignment horizontal="center" vertical="center"/>
    </xf>
    <xf numFmtId="0" fontId="18" fillId="5" borderId="118" xfId="14" applyFont="1" applyFill="1" applyBorder="1" applyAlignment="1">
      <alignment horizontal="center" vertical="center"/>
    </xf>
    <xf numFmtId="0" fontId="18" fillId="5" borderId="14" xfId="14" applyFont="1" applyFill="1" applyBorder="1" applyAlignment="1">
      <alignment horizontal="center" vertical="center"/>
    </xf>
    <xf numFmtId="0" fontId="18" fillId="5" borderId="7" xfId="14" applyFont="1" applyFill="1" applyBorder="1" applyAlignment="1">
      <alignment horizontal="center" vertical="center"/>
    </xf>
    <xf numFmtId="0" fontId="18" fillId="7" borderId="1" xfId="14" quotePrefix="1" applyFont="1" applyFill="1" applyBorder="1" applyAlignment="1">
      <alignment horizontal="left" vertical="center" shrinkToFit="1"/>
    </xf>
    <xf numFmtId="0" fontId="18" fillId="7" borderId="1" xfId="14" applyFont="1" applyFill="1" applyBorder="1" applyAlignment="1">
      <alignment horizontal="left" vertical="center" shrinkToFit="1"/>
    </xf>
    <xf numFmtId="0" fontId="18" fillId="7" borderId="9" xfId="14" applyFont="1" applyFill="1" applyBorder="1" applyAlignment="1">
      <alignment horizontal="center" vertical="center" shrinkToFit="1"/>
    </xf>
    <xf numFmtId="0" fontId="18" fillId="7" borderId="8" xfId="14" applyFont="1" applyFill="1" applyBorder="1" applyAlignment="1">
      <alignment horizontal="center" vertical="center" shrinkToFit="1"/>
    </xf>
    <xf numFmtId="0" fontId="18" fillId="7" borderId="5" xfId="14" applyFont="1" applyFill="1" applyBorder="1" applyAlignment="1">
      <alignment horizontal="center" vertical="center" shrinkToFit="1"/>
    </xf>
    <xf numFmtId="0" fontId="18" fillId="7" borderId="10" xfId="14" applyFont="1" applyFill="1" applyBorder="1" applyAlignment="1">
      <alignment horizontal="center" vertical="center" shrinkToFit="1"/>
    </xf>
    <xf numFmtId="0" fontId="18" fillId="7" borderId="14" xfId="14" applyFont="1" applyFill="1" applyBorder="1" applyAlignment="1">
      <alignment horizontal="center" vertical="center" shrinkToFit="1"/>
    </xf>
    <xf numFmtId="0" fontId="18" fillId="7" borderId="7" xfId="14" applyFont="1" applyFill="1" applyBorder="1" applyAlignment="1">
      <alignment horizontal="center" vertical="center" shrinkToFit="1"/>
    </xf>
    <xf numFmtId="0" fontId="18" fillId="0" borderId="1" xfId="14" quotePrefix="1" applyFont="1" applyBorder="1" applyAlignment="1">
      <alignment horizontal="left" vertical="center" shrinkToFit="1"/>
    </xf>
    <xf numFmtId="0" fontId="18" fillId="0" borderId="10" xfId="14" applyFont="1" applyBorder="1" applyAlignment="1">
      <alignment horizontal="left" vertical="center"/>
    </xf>
    <xf numFmtId="0" fontId="18" fillId="0" borderId="14" xfId="14" applyFont="1" applyBorder="1" applyAlignment="1">
      <alignment horizontal="left" vertical="center"/>
    </xf>
    <xf numFmtId="0" fontId="18" fillId="0" borderId="54" xfId="14" applyFont="1" applyBorder="1" applyAlignment="1">
      <alignment horizontal="left" vertical="center"/>
    </xf>
    <xf numFmtId="0" fontId="18" fillId="0" borderId="60" xfId="14" applyFont="1" applyBorder="1" applyAlignment="1">
      <alignment horizontal="left" vertical="center" shrinkToFit="1"/>
    </xf>
    <xf numFmtId="0" fontId="18" fillId="0" borderId="54" xfId="14" applyFont="1" applyBorder="1" applyAlignment="1">
      <alignment horizontal="left" vertical="center" shrinkToFit="1"/>
    </xf>
    <xf numFmtId="0" fontId="18" fillId="0" borderId="34" xfId="14" applyFont="1" applyBorder="1" applyAlignment="1">
      <alignment horizontal="center" vertical="center" shrinkToFit="1"/>
    </xf>
    <xf numFmtId="0" fontId="18" fillId="0" borderId="0" xfId="14" applyFont="1" applyBorder="1" applyAlignment="1">
      <alignment horizontal="center" vertical="center" shrinkToFit="1"/>
    </xf>
    <xf numFmtId="0" fontId="18" fillId="0" borderId="6" xfId="14" applyFont="1" applyBorder="1" applyAlignment="1">
      <alignment horizontal="center" vertical="center" shrinkToFit="1"/>
    </xf>
    <xf numFmtId="0" fontId="18" fillId="0" borderId="34" xfId="14" applyFont="1" applyBorder="1" applyAlignment="1">
      <alignment horizontal="left" vertical="center" shrinkToFit="1"/>
    </xf>
    <xf numFmtId="0" fontId="18" fillId="0" borderId="0" xfId="14" applyFont="1" applyBorder="1" applyAlignment="1">
      <alignment horizontal="left" vertical="center" shrinkToFit="1"/>
    </xf>
    <xf numFmtId="0" fontId="18" fillId="0" borderId="6" xfId="14" applyFont="1" applyBorder="1" applyAlignment="1">
      <alignment horizontal="left" vertical="center" shrinkToFit="1"/>
    </xf>
    <xf numFmtId="0" fontId="18" fillId="0" borderId="107" xfId="14" applyFont="1" applyBorder="1" applyAlignment="1">
      <alignment horizontal="left" vertical="center" shrinkToFit="1"/>
    </xf>
    <xf numFmtId="0" fontId="18" fillId="7" borderId="9" xfId="14" applyFont="1" applyFill="1" applyBorder="1" applyAlignment="1">
      <alignment horizontal="center" vertical="center"/>
    </xf>
    <xf numFmtId="0" fontId="18" fillId="7" borderId="8" xfId="14" applyFont="1" applyFill="1" applyBorder="1" applyAlignment="1">
      <alignment horizontal="center" vertical="center"/>
    </xf>
    <xf numFmtId="0" fontId="18" fillId="7" borderId="5" xfId="14" applyFont="1" applyFill="1" applyBorder="1" applyAlignment="1">
      <alignment horizontal="center" vertical="center"/>
    </xf>
    <xf numFmtId="0" fontId="18" fillId="7" borderId="10" xfId="14" applyFont="1" applyFill="1" applyBorder="1" applyAlignment="1">
      <alignment horizontal="center" vertical="center"/>
    </xf>
    <xf numFmtId="0" fontId="18" fillId="7" borderId="14" xfId="14" applyFont="1" applyFill="1" applyBorder="1" applyAlignment="1">
      <alignment horizontal="center" vertical="center"/>
    </xf>
    <xf numFmtId="0" fontId="18" fillId="7" borderId="7" xfId="14" applyFont="1" applyFill="1" applyBorder="1" applyAlignment="1">
      <alignment horizontal="center" vertical="center"/>
    </xf>
    <xf numFmtId="0" fontId="18" fillId="7" borderId="60" xfId="14" applyFont="1" applyFill="1" applyBorder="1" applyAlignment="1">
      <alignment horizontal="center" vertical="center"/>
    </xf>
    <xf numFmtId="0" fontId="18" fillId="7" borderId="54" xfId="14" applyFont="1" applyFill="1" applyBorder="1" applyAlignment="1">
      <alignment horizontal="center" vertical="center"/>
    </xf>
    <xf numFmtId="14" fontId="18" fillId="0" borderId="1" xfId="14" applyNumberFormat="1" applyFont="1" applyBorder="1" applyAlignment="1">
      <alignment horizontal="left" vertical="center" shrinkToFit="1"/>
    </xf>
    <xf numFmtId="0" fontId="18" fillId="0" borderId="9" xfId="14" applyFont="1" applyBorder="1" applyAlignment="1">
      <alignment horizontal="center" vertical="center"/>
    </xf>
    <xf numFmtId="0" fontId="18" fillId="0" borderId="8" xfId="14" applyFont="1" applyBorder="1" applyAlignment="1">
      <alignment horizontal="center" vertical="center"/>
    </xf>
    <xf numFmtId="0" fontId="18" fillId="0" borderId="5" xfId="14" applyFont="1" applyBorder="1" applyAlignment="1">
      <alignment horizontal="center" vertical="center"/>
    </xf>
    <xf numFmtId="0" fontId="18" fillId="0" borderId="9" xfId="14" applyFont="1" applyBorder="1" applyAlignment="1">
      <alignment horizontal="center" vertical="center" wrapText="1"/>
    </xf>
    <xf numFmtId="0" fontId="18" fillId="0" borderId="8" xfId="14" applyFont="1" applyBorder="1" applyAlignment="1">
      <alignment horizontal="center" vertical="center" wrapText="1"/>
    </xf>
    <xf numFmtId="0" fontId="18" fillId="0" borderId="5" xfId="14" applyFont="1" applyBorder="1" applyAlignment="1">
      <alignment horizontal="center" vertical="center" wrapText="1"/>
    </xf>
    <xf numFmtId="0" fontId="18" fillId="0" borderId="10" xfId="14" applyFont="1" applyBorder="1" applyAlignment="1">
      <alignment horizontal="center" vertical="center" wrapText="1"/>
    </xf>
    <xf numFmtId="0" fontId="18" fillId="0" borderId="14" xfId="14" applyFont="1" applyBorder="1" applyAlignment="1">
      <alignment horizontal="center" vertical="center" wrapText="1"/>
    </xf>
    <xf numFmtId="0" fontId="18" fillId="0" borderId="7" xfId="14" applyFont="1" applyBorder="1" applyAlignment="1">
      <alignment horizontal="center" vertical="center" wrapText="1"/>
    </xf>
    <xf numFmtId="0" fontId="18" fillId="0" borderId="74" xfId="14" applyFont="1" applyBorder="1" applyAlignment="1">
      <alignment horizontal="center" vertical="center"/>
    </xf>
    <xf numFmtId="0" fontId="18" fillId="0" borderId="10" xfId="14" applyFont="1" applyBorder="1" applyAlignment="1">
      <alignment horizontal="center" vertical="center"/>
    </xf>
    <xf numFmtId="0" fontId="18" fillId="0" borderId="14" xfId="14" applyFont="1" applyBorder="1" applyAlignment="1">
      <alignment horizontal="center" vertical="center"/>
    </xf>
    <xf numFmtId="0" fontId="18" fillId="0" borderId="7" xfId="14" applyFont="1" applyBorder="1" applyAlignment="1">
      <alignment horizontal="center" vertical="center"/>
    </xf>
    <xf numFmtId="0" fontId="18" fillId="0" borderId="14" xfId="14" applyFont="1" applyBorder="1" applyAlignment="1">
      <alignment horizontal="distributed" vertical="justify"/>
    </xf>
    <xf numFmtId="0" fontId="18" fillId="0" borderId="14" xfId="14" applyFont="1" applyBorder="1" applyAlignment="1">
      <alignment horizontal="distributed" vertical="center"/>
    </xf>
    <xf numFmtId="0" fontId="70" fillId="0" borderId="0" xfId="14" applyFont="1" applyBorder="1" applyAlignment="1">
      <alignment horizontal="center" vertical="center"/>
    </xf>
    <xf numFmtId="0" fontId="18" fillId="0" borderId="0" xfId="14" applyFont="1" applyBorder="1" applyAlignment="1">
      <alignment horizontal="center" vertical="center"/>
    </xf>
    <xf numFmtId="0" fontId="47" fillId="0" borderId="0" xfId="0" applyFont="1" applyAlignment="1">
      <alignment horizontal="center" vertical="center"/>
    </xf>
    <xf numFmtId="0" fontId="48" fillId="0" borderId="47" xfId="0" applyFont="1" applyBorder="1" applyAlignment="1">
      <alignment horizontal="center" vertical="center"/>
    </xf>
    <xf numFmtId="0" fontId="48" fillId="0" borderId="72" xfId="0" applyFont="1" applyBorder="1" applyAlignment="1">
      <alignment horizontal="center" vertical="center"/>
    </xf>
    <xf numFmtId="0" fontId="48" fillId="0" borderId="70" xfId="0" applyFont="1" applyBorder="1" applyAlignment="1">
      <alignment horizontal="center" vertical="center"/>
    </xf>
    <xf numFmtId="0" fontId="48" fillId="0" borderId="0" xfId="0" applyFont="1" applyBorder="1" applyAlignment="1">
      <alignment horizontal="right" vertical="center"/>
    </xf>
    <xf numFmtId="0" fontId="48" fillId="0" borderId="184" xfId="0" applyFont="1" applyBorder="1" applyAlignment="1">
      <alignment horizontal="center" vertical="center"/>
    </xf>
    <xf numFmtId="0" fontId="48" fillId="0" borderId="185" xfId="0" applyFont="1" applyBorder="1" applyAlignment="1">
      <alignment horizontal="center" vertical="center"/>
    </xf>
    <xf numFmtId="0" fontId="48" fillId="0" borderId="186" xfId="0" applyFont="1" applyBorder="1" applyAlignment="1">
      <alignment horizontal="center" vertical="center"/>
    </xf>
    <xf numFmtId="0" fontId="48" fillId="0" borderId="55" xfId="0" applyFont="1" applyBorder="1" applyAlignment="1">
      <alignment horizontal="center" vertical="center"/>
    </xf>
    <xf numFmtId="0" fontId="48" fillId="0" borderId="75" xfId="0" applyFont="1" applyBorder="1" applyAlignment="1">
      <alignment horizontal="center" vertical="center"/>
    </xf>
    <xf numFmtId="0" fontId="48" fillId="0" borderId="68" xfId="0" applyFont="1" applyBorder="1" applyAlignment="1">
      <alignment horizontal="center" vertical="center"/>
    </xf>
    <xf numFmtId="0" fontId="48" fillId="0" borderId="117" xfId="0" applyFont="1" applyBorder="1" applyAlignment="1">
      <alignment horizontal="center" vertical="center"/>
    </xf>
    <xf numFmtId="0" fontId="51" fillId="0" borderId="0" xfId="0" applyFont="1" applyBorder="1" applyAlignment="1">
      <alignment horizontal="center" vertical="center"/>
    </xf>
    <xf numFmtId="0" fontId="48" fillId="0" borderId="67" xfId="0" applyFont="1" applyBorder="1" applyAlignment="1">
      <alignment horizontal="center" vertical="center"/>
    </xf>
    <xf numFmtId="0" fontId="73" fillId="0" borderId="1" xfId="0" applyFont="1" applyBorder="1" applyAlignment="1">
      <alignment horizontal="center" vertical="center"/>
    </xf>
    <xf numFmtId="0" fontId="73" fillId="0" borderId="9" xfId="0" applyFont="1" applyBorder="1" applyAlignment="1">
      <alignment horizontal="center" vertical="center"/>
    </xf>
    <xf numFmtId="0" fontId="73" fillId="0" borderId="8" xfId="0" applyFont="1" applyBorder="1" applyAlignment="1">
      <alignment horizontal="center" vertical="center"/>
    </xf>
    <xf numFmtId="0" fontId="73" fillId="0" borderId="5" xfId="0" applyFont="1" applyBorder="1" applyAlignment="1">
      <alignment horizontal="center" vertical="center"/>
    </xf>
    <xf numFmtId="0" fontId="73" fillId="0" borderId="120" xfId="0" applyFont="1" applyBorder="1" applyAlignment="1">
      <alignment horizontal="center" vertical="center"/>
    </xf>
    <xf numFmtId="0" fontId="73" fillId="0" borderId="121" xfId="0" applyFont="1" applyBorder="1" applyAlignment="1">
      <alignment horizontal="center" vertical="center"/>
    </xf>
    <xf numFmtId="0" fontId="73" fillId="0" borderId="122" xfId="0" applyFont="1" applyBorder="1" applyAlignment="1">
      <alignment horizontal="center" vertical="center"/>
    </xf>
    <xf numFmtId="0" fontId="73" fillId="0" borderId="123" xfId="0" applyFont="1" applyBorder="1" applyAlignment="1">
      <alignment horizontal="center" vertical="center"/>
    </xf>
    <xf numFmtId="0" fontId="73" fillId="0" borderId="124" xfId="0" applyFont="1" applyBorder="1" applyAlignment="1">
      <alignment horizontal="center" vertical="center"/>
    </xf>
    <xf numFmtId="0" fontId="73" fillId="0" borderId="125" xfId="0" applyFont="1" applyBorder="1" applyAlignment="1">
      <alignment horizontal="center" vertical="center"/>
    </xf>
    <xf numFmtId="0" fontId="74" fillId="0" borderId="0" xfId="0" applyFont="1" applyAlignment="1">
      <alignment horizontal="center" vertical="center"/>
    </xf>
    <xf numFmtId="0" fontId="73" fillId="0" borderId="11" xfId="0" applyFont="1" applyBorder="1" applyAlignment="1">
      <alignment horizontal="center" vertical="center"/>
    </xf>
    <xf numFmtId="0" fontId="73" fillId="0" borderId="12" xfId="0" applyFont="1" applyBorder="1" applyAlignment="1">
      <alignment horizontal="center" vertical="center"/>
    </xf>
    <xf numFmtId="0" fontId="73" fillId="0" borderId="11" xfId="0" applyFont="1" applyBorder="1" applyAlignment="1">
      <alignment horizontal="distributed" vertical="center" indent="2"/>
    </xf>
    <xf numFmtId="0" fontId="73" fillId="0" borderId="12" xfId="0" applyFont="1" applyBorder="1" applyAlignment="1">
      <alignment horizontal="distributed" vertical="center" indent="2"/>
    </xf>
    <xf numFmtId="0" fontId="73" fillId="0" borderId="13" xfId="0" applyFont="1" applyBorder="1" applyAlignment="1">
      <alignment horizontal="distributed" vertical="center" indent="2"/>
    </xf>
    <xf numFmtId="0" fontId="48" fillId="0" borderId="0" xfId="32" applyFont="1" applyAlignment="1">
      <alignment horizontal="right" vertical="center"/>
    </xf>
    <xf numFmtId="0" fontId="116" fillId="0" borderId="0" xfId="32" applyFont="1" applyAlignment="1">
      <alignment horizontal="center" vertical="center"/>
    </xf>
    <xf numFmtId="0" fontId="116" fillId="0" borderId="112" xfId="32" applyFont="1" applyBorder="1" applyAlignment="1">
      <alignment horizontal="center" vertical="center"/>
    </xf>
    <xf numFmtId="0" fontId="116" fillId="0" borderId="0" xfId="32" applyFont="1" applyAlignment="1">
      <alignment horizontal="left" vertical="center"/>
    </xf>
    <xf numFmtId="0" fontId="116" fillId="0" borderId="112" xfId="32" applyFont="1" applyBorder="1" applyAlignment="1">
      <alignment horizontal="left" vertical="center"/>
    </xf>
    <xf numFmtId="0" fontId="117" fillId="0" borderId="109" xfId="32" applyFont="1" applyBorder="1" applyAlignment="1">
      <alignment horizontal="center" vertical="center"/>
    </xf>
    <xf numFmtId="0" fontId="117" fillId="0" borderId="48" xfId="32" applyFont="1" applyBorder="1" applyAlignment="1">
      <alignment horizontal="center" vertical="center"/>
    </xf>
    <xf numFmtId="0" fontId="117" fillId="0" borderId="51" xfId="32" applyFont="1" applyBorder="1" applyAlignment="1">
      <alignment horizontal="center" vertical="center"/>
    </xf>
    <xf numFmtId="0" fontId="117" fillId="0" borderId="110" xfId="32" applyFont="1" applyBorder="1" applyAlignment="1">
      <alignment horizontal="center" vertical="center"/>
    </xf>
    <xf numFmtId="0" fontId="117" fillId="0" borderId="0" xfId="32" applyFont="1" applyAlignment="1">
      <alignment horizontal="center" vertical="center"/>
    </xf>
    <xf numFmtId="0" fontId="117" fillId="0" borderId="107" xfId="32" applyFont="1" applyBorder="1" applyAlignment="1">
      <alignment horizontal="center" vertical="center"/>
    </xf>
    <xf numFmtId="0" fontId="48" fillId="0" borderId="9" xfId="32" applyFont="1" applyBorder="1" applyAlignment="1">
      <alignment horizontal="center" vertical="center"/>
    </xf>
    <xf numFmtId="0" fontId="48" fillId="0" borderId="8" xfId="32" applyFont="1" applyBorder="1" applyAlignment="1">
      <alignment horizontal="center" vertical="center"/>
    </xf>
    <xf numFmtId="0" fontId="48" fillId="0" borderId="5" xfId="32" applyFont="1" applyBorder="1" applyAlignment="1">
      <alignment horizontal="center" vertical="center"/>
    </xf>
    <xf numFmtId="0" fontId="48" fillId="0" borderId="10" xfId="32" applyFont="1" applyBorder="1" applyAlignment="1">
      <alignment horizontal="center" vertical="center"/>
    </xf>
    <xf numFmtId="0" fontId="48" fillId="0" borderId="14" xfId="32" applyFont="1" applyBorder="1" applyAlignment="1">
      <alignment horizontal="center" vertical="center"/>
    </xf>
    <xf numFmtId="0" fontId="48" fillId="0" borderId="7" xfId="32" applyFont="1" applyBorder="1" applyAlignment="1">
      <alignment horizontal="center" vertical="center"/>
    </xf>
    <xf numFmtId="0" fontId="48" fillId="0" borderId="187" xfId="32" applyFont="1" applyBorder="1" applyAlignment="1">
      <alignment horizontal="center" vertical="center"/>
    </xf>
    <xf numFmtId="0" fontId="48" fillId="0" borderId="188" xfId="32" applyFont="1" applyBorder="1" applyAlignment="1">
      <alignment horizontal="center" vertical="center"/>
    </xf>
    <xf numFmtId="0" fontId="48" fillId="0" borderId="189" xfId="32" applyFont="1" applyBorder="1" applyAlignment="1">
      <alignment horizontal="center" vertical="center"/>
    </xf>
    <xf numFmtId="0" fontId="48" fillId="0" borderId="190" xfId="32" applyFont="1" applyBorder="1" applyAlignment="1">
      <alignment horizontal="center" vertical="center"/>
    </xf>
    <xf numFmtId="0" fontId="48" fillId="0" borderId="191" xfId="32" applyFont="1" applyBorder="1" applyAlignment="1">
      <alignment horizontal="center" vertical="center"/>
    </xf>
    <xf numFmtId="0" fontId="48" fillId="0" borderId="1" xfId="32" applyFont="1" applyBorder="1" applyAlignment="1">
      <alignment horizontal="center" vertical="center"/>
    </xf>
    <xf numFmtId="0" fontId="48" fillId="0" borderId="11" xfId="32" applyFont="1" applyBorder="1" applyAlignment="1">
      <alignment horizontal="left" vertical="center"/>
    </xf>
    <xf numFmtId="0" fontId="48" fillId="0" borderId="12" xfId="32" applyFont="1" applyBorder="1" applyAlignment="1">
      <alignment horizontal="left" vertical="center"/>
    </xf>
    <xf numFmtId="0" fontId="48" fillId="0" borderId="57" xfId="32" applyFont="1" applyBorder="1" applyAlignment="1">
      <alignment horizontal="left" vertical="center"/>
    </xf>
    <xf numFmtId="0" fontId="48" fillId="0" borderId="55" xfId="32" applyFont="1" applyBorder="1" applyAlignment="1">
      <alignment horizontal="center" vertical="center"/>
    </xf>
    <xf numFmtId="0" fontId="48" fillId="0" borderId="58" xfId="32" applyFont="1" applyBorder="1" applyAlignment="1">
      <alignment horizontal="center" vertical="center"/>
    </xf>
    <xf numFmtId="0" fontId="48" fillId="0" borderId="34" xfId="32" applyFont="1" applyBorder="1" applyAlignment="1">
      <alignment horizontal="center" vertical="center"/>
    </xf>
    <xf numFmtId="0" fontId="48" fillId="0" borderId="0" xfId="32" applyFont="1" applyAlignment="1">
      <alignment horizontal="center" vertical="center"/>
    </xf>
    <xf numFmtId="0" fontId="48" fillId="0" borderId="6" xfId="32" applyFont="1" applyBorder="1" applyAlignment="1">
      <alignment horizontal="center" vertical="center"/>
    </xf>
    <xf numFmtId="0" fontId="48" fillId="0" borderId="52" xfId="32" applyFont="1" applyBorder="1" applyAlignment="1">
      <alignment horizontal="center" vertical="center"/>
    </xf>
    <xf numFmtId="0" fontId="48" fillId="0" borderId="9" xfId="32" applyFont="1" applyBorder="1" applyAlignment="1">
      <alignment horizontal="left" vertical="center" shrinkToFit="1"/>
    </xf>
    <xf numFmtId="0" fontId="48" fillId="0" borderId="8" xfId="32" applyFont="1" applyBorder="1" applyAlignment="1">
      <alignment horizontal="left" vertical="center" shrinkToFit="1"/>
    </xf>
    <xf numFmtId="0" fontId="48" fillId="0" borderId="5" xfId="32" applyFont="1" applyBorder="1" applyAlignment="1">
      <alignment horizontal="left" vertical="center" shrinkToFit="1"/>
    </xf>
    <xf numFmtId="0" fontId="48" fillId="0" borderId="67" xfId="32" applyFont="1" applyBorder="1" applyAlignment="1">
      <alignment horizontal="center" vertical="center"/>
    </xf>
    <xf numFmtId="0" fontId="48" fillId="0" borderId="12" xfId="32" applyFont="1" applyBorder="1" applyAlignment="1">
      <alignment horizontal="center" vertical="center"/>
    </xf>
    <xf numFmtId="0" fontId="48" fillId="0" borderId="13" xfId="32" applyFont="1" applyBorder="1" applyAlignment="1">
      <alignment horizontal="center" vertical="center"/>
    </xf>
    <xf numFmtId="0" fontId="48" fillId="0" borderId="34" xfId="32" applyFont="1" applyBorder="1" applyAlignment="1">
      <alignment horizontal="left" vertical="top" wrapText="1"/>
    </xf>
    <xf numFmtId="0" fontId="48" fillId="0" borderId="0" xfId="32" applyFont="1" applyAlignment="1">
      <alignment horizontal="left" vertical="top" wrapText="1"/>
    </xf>
    <xf numFmtId="0" fontId="48" fillId="0" borderId="107" xfId="32" applyFont="1" applyBorder="1" applyAlignment="1">
      <alignment horizontal="left" vertical="top" wrapText="1"/>
    </xf>
    <xf numFmtId="0" fontId="48" fillId="0" borderId="92" xfId="32" applyFont="1" applyBorder="1" applyAlignment="1">
      <alignment horizontal="left" vertical="top" wrapText="1"/>
    </xf>
    <xf numFmtId="0" fontId="48" fillId="0" borderId="112" xfId="32" applyFont="1" applyBorder="1" applyAlignment="1">
      <alignment horizontal="left" vertical="top" wrapText="1"/>
    </xf>
    <xf numFmtId="0" fontId="48" fillId="0" borderId="113" xfId="32" applyFont="1" applyBorder="1" applyAlignment="1">
      <alignment horizontal="left" vertical="top" wrapText="1"/>
    </xf>
    <xf numFmtId="0" fontId="118" fillId="0" borderId="48" xfId="32" applyFont="1" applyBorder="1" applyAlignment="1">
      <alignment horizontal="left" vertical="center" wrapText="1"/>
    </xf>
    <xf numFmtId="0" fontId="118" fillId="0" borderId="0" xfId="32" applyFont="1" applyAlignment="1">
      <alignment horizontal="left" vertical="center" wrapText="1"/>
    </xf>
    <xf numFmtId="0" fontId="29" fillId="0" borderId="30" xfId="5" applyFont="1" applyFill="1" applyBorder="1" applyAlignment="1">
      <alignment horizontal="center" vertical="center"/>
    </xf>
    <xf numFmtId="0" fontId="29" fillId="0" borderId="129" xfId="5" applyFont="1" applyFill="1" applyBorder="1" applyAlignment="1">
      <alignment horizontal="center" vertical="center"/>
    </xf>
    <xf numFmtId="0" fontId="29" fillId="0" borderId="22" xfId="5" applyFont="1" applyFill="1" applyBorder="1" applyAlignment="1">
      <alignment horizontal="center" vertical="center"/>
    </xf>
    <xf numFmtId="0" fontId="29" fillId="0" borderId="30" xfId="5" applyFont="1" applyFill="1" applyBorder="1" applyAlignment="1">
      <alignment vertical="center"/>
    </xf>
    <xf numFmtId="0" fontId="29" fillId="0" borderId="22" xfId="5" applyFont="1" applyFill="1" applyBorder="1" applyAlignment="1">
      <alignment vertical="top" wrapText="1"/>
    </xf>
    <xf numFmtId="0" fontId="29" fillId="0" borderId="0" xfId="5" applyFont="1" applyFill="1" applyBorder="1" applyAlignment="1">
      <alignment vertical="top" wrapText="1"/>
    </xf>
    <xf numFmtId="0" fontId="29" fillId="0" borderId="23" xfId="5" applyFont="1" applyFill="1" applyBorder="1" applyAlignment="1">
      <alignment vertical="top" wrapText="1"/>
    </xf>
    <xf numFmtId="0" fontId="29" fillId="0" borderId="28" xfId="5" applyFont="1" applyFill="1" applyBorder="1" applyAlignment="1">
      <alignment vertical="top" wrapText="1"/>
    </xf>
    <xf numFmtId="0" fontId="29" fillId="0" borderId="29" xfId="5" applyFont="1" applyFill="1" applyBorder="1" applyAlignment="1">
      <alignment vertical="top" wrapText="1"/>
    </xf>
    <xf numFmtId="0" fontId="29" fillId="0" borderId="27" xfId="5" applyFont="1" applyFill="1" applyBorder="1" applyAlignment="1">
      <alignment vertical="top" wrapText="1"/>
    </xf>
    <xf numFmtId="0" fontId="29" fillId="0" borderId="30" xfId="5" applyFont="1" applyFill="1" applyBorder="1" applyAlignment="1">
      <alignment horizontal="center" vertical="center" wrapText="1"/>
    </xf>
    <xf numFmtId="0" fontId="29" fillId="0" borderId="129" xfId="5" applyFont="1" applyFill="1" applyBorder="1" applyAlignment="1">
      <alignment horizontal="center" vertical="center" wrapText="1"/>
    </xf>
    <xf numFmtId="176" fontId="29" fillId="0" borderId="126" xfId="5" applyNumberFormat="1" applyFont="1" applyFill="1" applyBorder="1" applyAlignment="1">
      <alignment horizontal="center" vertical="center"/>
    </xf>
    <xf numFmtId="176" fontId="29" fillId="0" borderId="127" xfId="5" applyNumberFormat="1" applyFont="1" applyFill="1" applyBorder="1" applyAlignment="1">
      <alignment horizontal="center" vertical="center"/>
    </xf>
    <xf numFmtId="0" fontId="29" fillId="0" borderId="127" xfId="5" applyFont="1" applyFill="1" applyBorder="1" applyAlignment="1">
      <alignment vertical="center"/>
    </xf>
    <xf numFmtId="0" fontId="36" fillId="0" borderId="0" xfId="5" applyFont="1" applyFill="1" applyAlignment="1">
      <alignment horizontal="center" vertical="center"/>
    </xf>
    <xf numFmtId="49" fontId="29" fillId="0" borderId="30" xfId="5" applyNumberFormat="1" applyFont="1" applyFill="1" applyBorder="1" applyAlignment="1">
      <alignment vertical="center" wrapText="1"/>
    </xf>
    <xf numFmtId="0" fontId="29" fillId="0" borderId="30" xfId="5" applyNumberFormat="1" applyFont="1" applyFill="1" applyBorder="1" applyAlignment="1">
      <alignment vertical="center" wrapText="1"/>
    </xf>
    <xf numFmtId="176" fontId="29" fillId="0" borderId="128" xfId="5" applyNumberFormat="1" applyFont="1" applyFill="1" applyBorder="1" applyAlignment="1">
      <alignment horizontal="center" vertical="center"/>
    </xf>
    <xf numFmtId="0" fontId="40" fillId="0" borderId="12" xfId="0" applyFont="1" applyBorder="1" applyAlignment="1">
      <alignment horizontal="distributed" vertical="center"/>
    </xf>
    <xf numFmtId="0" fontId="40" fillId="0" borderId="12" xfId="0" applyFont="1" applyBorder="1" applyAlignment="1">
      <alignment vertical="center"/>
    </xf>
    <xf numFmtId="0" fontId="121" fillId="0" borderId="0" xfId="0" applyFont="1" applyAlignment="1">
      <alignment horizontal="distributed"/>
    </xf>
    <xf numFmtId="0" fontId="46" fillId="0" borderId="0" xfId="0" applyFont="1" applyAlignment="1">
      <alignment horizontal="distributed"/>
    </xf>
    <xf numFmtId="0" fontId="40" fillId="0" borderId="11" xfId="0" applyFont="1" applyBorder="1" applyAlignment="1">
      <alignment horizontal="center" vertical="center"/>
    </xf>
    <xf numFmtId="0" fontId="40" fillId="0" borderId="12" xfId="0" applyFont="1" applyBorder="1" applyAlignment="1">
      <alignment horizontal="center" vertical="center"/>
    </xf>
    <xf numFmtId="0" fontId="40" fillId="0" borderId="13" xfId="0" applyFont="1" applyBorder="1" applyAlignment="1">
      <alignment horizontal="center" vertical="center"/>
    </xf>
    <xf numFmtId="0" fontId="40" fillId="0" borderId="0" xfId="0" applyFont="1" applyBorder="1" applyAlignment="1"/>
    <xf numFmtId="38" fontId="29" fillId="0" borderId="0" xfId="16" applyFont="1" applyFill="1" applyAlignment="1">
      <alignment horizontal="center" vertical="center" shrinkToFit="1"/>
    </xf>
    <xf numFmtId="176" fontId="29" fillId="0" borderId="0" xfId="4" applyNumberFormat="1" applyFont="1" applyFill="1" applyAlignment="1">
      <alignment horizontal="center" vertical="center" shrinkToFit="1"/>
    </xf>
    <xf numFmtId="0" fontId="29" fillId="0" borderId="0" xfId="4" applyFont="1" applyFill="1" applyAlignment="1">
      <alignment horizontal="center" vertical="center" shrinkToFit="1"/>
    </xf>
    <xf numFmtId="176" fontId="29" fillId="0" borderId="12" xfId="4" applyNumberFormat="1" applyFont="1" applyFill="1" applyBorder="1" applyAlignment="1">
      <alignment horizontal="center" vertical="center" shrinkToFit="1"/>
    </xf>
    <xf numFmtId="176" fontId="29" fillId="0" borderId="13" xfId="4" applyNumberFormat="1" applyFont="1" applyFill="1" applyBorder="1" applyAlignment="1">
      <alignment horizontal="center" vertical="center" shrinkToFit="1"/>
    </xf>
    <xf numFmtId="0" fontId="29" fillId="0" borderId="11" xfId="4" applyFont="1" applyFill="1" applyBorder="1" applyAlignment="1">
      <alignment vertical="center" wrapText="1"/>
    </xf>
    <xf numFmtId="0" fontId="29" fillId="0" borderId="12" xfId="4" applyFont="1" applyFill="1" applyBorder="1" applyAlignment="1">
      <alignment vertical="center" wrapText="1"/>
    </xf>
    <xf numFmtId="0" fontId="29" fillId="0" borderId="13" xfId="4" applyFont="1" applyFill="1" applyBorder="1" applyAlignment="1">
      <alignment vertical="center" wrapText="1"/>
    </xf>
    <xf numFmtId="0" fontId="29" fillId="0" borderId="11" xfId="4" applyFont="1" applyFill="1" applyBorder="1" applyAlignment="1">
      <alignment horizontal="center" vertical="center"/>
    </xf>
    <xf numFmtId="0" fontId="29" fillId="0" borderId="12" xfId="4" applyFont="1" applyFill="1" applyBorder="1" applyAlignment="1">
      <alignment horizontal="center" vertical="center"/>
    </xf>
    <xf numFmtId="38" fontId="29" fillId="0" borderId="12" xfId="16" applyFont="1" applyFill="1" applyBorder="1" applyAlignment="1">
      <alignment horizontal="center" vertical="center" shrinkToFit="1"/>
    </xf>
    <xf numFmtId="38" fontId="29" fillId="0" borderId="13" xfId="16" applyFont="1" applyFill="1" applyBorder="1" applyAlignment="1">
      <alignment horizontal="center" vertical="center" shrinkToFit="1"/>
    </xf>
    <xf numFmtId="176" fontId="29" fillId="0" borderId="11" xfId="4" applyNumberFormat="1" applyFont="1" applyFill="1" applyBorder="1" applyAlignment="1">
      <alignment horizontal="center" vertical="center" shrinkToFit="1"/>
    </xf>
    <xf numFmtId="0" fontId="29" fillId="0" borderId="13" xfId="4" applyFont="1" applyFill="1" applyBorder="1" applyAlignment="1">
      <alignment horizontal="center" vertical="center"/>
    </xf>
    <xf numFmtId="49" fontId="29" fillId="0" borderId="11" xfId="4" applyNumberFormat="1" applyFont="1" applyFill="1" applyBorder="1" applyAlignment="1">
      <alignment vertical="center" wrapText="1"/>
    </xf>
    <xf numFmtId="0" fontId="33" fillId="0" borderId="2" xfId="26" applyFont="1" applyFill="1" applyBorder="1" applyAlignment="1">
      <alignment horizontal="center" vertical="center"/>
    </xf>
    <xf numFmtId="0" fontId="33" fillId="0" borderId="4" xfId="26" applyFont="1" applyFill="1" applyBorder="1" applyAlignment="1">
      <alignment horizontal="center" vertical="center"/>
    </xf>
    <xf numFmtId="176" fontId="33" fillId="0" borderId="12" xfId="26" applyNumberFormat="1" applyFont="1" applyFill="1" applyBorder="1" applyAlignment="1">
      <alignment horizontal="center" vertical="center" shrinkToFit="1"/>
    </xf>
    <xf numFmtId="176" fontId="33" fillId="0" borderId="13" xfId="26" applyNumberFormat="1" applyFont="1" applyFill="1" applyBorder="1" applyAlignment="1">
      <alignment horizontal="center" vertical="center" shrinkToFit="1"/>
    </xf>
    <xf numFmtId="176" fontId="33" fillId="0" borderId="0" xfId="26" applyNumberFormat="1" applyFont="1" applyFill="1" applyAlignment="1">
      <alignment horizontal="center" vertical="center" shrinkToFit="1"/>
    </xf>
    <xf numFmtId="0" fontId="33" fillId="0" borderId="0" xfId="26" applyFont="1" applyFill="1" applyAlignment="1">
      <alignment vertical="center" wrapText="1"/>
    </xf>
    <xf numFmtId="0" fontId="29" fillId="0" borderId="0" xfId="15" applyFont="1" applyFill="1" applyAlignment="1">
      <alignment horizontal="right" vertical="center"/>
    </xf>
    <xf numFmtId="0" fontId="33" fillId="0" borderId="0" xfId="26" applyFont="1" applyFill="1" applyAlignment="1">
      <alignment vertical="center" shrinkToFit="1"/>
    </xf>
    <xf numFmtId="0" fontId="103" fillId="0" borderId="0" xfId="26" applyFont="1" applyFill="1" applyAlignment="1">
      <alignment horizontal="center" vertical="center"/>
    </xf>
    <xf numFmtId="0" fontId="33" fillId="0" borderId="11" xfId="26" applyFont="1" applyFill="1" applyBorder="1" applyAlignment="1">
      <alignment vertical="center" wrapText="1"/>
    </xf>
    <xf numFmtId="0" fontId="33" fillId="0" borderId="12" xfId="26" applyFont="1" applyFill="1" applyBorder="1" applyAlignment="1">
      <alignment vertical="center" wrapText="1"/>
    </xf>
    <xf numFmtId="0" fontId="33" fillId="0" borderId="13" xfId="26" applyFont="1" applyFill="1" applyBorder="1" applyAlignment="1">
      <alignment vertical="center" wrapText="1"/>
    </xf>
    <xf numFmtId="38" fontId="29" fillId="0" borderId="29" xfId="16" applyFont="1" applyFill="1" applyBorder="1" applyAlignment="1">
      <alignment horizontal="center" vertical="center"/>
    </xf>
    <xf numFmtId="0" fontId="24" fillId="0" borderId="0" xfId="4" applyFont="1" applyFill="1" applyAlignment="1">
      <alignment vertical="center" wrapText="1"/>
    </xf>
    <xf numFmtId="0" fontId="29" fillId="0" borderId="0" xfId="4" applyFont="1" applyFill="1" applyAlignment="1">
      <alignment horizontal="left" vertical="top" wrapText="1"/>
    </xf>
    <xf numFmtId="0" fontId="24" fillId="0" borderId="0" xfId="4" applyFont="1" applyFill="1" applyAlignment="1">
      <alignment horizontal="center" shrinkToFit="1"/>
    </xf>
    <xf numFmtId="178" fontId="29" fillId="0" borderId="0" xfId="4" applyNumberFormat="1" applyFont="1" applyFill="1" applyAlignment="1">
      <alignment horizontal="center" vertical="center"/>
    </xf>
    <xf numFmtId="0" fontId="29" fillId="0" borderId="0" xfId="4" applyFont="1" applyFill="1" applyAlignment="1">
      <alignment horizontal="left" vertical="center" wrapText="1"/>
    </xf>
    <xf numFmtId="0" fontId="29" fillId="0" borderId="11" xfId="4" applyFont="1" applyBorder="1" applyAlignment="1">
      <alignment horizontal="center" vertical="center" wrapText="1"/>
    </xf>
    <xf numFmtId="0" fontId="29" fillId="0" borderId="12" xfId="4" applyFont="1" applyBorder="1" applyAlignment="1">
      <alignment horizontal="center" vertical="center" wrapText="1"/>
    </xf>
    <xf numFmtId="0" fontId="29" fillId="0" borderId="12" xfId="4" applyFont="1" applyBorder="1" applyAlignment="1">
      <alignment horizontal="center" vertical="center"/>
    </xf>
    <xf numFmtId="0" fontId="29" fillId="0" borderId="13" xfId="4" applyFont="1" applyBorder="1" applyAlignment="1">
      <alignment horizontal="center" vertical="center"/>
    </xf>
    <xf numFmtId="38" fontId="29" fillId="0" borderId="12" xfId="16" applyFont="1" applyFill="1" applyBorder="1" applyAlignment="1">
      <alignment vertical="center"/>
    </xf>
    <xf numFmtId="38" fontId="29" fillId="0" borderId="12" xfId="16" applyFont="1" applyFill="1" applyBorder="1" applyAlignment="1">
      <alignment vertical="center" shrinkToFit="1"/>
    </xf>
    <xf numFmtId="38" fontId="29" fillId="0" borderId="13" xfId="16" applyFont="1" applyFill="1" applyBorder="1" applyAlignment="1">
      <alignment vertical="center" shrinkToFit="1"/>
    </xf>
    <xf numFmtId="0" fontId="29" fillId="0" borderId="11" xfId="4" applyFont="1" applyBorder="1" applyAlignment="1">
      <alignment horizontal="center" vertical="center"/>
    </xf>
    <xf numFmtId="38" fontId="29" fillId="0" borderId="13" xfId="16" applyFont="1" applyFill="1" applyBorder="1" applyAlignment="1">
      <alignment vertical="center"/>
    </xf>
    <xf numFmtId="0" fontId="28" fillId="0" borderId="0" xfId="4" applyFont="1" applyAlignment="1">
      <alignment horizontal="center" vertical="center"/>
    </xf>
    <xf numFmtId="0" fontId="29" fillId="0" borderId="156" xfId="4" applyFont="1" applyBorder="1" applyAlignment="1">
      <alignment horizontal="center" vertical="center"/>
    </xf>
    <xf numFmtId="0" fontId="29" fillId="0" borderId="133" xfId="4" applyFont="1" applyBorder="1" applyAlignment="1">
      <alignment horizontal="center" vertical="center"/>
    </xf>
    <xf numFmtId="0" fontId="29" fillId="0" borderId="8" xfId="4" applyFont="1" applyBorder="1" applyAlignment="1">
      <alignment horizontal="center" vertical="center"/>
    </xf>
    <xf numFmtId="0" fontId="29" fillId="0" borderId="5" xfId="4" applyFont="1" applyBorder="1" applyAlignment="1">
      <alignment horizontal="center" vertical="center"/>
    </xf>
    <xf numFmtId="0" fontId="29" fillId="0" borderId="9" xfId="4" applyFont="1" applyBorder="1" applyAlignment="1">
      <alignment horizontal="center" vertical="center"/>
    </xf>
    <xf numFmtId="0" fontId="29" fillId="0" borderId="10" xfId="4" applyFont="1" applyBorder="1" applyAlignment="1">
      <alignment horizontal="center" vertical="center"/>
    </xf>
    <xf numFmtId="0" fontId="29" fillId="0" borderId="14" xfId="4" applyFont="1" applyBorder="1" applyAlignment="1">
      <alignment horizontal="center" vertical="center"/>
    </xf>
    <xf numFmtId="0" fontId="29" fillId="0" borderId="157" xfId="4" applyFont="1" applyBorder="1" applyAlignment="1">
      <alignment horizontal="center" vertical="center"/>
    </xf>
    <xf numFmtId="0" fontId="29" fillId="0" borderId="158" xfId="4" applyFont="1" applyBorder="1" applyAlignment="1">
      <alignment horizontal="center" vertical="center"/>
    </xf>
    <xf numFmtId="0" fontId="29" fillId="0" borderId="0" xfId="15" applyFont="1" applyFill="1" applyAlignment="1">
      <alignment vertical="center" wrapText="1"/>
    </xf>
    <xf numFmtId="0" fontId="29" fillId="0" borderId="11" xfId="15" applyFont="1" applyFill="1" applyBorder="1" applyAlignment="1">
      <alignment horizontal="center" vertical="center"/>
    </xf>
    <xf numFmtId="0" fontId="29" fillId="0" borderId="12" xfId="15" applyFont="1" applyFill="1" applyBorder="1" applyAlignment="1">
      <alignment horizontal="center" vertical="center"/>
    </xf>
    <xf numFmtId="0" fontId="29" fillId="0" borderId="13" xfId="15" applyFont="1" applyFill="1" applyBorder="1" applyAlignment="1">
      <alignment horizontal="center" vertical="center"/>
    </xf>
    <xf numFmtId="0" fontId="29" fillId="0" borderId="9" xfId="15" applyFont="1" applyFill="1" applyBorder="1" applyAlignment="1">
      <alignment horizontal="center" vertical="center"/>
    </xf>
    <xf numFmtId="0" fontId="29" fillId="0" borderId="8" xfId="15" applyFont="1" applyFill="1" applyBorder="1" applyAlignment="1">
      <alignment horizontal="center" vertical="center"/>
    </xf>
    <xf numFmtId="176" fontId="29" fillId="0" borderId="8" xfId="15" applyNumberFormat="1" applyFont="1" applyFill="1" applyBorder="1" applyAlignment="1">
      <alignment horizontal="center" vertical="center" shrinkToFit="1"/>
    </xf>
    <xf numFmtId="176" fontId="29" fillId="0" borderId="5" xfId="15" applyNumberFormat="1" applyFont="1" applyFill="1" applyBorder="1" applyAlignment="1">
      <alignment horizontal="center" vertical="center" shrinkToFit="1"/>
    </xf>
    <xf numFmtId="0" fontId="29" fillId="0" borderId="10" xfId="15" applyFont="1" applyFill="1" applyBorder="1" applyAlignment="1">
      <alignment horizontal="center" vertical="center"/>
    </xf>
    <xf numFmtId="0" fontId="29" fillId="0" borderId="14" xfId="15" applyFont="1" applyFill="1" applyBorder="1" applyAlignment="1">
      <alignment horizontal="center" vertical="center"/>
    </xf>
    <xf numFmtId="176" fontId="29" fillId="0" borderId="14" xfId="15" applyNumberFormat="1" applyFont="1" applyFill="1" applyBorder="1" applyAlignment="1">
      <alignment horizontal="center" vertical="center" shrinkToFit="1"/>
    </xf>
    <xf numFmtId="176" fontId="29" fillId="0" borderId="7" xfId="15" applyNumberFormat="1" applyFont="1" applyFill="1" applyBorder="1" applyAlignment="1">
      <alignment horizontal="center" vertical="center" shrinkToFit="1"/>
    </xf>
    <xf numFmtId="0" fontId="29" fillId="0" borderId="9" xfId="15" applyFont="1" applyFill="1" applyBorder="1" applyAlignment="1">
      <alignment horizontal="left" vertical="top" wrapText="1"/>
    </xf>
    <xf numFmtId="0" fontId="29" fillId="0" borderId="8" xfId="15" applyFont="1" applyFill="1" applyBorder="1" applyAlignment="1">
      <alignment horizontal="left" vertical="top" wrapText="1"/>
    </xf>
    <xf numFmtId="0" fontId="29" fillId="0" borderId="5" xfId="15" applyFont="1" applyFill="1" applyBorder="1" applyAlignment="1">
      <alignment horizontal="left" vertical="top" wrapText="1"/>
    </xf>
    <xf numFmtId="0" fontId="29" fillId="0" borderId="34" xfId="15" applyFont="1" applyFill="1" applyBorder="1" applyAlignment="1">
      <alignment horizontal="left" vertical="top" wrapText="1"/>
    </xf>
    <xf numFmtId="0" fontId="29" fillId="0" borderId="0" xfId="15" applyFont="1" applyFill="1" applyBorder="1" applyAlignment="1">
      <alignment horizontal="left" vertical="top" wrapText="1"/>
    </xf>
    <xf numFmtId="0" fontId="29" fillId="0" borderId="6" xfId="15" applyFont="1" applyFill="1" applyBorder="1" applyAlignment="1">
      <alignment horizontal="left" vertical="top" wrapText="1"/>
    </xf>
    <xf numFmtId="0" fontId="29" fillId="0" borderId="10" xfId="15" applyFont="1" applyFill="1" applyBorder="1" applyAlignment="1">
      <alignment horizontal="left" vertical="top" wrapText="1"/>
    </xf>
    <xf numFmtId="0" fontId="29" fillId="0" borderId="14" xfId="15" applyFont="1" applyFill="1" applyBorder="1" applyAlignment="1">
      <alignment horizontal="left" vertical="top" wrapText="1"/>
    </xf>
    <xf numFmtId="0" fontId="29" fillId="0" borderId="7" xfId="15" applyFont="1" applyFill="1" applyBorder="1" applyAlignment="1">
      <alignment horizontal="left" vertical="top" wrapText="1"/>
    </xf>
    <xf numFmtId="0" fontId="29" fillId="0" borderId="11" xfId="15" applyFont="1" applyFill="1" applyBorder="1" applyAlignment="1">
      <alignment vertical="center" wrapText="1"/>
    </xf>
    <xf numFmtId="0" fontId="29" fillId="0" borderId="12" xfId="15" applyFont="1" applyFill="1" applyBorder="1" applyAlignment="1">
      <alignment vertical="center" wrapText="1"/>
    </xf>
    <xf numFmtId="0" fontId="29" fillId="0" borderId="13" xfId="15" applyFont="1" applyFill="1" applyBorder="1" applyAlignment="1">
      <alignment vertical="center" wrapText="1"/>
    </xf>
    <xf numFmtId="176" fontId="29" fillId="0" borderId="11" xfId="15" applyNumberFormat="1" applyFont="1" applyFill="1" applyBorder="1" applyAlignment="1">
      <alignment horizontal="center" vertical="center" shrinkToFit="1"/>
    </xf>
    <xf numFmtId="176" fontId="29" fillId="0" borderId="12" xfId="15" applyNumberFormat="1" applyFont="1" applyFill="1" applyBorder="1" applyAlignment="1">
      <alignment horizontal="center" vertical="center" shrinkToFit="1"/>
    </xf>
    <xf numFmtId="176" fontId="29" fillId="0" borderId="13" xfId="15" applyNumberFormat="1" applyFont="1" applyFill="1" applyBorder="1" applyAlignment="1">
      <alignment horizontal="center" vertical="center" shrinkToFit="1"/>
    </xf>
    <xf numFmtId="0" fontId="29" fillId="0" borderId="0" xfId="15" applyFont="1" applyFill="1" applyAlignment="1">
      <alignment horizontal="center" vertical="center"/>
    </xf>
    <xf numFmtId="176" fontId="29" fillId="0" borderId="0" xfId="15" applyNumberFormat="1" applyFont="1" applyFill="1" applyAlignment="1">
      <alignment horizontal="center" vertical="center" shrinkToFit="1"/>
    </xf>
    <xf numFmtId="0" fontId="29" fillId="0" borderId="0" xfId="15" applyFont="1" applyFill="1" applyAlignment="1">
      <alignment horizontal="center" vertical="center" shrinkToFit="1"/>
    </xf>
    <xf numFmtId="0" fontId="28" fillId="0" borderId="0" xfId="15" applyFont="1" applyFill="1" applyAlignment="1">
      <alignment horizontal="center" vertical="center"/>
    </xf>
    <xf numFmtId="0" fontId="28" fillId="0" borderId="34" xfId="4" applyFont="1" applyFill="1" applyBorder="1" applyAlignment="1">
      <alignment horizontal="center" vertical="center"/>
    </xf>
    <xf numFmtId="0" fontId="28" fillId="0" borderId="0" xfId="4" applyFont="1" applyFill="1" applyBorder="1" applyAlignment="1">
      <alignment horizontal="center" vertical="center"/>
    </xf>
    <xf numFmtId="0" fontId="28" fillId="0" borderId="6" xfId="4" applyFont="1" applyFill="1" applyBorder="1" applyAlignment="1">
      <alignment horizontal="center" vertical="center"/>
    </xf>
    <xf numFmtId="0" fontId="29" fillId="0" borderId="1" xfId="4" applyFont="1" applyFill="1" applyBorder="1" applyAlignment="1">
      <alignment horizontal="center" vertical="center"/>
    </xf>
    <xf numFmtId="0" fontId="29" fillId="0" borderId="1" xfId="4" applyFont="1" applyFill="1" applyBorder="1" applyAlignment="1">
      <alignment horizontal="center" vertical="center" shrinkToFit="1"/>
    </xf>
    <xf numFmtId="0" fontId="29" fillId="0" borderId="34" xfId="4" applyFont="1" applyFill="1" applyBorder="1" applyAlignment="1">
      <alignment vertical="top" wrapText="1"/>
    </xf>
    <xf numFmtId="0" fontId="29" fillId="0" borderId="0" xfId="4" applyFont="1" applyFill="1" applyBorder="1" applyAlignment="1">
      <alignment vertical="top" wrapText="1"/>
    </xf>
    <xf numFmtId="0" fontId="29" fillId="0" borderId="6" xfId="4" applyFont="1" applyFill="1" applyBorder="1" applyAlignment="1">
      <alignment vertical="top" wrapText="1"/>
    </xf>
    <xf numFmtId="0" fontId="29" fillId="0" borderId="10" xfId="4" applyFont="1" applyFill="1" applyBorder="1" applyAlignment="1">
      <alignment vertical="top" wrapText="1"/>
    </xf>
    <xf numFmtId="0" fontId="29" fillId="0" borderId="14" xfId="4" applyFont="1" applyFill="1" applyBorder="1" applyAlignment="1">
      <alignment vertical="top" wrapText="1"/>
    </xf>
    <xf numFmtId="0" fontId="29" fillId="0" borderId="7" xfId="4" applyFont="1" applyFill="1" applyBorder="1" applyAlignment="1">
      <alignment vertical="top" wrapText="1"/>
    </xf>
    <xf numFmtId="176" fontId="29" fillId="0" borderId="0" xfId="4" applyNumberFormat="1" applyFont="1" applyFill="1" applyBorder="1" applyAlignment="1">
      <alignment horizontal="center" vertical="center" shrinkToFit="1"/>
    </xf>
    <xf numFmtId="176" fontId="29" fillId="0" borderId="6" xfId="4" applyNumberFormat="1" applyFont="1" applyFill="1" applyBorder="1" applyAlignment="1">
      <alignment horizontal="center" vertical="center" shrinkToFit="1"/>
    </xf>
    <xf numFmtId="0" fontId="29" fillId="0" borderId="0" xfId="4" applyFont="1" applyFill="1" applyBorder="1" applyAlignment="1">
      <alignment horizontal="center" vertical="center" shrinkToFit="1"/>
    </xf>
    <xf numFmtId="0" fontId="29" fillId="0" borderId="0" xfId="4" applyFont="1" applyFill="1" applyBorder="1" applyAlignment="1">
      <alignment horizontal="center" vertical="center"/>
    </xf>
    <xf numFmtId="0" fontId="29" fillId="0" borderId="6" xfId="4" applyFont="1" applyFill="1" applyBorder="1" applyAlignment="1">
      <alignment horizontal="center" vertical="center"/>
    </xf>
    <xf numFmtId="49" fontId="29" fillId="0" borderId="0" xfId="18" applyNumberFormat="1" applyFont="1" applyAlignment="1">
      <alignment horizontal="left" vertical="top" wrapText="1"/>
    </xf>
    <xf numFmtId="0" fontId="29" fillId="0" borderId="0" xfId="18" applyFont="1" applyAlignment="1">
      <alignment horizontal="left" vertical="top" wrapText="1"/>
    </xf>
    <xf numFmtId="0" fontId="87" fillId="0" borderId="0" xfId="15" applyFont="1" applyFill="1" applyAlignment="1">
      <alignment vertical="center" wrapText="1"/>
    </xf>
    <xf numFmtId="0" fontId="34" fillId="0" borderId="0" xfId="15" applyFont="1" applyFill="1" applyAlignment="1">
      <alignment horizontal="center" vertical="center"/>
    </xf>
    <xf numFmtId="0" fontId="33" fillId="0" borderId="11" xfId="19" applyFont="1" applyFill="1" applyBorder="1" applyAlignment="1">
      <alignment vertical="center" wrapText="1"/>
    </xf>
    <xf numFmtId="0" fontId="33" fillId="0" borderId="13" xfId="19" applyFont="1" applyFill="1" applyBorder="1" applyAlignment="1">
      <alignment vertical="center" wrapText="1"/>
    </xf>
    <xf numFmtId="0" fontId="33" fillId="0" borderId="9" xfId="19" applyFont="1" applyFill="1" applyBorder="1" applyAlignment="1">
      <alignment vertical="center" wrapText="1"/>
    </xf>
    <xf numFmtId="0" fontId="33" fillId="0" borderId="5" xfId="19" applyFont="1" applyFill="1" applyBorder="1" applyAlignment="1">
      <alignment vertical="center" wrapText="1"/>
    </xf>
    <xf numFmtId="0" fontId="33" fillId="0" borderId="34" xfId="19" applyFont="1" applyFill="1" applyBorder="1" applyAlignment="1">
      <alignment vertical="center" wrapText="1"/>
    </xf>
    <xf numFmtId="0" fontId="33" fillId="0" borderId="6" xfId="19" applyFont="1" applyFill="1" applyBorder="1" applyAlignment="1">
      <alignment vertical="center" wrapText="1"/>
    </xf>
    <xf numFmtId="0" fontId="33" fillId="0" borderId="10" xfId="19" applyFont="1" applyFill="1" applyBorder="1" applyAlignment="1">
      <alignment vertical="center" wrapText="1"/>
    </xf>
    <xf numFmtId="0" fontId="33" fillId="0" borderId="7" xfId="19" applyFont="1" applyFill="1" applyBorder="1" applyAlignment="1">
      <alignment vertical="center" wrapText="1"/>
    </xf>
    <xf numFmtId="0" fontId="33" fillId="0" borderId="2" xfId="19" applyFont="1" applyFill="1" applyBorder="1" applyAlignment="1">
      <alignment vertical="center" wrapText="1"/>
    </xf>
    <xf numFmtId="0" fontId="33" fillId="0" borderId="3" xfId="19" applyFont="1" applyFill="1" applyBorder="1" applyAlignment="1">
      <alignment vertical="center" wrapText="1"/>
    </xf>
    <xf numFmtId="0" fontId="33" fillId="0" borderId="4" xfId="19" applyFont="1" applyFill="1" applyBorder="1" applyAlignment="1">
      <alignment vertical="center" wrapText="1"/>
    </xf>
    <xf numFmtId="49" fontId="33" fillId="0" borderId="11" xfId="19" applyNumberFormat="1" applyFont="1" applyFill="1" applyBorder="1" applyAlignment="1">
      <alignment vertical="center" wrapText="1"/>
    </xf>
    <xf numFmtId="0" fontId="33" fillId="0" borderId="12" xfId="19" applyNumberFormat="1" applyFont="1" applyFill="1" applyBorder="1" applyAlignment="1">
      <alignment vertical="center" wrapText="1"/>
    </xf>
    <xf numFmtId="0" fontId="33" fillId="0" borderId="13" xfId="19" applyNumberFormat="1" applyFont="1" applyFill="1" applyBorder="1" applyAlignment="1">
      <alignment vertical="center" wrapText="1"/>
    </xf>
    <xf numFmtId="0" fontId="33" fillId="0" borderId="11" xfId="19" applyNumberFormat="1" applyFont="1" applyFill="1" applyBorder="1" applyAlignment="1">
      <alignment horizontal="center" vertical="center"/>
    </xf>
    <xf numFmtId="0" fontId="33" fillId="0" borderId="13" xfId="19" applyNumberFormat="1" applyFont="1" applyFill="1" applyBorder="1" applyAlignment="1">
      <alignment horizontal="center" vertical="center"/>
    </xf>
    <xf numFmtId="49" fontId="33" fillId="0" borderId="11" xfId="19" applyNumberFormat="1" applyFont="1" applyFill="1" applyBorder="1" applyAlignment="1">
      <alignment horizontal="center" vertical="center" shrinkToFit="1"/>
    </xf>
    <xf numFmtId="0" fontId="33" fillId="0" borderId="13" xfId="19" applyNumberFormat="1" applyFont="1" applyFill="1" applyBorder="1" applyAlignment="1">
      <alignment horizontal="center" vertical="center" shrinkToFit="1"/>
    </xf>
    <xf numFmtId="0" fontId="33" fillId="0" borderId="9" xfId="19" applyFont="1" applyFill="1" applyBorder="1" applyAlignment="1">
      <alignment horizontal="center" vertical="center"/>
    </xf>
    <xf numFmtId="0" fontId="33" fillId="0" borderId="5" xfId="19" applyFont="1" applyFill="1" applyBorder="1" applyAlignment="1">
      <alignment horizontal="center" vertical="center"/>
    </xf>
    <xf numFmtId="0" fontId="33" fillId="0" borderId="10" xfId="19" applyFont="1" applyFill="1" applyBorder="1" applyAlignment="1">
      <alignment horizontal="center" vertical="center"/>
    </xf>
    <xf numFmtId="0" fontId="33" fillId="0" borderId="7" xfId="19" applyFont="1" applyFill="1" applyBorder="1" applyAlignment="1">
      <alignment horizontal="center" vertical="center"/>
    </xf>
    <xf numFmtId="0" fontId="33" fillId="0" borderId="2" xfId="19" applyFont="1" applyFill="1" applyBorder="1" applyAlignment="1">
      <alignment horizontal="center" vertical="center"/>
    </xf>
    <xf numFmtId="0" fontId="33" fillId="0" borderId="4" xfId="19" applyFont="1" applyFill="1" applyBorder="1" applyAlignment="1">
      <alignment horizontal="center" vertical="center"/>
    </xf>
    <xf numFmtId="0" fontId="33" fillId="0" borderId="0" xfId="19" applyFont="1" applyFill="1" applyAlignment="1">
      <alignment horizontal="center" vertical="center" shrinkToFit="1"/>
    </xf>
    <xf numFmtId="0" fontId="42" fillId="0" borderId="0" xfId="19" applyFont="1" applyFill="1" applyAlignment="1">
      <alignment horizontal="center" vertical="center"/>
    </xf>
    <xf numFmtId="176" fontId="33" fillId="0" borderId="0" xfId="19" applyNumberFormat="1" applyFont="1" applyFill="1" applyAlignment="1">
      <alignment horizontal="center" vertical="center" shrinkToFit="1"/>
    </xf>
    <xf numFmtId="0" fontId="33" fillId="0" borderId="0" xfId="19" applyFont="1" applyFill="1" applyAlignment="1">
      <alignment vertical="center" wrapText="1"/>
    </xf>
    <xf numFmtId="0" fontId="33" fillId="0" borderId="9" xfId="22" applyFont="1" applyFill="1" applyBorder="1" applyAlignment="1">
      <alignment horizontal="center" vertical="center"/>
    </xf>
    <xf numFmtId="0" fontId="33" fillId="0" borderId="5" xfId="22" applyFont="1" applyFill="1" applyBorder="1" applyAlignment="1">
      <alignment horizontal="center" vertical="center"/>
    </xf>
    <xf numFmtId="0" fontId="33" fillId="0" borderId="34" xfId="22" applyFont="1" applyFill="1" applyBorder="1" applyAlignment="1">
      <alignment horizontal="center" vertical="center"/>
    </xf>
    <xf numFmtId="0" fontId="33" fillId="0" borderId="6" xfId="22" applyFont="1" applyFill="1" applyBorder="1" applyAlignment="1">
      <alignment horizontal="center" vertical="center"/>
    </xf>
    <xf numFmtId="176" fontId="33" fillId="0" borderId="9" xfId="22" applyNumberFormat="1" applyFont="1" applyFill="1" applyBorder="1" applyAlignment="1">
      <alignment horizontal="center" vertical="center" shrinkToFit="1"/>
    </xf>
    <xf numFmtId="176" fontId="33" fillId="0" borderId="5" xfId="22" applyNumberFormat="1" applyFont="1" applyFill="1" applyBorder="1" applyAlignment="1">
      <alignment horizontal="center" vertical="center" shrinkToFit="1"/>
    </xf>
    <xf numFmtId="176" fontId="33" fillId="0" borderId="10" xfId="22" applyNumberFormat="1" applyFont="1" applyFill="1" applyBorder="1" applyAlignment="1">
      <alignment horizontal="center" vertical="center" shrinkToFit="1"/>
    </xf>
    <xf numFmtId="176" fontId="33" fillId="0" borderId="7" xfId="22" applyNumberFormat="1" applyFont="1" applyFill="1" applyBorder="1" applyAlignment="1">
      <alignment horizontal="center" vertical="center" shrinkToFit="1"/>
    </xf>
    <xf numFmtId="0" fontId="33" fillId="0" borderId="0" xfId="22" applyFont="1" applyFill="1" applyAlignment="1">
      <alignment horizontal="center" vertical="center"/>
    </xf>
    <xf numFmtId="0" fontId="33" fillId="0" borderId="10" xfId="22" applyFont="1" applyFill="1" applyBorder="1" applyAlignment="1">
      <alignment horizontal="center" vertical="center"/>
    </xf>
    <xf numFmtId="0" fontId="33" fillId="0" borderId="7" xfId="22" applyFont="1" applyFill="1" applyBorder="1" applyAlignment="1">
      <alignment horizontal="center" vertical="center"/>
    </xf>
    <xf numFmtId="0" fontId="33" fillId="0" borderId="0" xfId="22" applyFont="1" applyFill="1" applyBorder="1" applyAlignment="1">
      <alignment horizontal="center" vertical="center" shrinkToFit="1"/>
    </xf>
    <xf numFmtId="0" fontId="33" fillId="0" borderId="34" xfId="22" applyFont="1" applyFill="1" applyBorder="1" applyAlignment="1">
      <alignment horizontal="center" vertical="center" shrinkToFit="1"/>
    </xf>
    <xf numFmtId="0" fontId="33" fillId="0" borderId="6" xfId="22" applyFont="1" applyFill="1" applyBorder="1" applyAlignment="1">
      <alignment horizontal="center" vertical="center" shrinkToFit="1"/>
    </xf>
    <xf numFmtId="0" fontId="33" fillId="0" borderId="34" xfId="22" applyFont="1" applyFill="1" applyBorder="1" applyAlignment="1">
      <alignment vertical="center" shrinkToFit="1"/>
    </xf>
    <xf numFmtId="0" fontId="33" fillId="0" borderId="0" xfId="22" applyFont="1" applyFill="1" applyBorder="1" applyAlignment="1">
      <alignment vertical="center" shrinkToFit="1"/>
    </xf>
    <xf numFmtId="0" fontId="33" fillId="0" borderId="6" xfId="22" applyFont="1" applyFill="1" applyBorder="1" applyAlignment="1">
      <alignment vertical="center" shrinkToFit="1"/>
    </xf>
    <xf numFmtId="0" fontId="33" fillId="0" borderId="10" xfId="22" applyFont="1" applyFill="1" applyBorder="1" applyAlignment="1">
      <alignment horizontal="center" vertical="center" shrinkToFit="1"/>
    </xf>
    <xf numFmtId="0" fontId="33" fillId="0" borderId="7" xfId="22" applyFont="1" applyFill="1" applyBorder="1" applyAlignment="1">
      <alignment horizontal="center" vertical="center" shrinkToFit="1"/>
    </xf>
    <xf numFmtId="0" fontId="33" fillId="0" borderId="10" xfId="22" applyFont="1" applyFill="1" applyBorder="1" applyAlignment="1">
      <alignment vertical="center" shrinkToFit="1"/>
    </xf>
    <xf numFmtId="0" fontId="33" fillId="0" borderId="14" xfId="22" applyFont="1" applyFill="1" applyBorder="1" applyAlignment="1">
      <alignment vertical="center" shrinkToFit="1"/>
    </xf>
    <xf numFmtId="0" fontId="33" fillId="0" borderId="7" xfId="22" applyFont="1" applyFill="1" applyBorder="1" applyAlignment="1">
      <alignment vertical="center" shrinkToFit="1"/>
    </xf>
    <xf numFmtId="0" fontId="33" fillId="0" borderId="9" xfId="22" applyFont="1" applyFill="1" applyBorder="1" applyAlignment="1">
      <alignment horizontal="center" vertical="center" shrinkToFit="1"/>
    </xf>
    <xf numFmtId="0" fontId="33" fillId="0" borderId="5" xfId="22" applyFont="1" applyFill="1" applyBorder="1" applyAlignment="1">
      <alignment horizontal="center" vertical="center" shrinkToFit="1"/>
    </xf>
    <xf numFmtId="0" fontId="33" fillId="0" borderId="9" xfId="22" applyFont="1" applyFill="1" applyBorder="1" applyAlignment="1">
      <alignment vertical="center" shrinkToFit="1"/>
    </xf>
    <xf numFmtId="0" fontId="33" fillId="0" borderId="8" xfId="22" applyFont="1" applyFill="1" applyBorder="1" applyAlignment="1">
      <alignment vertical="center" shrinkToFit="1"/>
    </xf>
    <xf numFmtId="0" fontId="33" fillId="0" borderId="5" xfId="22" applyFont="1" applyFill="1" applyBorder="1" applyAlignment="1">
      <alignment vertical="center" shrinkToFit="1"/>
    </xf>
    <xf numFmtId="49" fontId="33" fillId="0" borderId="11" xfId="22" applyNumberFormat="1" applyFont="1" applyFill="1" applyBorder="1" applyAlignment="1">
      <alignment vertical="center" wrapText="1" shrinkToFit="1"/>
    </xf>
    <xf numFmtId="0" fontId="33" fillId="0" borderId="12" xfId="22" applyNumberFormat="1" applyFont="1" applyFill="1" applyBorder="1" applyAlignment="1">
      <alignment vertical="center" wrapText="1" shrinkToFit="1"/>
    </xf>
    <xf numFmtId="0" fontId="33" fillId="0" borderId="13" xfId="22" applyNumberFormat="1" applyFont="1" applyFill="1" applyBorder="1" applyAlignment="1">
      <alignment vertical="center" wrapText="1" shrinkToFit="1"/>
    </xf>
    <xf numFmtId="49" fontId="33" fillId="0" borderId="11" xfId="22" applyNumberFormat="1" applyFont="1" applyFill="1" applyBorder="1" applyAlignment="1">
      <alignment horizontal="center" vertical="center" shrinkToFit="1"/>
    </xf>
    <xf numFmtId="0" fontId="33" fillId="0" borderId="12" xfId="22" applyNumberFormat="1" applyFont="1" applyFill="1" applyBorder="1" applyAlignment="1">
      <alignment horizontal="center" vertical="center" shrinkToFit="1"/>
    </xf>
    <xf numFmtId="0" fontId="33" fillId="0" borderId="13" xfId="22" applyNumberFormat="1" applyFont="1" applyFill="1" applyBorder="1" applyAlignment="1">
      <alignment horizontal="center" vertical="center" shrinkToFit="1"/>
    </xf>
    <xf numFmtId="0" fontId="33" fillId="0" borderId="2" xfId="22" applyFont="1" applyFill="1" applyBorder="1" applyAlignment="1">
      <alignment horizontal="center" vertical="center"/>
    </xf>
    <xf numFmtId="0" fontId="33" fillId="0" borderId="4" xfId="22" applyFont="1" applyFill="1" applyBorder="1" applyAlignment="1">
      <alignment horizontal="center" vertical="center"/>
    </xf>
    <xf numFmtId="0" fontId="33" fillId="0" borderId="14" xfId="22" applyFont="1" applyFill="1" applyBorder="1" applyAlignment="1">
      <alignment horizontal="center" vertical="center"/>
    </xf>
    <xf numFmtId="0" fontId="33" fillId="0" borderId="8" xfId="22" applyFont="1" applyFill="1" applyBorder="1" applyAlignment="1">
      <alignment horizontal="center" vertical="center"/>
    </xf>
    <xf numFmtId="0" fontId="33" fillId="0" borderId="0" xfId="22" applyFont="1" applyFill="1" applyAlignment="1">
      <alignment horizontal="center" vertical="center" shrinkToFit="1"/>
    </xf>
    <xf numFmtId="0" fontId="42" fillId="0" borderId="0" xfId="22" applyFont="1" applyFill="1" applyAlignment="1">
      <alignment horizontal="center" vertical="center"/>
    </xf>
    <xf numFmtId="176" fontId="33" fillId="0" borderId="0" xfId="22" applyNumberFormat="1" applyFont="1" applyFill="1" applyAlignment="1">
      <alignment horizontal="center" vertical="center" shrinkToFit="1"/>
    </xf>
    <xf numFmtId="0" fontId="33" fillId="0" borderId="0" xfId="22" applyFont="1" applyFill="1" applyAlignment="1">
      <alignment vertical="top" wrapText="1"/>
    </xf>
    <xf numFmtId="0" fontId="33" fillId="0" borderId="11" xfId="23" applyFont="1" applyFill="1" applyBorder="1" applyAlignment="1">
      <alignment vertical="center" wrapText="1"/>
    </xf>
    <xf numFmtId="0" fontId="33" fillId="0" borderId="13" xfId="23" applyFont="1" applyFill="1" applyBorder="1" applyAlignment="1">
      <alignment vertical="center" wrapText="1"/>
    </xf>
    <xf numFmtId="0" fontId="33" fillId="0" borderId="57" xfId="23" applyFont="1" applyFill="1" applyBorder="1" applyAlignment="1">
      <alignment vertical="center" wrapText="1"/>
    </xf>
    <xf numFmtId="0" fontId="33" fillId="0" borderId="63" xfId="23" applyFont="1" applyFill="1" applyBorder="1" applyAlignment="1">
      <alignment vertical="center" wrapText="1"/>
    </xf>
    <xf numFmtId="0" fontId="33" fillId="0" borderId="65" xfId="23" applyFont="1" applyFill="1" applyBorder="1" applyAlignment="1">
      <alignment vertical="center" wrapText="1"/>
    </xf>
    <xf numFmtId="0" fontId="33" fillId="0" borderId="66" xfId="23" applyFont="1" applyFill="1" applyBorder="1" applyAlignment="1">
      <alignment vertical="center" wrapText="1"/>
    </xf>
    <xf numFmtId="176" fontId="33" fillId="0" borderId="0" xfId="23" applyNumberFormat="1" applyFont="1" applyFill="1" applyAlignment="1">
      <alignment horizontal="center" vertical="center" shrinkToFit="1"/>
    </xf>
    <xf numFmtId="0" fontId="33" fillId="0" borderId="0" xfId="23" applyFont="1" applyFill="1" applyAlignment="1">
      <alignment vertical="top" wrapText="1"/>
    </xf>
    <xf numFmtId="0" fontId="33" fillId="0" borderId="0" xfId="23" applyFont="1" applyFill="1" applyAlignment="1">
      <alignment horizontal="center" vertical="center" shrinkToFit="1"/>
    </xf>
    <xf numFmtId="0" fontId="42" fillId="0" borderId="0" xfId="23" applyFont="1" applyFill="1" applyAlignment="1">
      <alignment horizontal="center" vertical="center"/>
    </xf>
    <xf numFmtId="0" fontId="33" fillId="0" borderId="0" xfId="23" applyNumberFormat="1" applyFont="1" applyFill="1" applyAlignment="1">
      <alignment horizontal="left" vertical="distributed" wrapText="1" indent="1"/>
    </xf>
    <xf numFmtId="0" fontId="33" fillId="0" borderId="0" xfId="23" applyFont="1" applyFill="1" applyAlignment="1">
      <alignment horizontal="center" vertical="center"/>
    </xf>
    <xf numFmtId="0" fontId="33" fillId="0" borderId="71" xfId="23" applyFont="1" applyFill="1" applyBorder="1" applyAlignment="1">
      <alignment horizontal="center" vertical="center"/>
    </xf>
    <xf numFmtId="0" fontId="33" fillId="0" borderId="50" xfId="23" applyFont="1" applyFill="1" applyBorder="1" applyAlignment="1">
      <alignment horizontal="center" vertical="center"/>
    </xf>
    <xf numFmtId="0" fontId="33" fillId="0" borderId="104" xfId="23" applyFont="1" applyFill="1" applyBorder="1" applyAlignment="1">
      <alignment horizontal="center" vertical="center"/>
    </xf>
    <xf numFmtId="0" fontId="78" fillId="0" borderId="1" xfId="1" applyFont="1" applyBorder="1" applyAlignment="1">
      <alignment horizontal="center" vertical="center"/>
    </xf>
    <xf numFmtId="0" fontId="78" fillId="8" borderId="12" xfId="1" applyFont="1" applyFill="1" applyBorder="1" applyAlignment="1">
      <alignment horizontal="center" vertical="center"/>
    </xf>
    <xf numFmtId="0" fontId="78" fillId="8" borderId="13" xfId="1" applyFont="1" applyFill="1" applyBorder="1" applyAlignment="1">
      <alignment horizontal="center" vertical="center"/>
    </xf>
    <xf numFmtId="0" fontId="78" fillId="8" borderId="11" xfId="1" applyFont="1" applyFill="1" applyBorder="1" applyAlignment="1">
      <alignment horizontal="center" vertical="center"/>
    </xf>
    <xf numFmtId="0" fontId="80" fillId="0" borderId="0" xfId="1" applyFont="1" applyAlignment="1">
      <alignment horizontal="center" vertical="center"/>
    </xf>
    <xf numFmtId="0" fontId="49" fillId="0" borderId="1"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34"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10"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1" xfId="0" applyFont="1" applyBorder="1" applyAlignment="1">
      <alignment horizontal="center" vertical="center" textRotation="255" wrapText="1"/>
    </xf>
    <xf numFmtId="0" fontId="58" fillId="0" borderId="1" xfId="0" applyFont="1" applyBorder="1" applyAlignment="1">
      <alignment horizontal="center" vertical="center" wrapText="1"/>
    </xf>
    <xf numFmtId="0" fontId="123" fillId="0" borderId="3" xfId="0" applyFont="1" applyBorder="1" applyAlignment="1">
      <alignment horizontal="justify" vertical="center" wrapText="1"/>
    </xf>
    <xf numFmtId="0" fontId="58" fillId="0" borderId="3" xfId="0" applyFont="1" applyBorder="1" applyAlignment="1">
      <alignment horizontal="justify" vertical="center" wrapText="1"/>
    </xf>
    <xf numFmtId="0" fontId="58" fillId="0" borderId="8" xfId="0" applyFont="1" applyBorder="1" applyAlignment="1">
      <alignment horizontal="center" vertical="center" wrapText="1"/>
    </xf>
    <xf numFmtId="0" fontId="58" fillId="0" borderId="14" xfId="0" applyFont="1" applyBorder="1" applyAlignment="1">
      <alignment horizontal="center" vertical="center" wrapText="1"/>
    </xf>
    <xf numFmtId="0" fontId="122" fillId="0" borderId="0" xfId="0" applyFont="1" applyBorder="1" applyAlignment="1">
      <alignment vertical="center" wrapText="1"/>
    </xf>
    <xf numFmtId="0" fontId="58" fillId="0" borderId="2" xfId="0" applyFont="1" applyBorder="1" applyAlignment="1">
      <alignment horizontal="justify" vertical="center" wrapText="1"/>
    </xf>
    <xf numFmtId="0" fontId="58" fillId="0" borderId="3" xfId="0" applyFont="1" applyBorder="1" applyAlignment="1">
      <alignment horizontal="left" vertical="center" wrapText="1"/>
    </xf>
    <xf numFmtId="0" fontId="58" fillId="0" borderId="4" xfId="0" applyFont="1" applyBorder="1" applyAlignment="1">
      <alignment horizontal="justify" vertical="center" wrapText="1"/>
    </xf>
    <xf numFmtId="0" fontId="123" fillId="0" borderId="2" xfId="0" applyFont="1" applyBorder="1" applyAlignment="1">
      <alignment horizontal="justify" vertical="center" wrapText="1"/>
    </xf>
    <xf numFmtId="0" fontId="58" fillId="0" borderId="11"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13"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9" xfId="0" applyFont="1" applyBorder="1" applyAlignment="1">
      <alignment horizontal="distributed" vertical="center" wrapText="1"/>
    </xf>
    <xf numFmtId="0" fontId="58" fillId="0" borderId="8" xfId="0" applyFont="1" applyBorder="1" applyAlignment="1">
      <alignment horizontal="distributed" vertical="center" wrapText="1"/>
    </xf>
    <xf numFmtId="0" fontId="58" fillId="0" borderId="5" xfId="0" applyFont="1" applyBorder="1" applyAlignment="1">
      <alignment horizontal="distributed" vertical="center" wrapText="1"/>
    </xf>
    <xf numFmtId="0" fontId="58" fillId="0" borderId="34" xfId="0" applyFont="1" applyBorder="1" applyAlignment="1">
      <alignment horizontal="distributed" vertical="center" wrapText="1"/>
    </xf>
    <xf numFmtId="0" fontId="58" fillId="0" borderId="0" xfId="0" applyFont="1" applyBorder="1" applyAlignment="1">
      <alignment horizontal="distributed" vertical="center" wrapText="1"/>
    </xf>
    <xf numFmtId="0" fontId="58" fillId="0" borderId="6" xfId="0" applyFont="1" applyBorder="1" applyAlignment="1">
      <alignment horizontal="distributed" vertical="center" wrapText="1"/>
    </xf>
    <xf numFmtId="0" fontId="58" fillId="0" borderId="10" xfId="0" applyFont="1" applyBorder="1" applyAlignment="1">
      <alignment horizontal="distributed" vertical="center" wrapText="1"/>
    </xf>
    <xf numFmtId="0" fontId="58" fillId="0" borderId="14" xfId="0" applyFont="1" applyBorder="1" applyAlignment="1">
      <alignment horizontal="distributed" vertical="center" wrapText="1"/>
    </xf>
    <xf numFmtId="0" fontId="58" fillId="0" borderId="7" xfId="0" applyFont="1" applyBorder="1" applyAlignment="1">
      <alignment horizontal="distributed" vertical="center" wrapText="1"/>
    </xf>
    <xf numFmtId="0" fontId="123" fillId="0" borderId="1" xfId="0" applyFont="1" applyBorder="1" applyAlignment="1">
      <alignment horizontal="justify" vertical="center" wrapText="1"/>
    </xf>
    <xf numFmtId="0" fontId="54" fillId="0" borderId="1" xfId="0" applyFont="1" applyBorder="1" applyAlignment="1">
      <alignment horizontal="center" vertical="center" wrapText="1"/>
    </xf>
    <xf numFmtId="0" fontId="58" fillId="0" borderId="9" xfId="0" applyFont="1" applyBorder="1" applyAlignment="1">
      <alignment horizontal="left" vertical="center" wrapText="1"/>
    </xf>
    <xf numFmtId="0" fontId="58" fillId="0" borderId="8" xfId="0" applyFont="1" applyBorder="1" applyAlignment="1">
      <alignment horizontal="left" vertical="center" wrapText="1"/>
    </xf>
    <xf numFmtId="0" fontId="58" fillId="0" borderId="5" xfId="0" applyFont="1" applyBorder="1" applyAlignment="1">
      <alignment horizontal="left" vertical="center" wrapText="1"/>
    </xf>
    <xf numFmtId="0" fontId="58" fillId="0" borderId="34" xfId="0" applyFont="1" applyBorder="1" applyAlignment="1">
      <alignment horizontal="left" vertical="center" wrapText="1"/>
    </xf>
    <xf numFmtId="0" fontId="58" fillId="0" borderId="0" xfId="0" applyFont="1" applyBorder="1" applyAlignment="1">
      <alignment horizontal="left" vertical="center" wrapText="1"/>
    </xf>
    <xf numFmtId="0" fontId="58" fillId="0" borderId="6" xfId="0" applyFont="1" applyBorder="1" applyAlignment="1">
      <alignment horizontal="left" vertical="center" wrapText="1"/>
    </xf>
    <xf numFmtId="0" fontId="58" fillId="0" borderId="34" xfId="0" applyFont="1" applyBorder="1" applyAlignment="1">
      <alignment horizontal="right" vertical="center" wrapText="1" indent="1"/>
    </xf>
    <xf numFmtId="0" fontId="58" fillId="0" borderId="0" xfId="0" applyFont="1" applyBorder="1" applyAlignment="1">
      <alignment horizontal="right" vertical="center" wrapText="1" indent="1"/>
    </xf>
    <xf numFmtId="0" fontId="58" fillId="0" borderId="6" xfId="0" applyFont="1" applyBorder="1" applyAlignment="1">
      <alignment horizontal="right" vertical="center" wrapText="1" indent="1"/>
    </xf>
    <xf numFmtId="0" fontId="58" fillId="0" borderId="10" xfId="0" applyFont="1" applyBorder="1" applyAlignment="1">
      <alignment horizontal="left" vertical="center" wrapText="1"/>
    </xf>
    <xf numFmtId="0" fontId="58" fillId="0" borderId="14" xfId="0" applyFont="1" applyBorder="1" applyAlignment="1">
      <alignment horizontal="left" vertical="center" wrapText="1"/>
    </xf>
    <xf numFmtId="0" fontId="58" fillId="0" borderId="7" xfId="0" applyFont="1" applyBorder="1" applyAlignment="1">
      <alignment horizontal="left" vertical="center" wrapText="1"/>
    </xf>
    <xf numFmtId="0" fontId="0" fillId="0" borderId="4" xfId="0" applyBorder="1" applyAlignment="1">
      <alignment vertical="top" wrapText="1"/>
    </xf>
    <xf numFmtId="0" fontId="58" fillId="0" borderId="1" xfId="0" applyFont="1" applyBorder="1" applyAlignment="1">
      <alignment horizontal="justify" vertical="center" wrapText="1"/>
    </xf>
    <xf numFmtId="0" fontId="58" fillId="0" borderId="1" xfId="0" applyFont="1" applyBorder="1" applyAlignment="1">
      <alignment horizontal="center" vertical="center" shrinkToFit="1"/>
    </xf>
    <xf numFmtId="0" fontId="123" fillId="0" borderId="11" xfId="0" applyFont="1" applyBorder="1" applyAlignment="1">
      <alignment horizontal="center" vertical="center" wrapText="1"/>
    </xf>
    <xf numFmtId="0" fontId="123" fillId="0" borderId="13" xfId="0" applyFont="1" applyBorder="1" applyAlignment="1">
      <alignment horizontal="center" vertical="center" wrapText="1"/>
    </xf>
    <xf numFmtId="0" fontId="123" fillId="0" borderId="12" xfId="0" applyFont="1" applyBorder="1" applyAlignment="1">
      <alignment horizontal="center" vertical="center" wrapText="1"/>
    </xf>
    <xf numFmtId="0" fontId="29" fillId="0" borderId="1" xfId="15" applyFont="1" applyFill="1" applyBorder="1" applyAlignment="1">
      <alignment vertical="center" shrinkToFit="1"/>
    </xf>
    <xf numFmtId="0" fontId="29" fillId="0" borderId="74" xfId="15" applyFont="1" applyFill="1" applyBorder="1" applyAlignment="1">
      <alignment vertical="center" shrinkToFit="1"/>
    </xf>
    <xf numFmtId="0" fontId="29" fillId="0" borderId="0" xfId="15" applyFont="1" applyFill="1" applyBorder="1" applyAlignment="1">
      <alignment vertical="center" shrinkToFit="1"/>
    </xf>
    <xf numFmtId="0" fontId="29" fillId="0" borderId="107" xfId="15" applyFont="1" applyFill="1" applyBorder="1" applyAlignment="1">
      <alignment vertical="center" shrinkToFit="1"/>
    </xf>
    <xf numFmtId="0" fontId="19" fillId="0" borderId="132" xfId="15" applyFont="1" applyFill="1" applyBorder="1" applyAlignment="1">
      <alignment horizontal="center"/>
    </xf>
    <xf numFmtId="0" fontId="19" fillId="0" borderId="133" xfId="15" applyFont="1" applyFill="1" applyBorder="1" applyAlignment="1">
      <alignment horizontal="center"/>
    </xf>
    <xf numFmtId="0" fontId="19" fillId="0" borderId="134" xfId="15" applyFont="1" applyFill="1" applyBorder="1" applyAlignment="1">
      <alignment horizontal="center"/>
    </xf>
    <xf numFmtId="0" fontId="19" fillId="0" borderId="135" xfId="15" applyFont="1" applyFill="1" applyBorder="1" applyAlignment="1">
      <alignment horizontal="center"/>
    </xf>
    <xf numFmtId="0" fontId="19" fillId="0" borderId="136" xfId="15" applyFont="1" applyFill="1" applyBorder="1" applyAlignment="1">
      <alignment horizontal="center"/>
    </xf>
    <xf numFmtId="0" fontId="19" fillId="0" borderId="137" xfId="15" applyFont="1" applyFill="1" applyBorder="1" applyAlignment="1">
      <alignment horizontal="center"/>
    </xf>
    <xf numFmtId="0" fontId="19" fillId="0" borderId="138" xfId="15" applyFont="1" applyFill="1" applyBorder="1" applyAlignment="1">
      <alignment horizontal="center"/>
    </xf>
    <xf numFmtId="0" fontId="19" fillId="0" borderId="139" xfId="15" applyFont="1" applyFill="1" applyBorder="1" applyAlignment="1">
      <alignment horizontal="center"/>
    </xf>
    <xf numFmtId="0" fontId="19" fillId="0" borderId="140" xfId="15" applyFont="1" applyFill="1" applyBorder="1" applyAlignment="1">
      <alignment horizontal="center"/>
    </xf>
    <xf numFmtId="0" fontId="82" fillId="0" borderId="0" xfId="15" applyFont="1" applyFill="1" applyAlignment="1">
      <alignment horizontal="center"/>
    </xf>
    <xf numFmtId="0" fontId="29" fillId="0" borderId="14" xfId="15" applyFont="1" applyFill="1" applyBorder="1" applyAlignment="1">
      <alignment horizontal="center" vertical="center" shrinkToFit="1"/>
    </xf>
    <xf numFmtId="0" fontId="19" fillId="0" borderId="103" xfId="15" applyFont="1" applyFill="1" applyBorder="1" applyAlignment="1">
      <alignment horizontal="center"/>
    </xf>
    <xf numFmtId="0" fontId="19" fillId="0" borderId="105" xfId="15" applyFont="1" applyFill="1" applyBorder="1" applyAlignment="1">
      <alignment horizontal="center"/>
    </xf>
    <xf numFmtId="0" fontId="19" fillId="0" borderId="108" xfId="15" applyFont="1" applyFill="1" applyBorder="1" applyAlignment="1">
      <alignment horizontal="center"/>
    </xf>
    <xf numFmtId="0" fontId="19" fillId="0" borderId="46" xfId="15" applyFont="1" applyFill="1" applyBorder="1" applyAlignment="1">
      <alignment horizontal="center" vertical="top" wrapText="1"/>
    </xf>
    <xf numFmtId="0" fontId="19" fillId="0" borderId="48" xfId="15" applyFont="1" applyFill="1" applyBorder="1" applyAlignment="1">
      <alignment horizontal="center" vertical="top" wrapText="1"/>
    </xf>
    <xf numFmtId="0" fontId="19" fillId="0" borderId="51" xfId="15" applyFont="1" applyFill="1" applyBorder="1" applyAlignment="1">
      <alignment horizontal="center" vertical="top" wrapText="1"/>
    </xf>
    <xf numFmtId="0" fontId="19" fillId="0" borderId="34" xfId="15" applyFont="1" applyFill="1" applyBorder="1" applyAlignment="1">
      <alignment horizontal="center" vertical="top" wrapText="1"/>
    </xf>
    <xf numFmtId="0" fontId="19" fillId="0" borderId="0" xfId="15" applyFont="1" applyFill="1" applyBorder="1" applyAlignment="1">
      <alignment horizontal="center" vertical="top" wrapText="1"/>
    </xf>
    <xf numFmtId="0" fontId="19" fillId="0" borderId="107" xfId="15" applyFont="1" applyFill="1" applyBorder="1" applyAlignment="1">
      <alignment horizontal="center" vertical="top" wrapText="1"/>
    </xf>
    <xf numFmtId="0" fontId="19" fillId="0" borderId="92" xfId="15" applyFont="1" applyFill="1" applyBorder="1" applyAlignment="1">
      <alignment horizontal="center" vertical="top" wrapText="1"/>
    </xf>
    <xf numFmtId="0" fontId="19" fillId="0" borderId="112" xfId="15" applyFont="1" applyFill="1" applyBorder="1" applyAlignment="1">
      <alignment horizontal="center" vertical="top" wrapText="1"/>
    </xf>
    <xf numFmtId="0" fontId="19" fillId="0" borderId="113" xfId="15" applyFont="1" applyFill="1" applyBorder="1" applyAlignment="1">
      <alignment horizontal="center" vertical="top" wrapText="1"/>
    </xf>
    <xf numFmtId="0" fontId="19" fillId="0" borderId="109" xfId="15" applyFont="1" applyFill="1" applyBorder="1" applyAlignment="1">
      <alignment horizontal="center" vertical="center" wrapText="1"/>
    </xf>
    <xf numFmtId="0" fontId="19" fillId="0" borderId="48" xfId="15" applyFont="1" applyFill="1" applyBorder="1" applyAlignment="1">
      <alignment horizontal="center" vertical="center" wrapText="1"/>
    </xf>
    <xf numFmtId="0" fontId="19" fillId="0" borderId="51" xfId="15" applyFont="1" applyFill="1" applyBorder="1" applyAlignment="1">
      <alignment horizontal="center" vertical="center" wrapText="1"/>
    </xf>
    <xf numFmtId="0" fontId="19" fillId="0" borderId="118" xfId="15" applyFont="1" applyFill="1" applyBorder="1" applyAlignment="1">
      <alignment horizontal="center" vertical="center" wrapText="1"/>
    </xf>
    <xf numFmtId="0" fontId="19" fillId="0" borderId="14" xfId="15" applyFont="1" applyFill="1" applyBorder="1" applyAlignment="1">
      <alignment horizontal="center" vertical="center" wrapText="1"/>
    </xf>
    <xf numFmtId="0" fontId="19" fillId="0" borderId="54" xfId="15" applyFont="1" applyFill="1" applyBorder="1" applyAlignment="1">
      <alignment horizontal="center" vertical="center" wrapText="1"/>
    </xf>
    <xf numFmtId="0" fontId="19" fillId="0" borderId="70" xfId="15" applyFont="1" applyFill="1" applyBorder="1" applyAlignment="1">
      <alignment horizontal="center"/>
    </xf>
    <xf numFmtId="0" fontId="19" fillId="0" borderId="73" xfId="15" applyFont="1" applyFill="1" applyBorder="1" applyAlignment="1">
      <alignment horizontal="center"/>
    </xf>
    <xf numFmtId="0" fontId="19" fillId="0" borderId="61" xfId="15" applyFont="1" applyFill="1" applyBorder="1" applyAlignment="1">
      <alignment horizontal="center"/>
    </xf>
    <xf numFmtId="0" fontId="19" fillId="0" borderId="46" xfId="15" applyFont="1" applyFill="1" applyBorder="1" applyAlignment="1">
      <alignment horizontal="center"/>
    </xf>
    <xf numFmtId="0" fontId="19" fillId="0" borderId="48" xfId="15" applyFont="1" applyFill="1" applyBorder="1" applyAlignment="1">
      <alignment horizontal="center"/>
    </xf>
    <xf numFmtId="0" fontId="19" fillId="0" borderId="51" xfId="15" applyFont="1" applyFill="1" applyBorder="1" applyAlignment="1">
      <alignment horizontal="center"/>
    </xf>
    <xf numFmtId="0" fontId="19" fillId="0" borderId="34" xfId="15" applyFont="1" applyFill="1" applyBorder="1" applyAlignment="1">
      <alignment horizontal="center"/>
    </xf>
    <xf numFmtId="0" fontId="19" fillId="0" borderId="0" xfId="15" applyFont="1" applyFill="1" applyBorder="1" applyAlignment="1">
      <alignment horizontal="center"/>
    </xf>
    <xf numFmtId="0" fontId="19" fillId="0" borderId="107" xfId="15" applyFont="1" applyFill="1" applyBorder="1" applyAlignment="1">
      <alignment horizontal="center"/>
    </xf>
    <xf numFmtId="0" fontId="19" fillId="0" borderId="92" xfId="15" applyFont="1" applyFill="1" applyBorder="1" applyAlignment="1">
      <alignment horizontal="center"/>
    </xf>
    <xf numFmtId="0" fontId="19" fillId="0" borderId="112" xfId="15" applyFont="1" applyFill="1" applyBorder="1" applyAlignment="1">
      <alignment horizontal="center"/>
    </xf>
    <xf numFmtId="0" fontId="19" fillId="0" borderId="113" xfId="15" applyFont="1" applyFill="1" applyBorder="1" applyAlignment="1">
      <alignment horizontal="center"/>
    </xf>
    <xf numFmtId="0" fontId="29" fillId="0" borderId="4" xfId="15" applyFont="1" applyFill="1" applyBorder="1" applyAlignment="1">
      <alignment vertical="center" shrinkToFit="1"/>
    </xf>
    <xf numFmtId="0" fontId="29" fillId="0" borderId="116" xfId="15" applyFont="1" applyFill="1" applyBorder="1" applyAlignment="1">
      <alignment vertical="center" shrinkToFit="1"/>
    </xf>
    <xf numFmtId="0" fontId="29" fillId="0" borderId="47" xfId="15" applyFont="1" applyFill="1" applyBorder="1" applyAlignment="1">
      <alignment vertical="center" shrinkToFit="1"/>
    </xf>
    <xf numFmtId="0" fontId="29" fillId="0" borderId="72" xfId="15" applyFont="1" applyFill="1" applyBorder="1" applyAlignment="1">
      <alignment vertical="center" shrinkToFit="1"/>
    </xf>
    <xf numFmtId="0" fontId="29" fillId="0" borderId="11" xfId="5" applyFont="1" applyBorder="1" applyAlignment="1">
      <alignment horizontal="center" vertical="center" wrapText="1"/>
    </xf>
    <xf numFmtId="0" fontId="38" fillId="0" borderId="2" xfId="5" applyFont="1" applyBorder="1" applyAlignment="1">
      <alignment horizontal="center" vertical="center" wrapText="1"/>
    </xf>
    <xf numFmtId="0" fontId="38" fillId="0" borderId="3" xfId="5" applyFont="1" applyBorder="1" applyAlignment="1">
      <alignment horizontal="center" vertical="center" wrapText="1"/>
    </xf>
    <xf numFmtId="0" fontId="38" fillId="0" borderId="9" xfId="5" quotePrefix="1" applyFont="1" applyBorder="1" applyAlignment="1">
      <alignment horizontal="center" vertical="center" wrapText="1"/>
    </xf>
    <xf numFmtId="0" fontId="38" fillId="0" borderId="10" xfId="5" applyFont="1" applyBorder="1" applyAlignment="1">
      <alignment horizontal="center" vertical="center" wrapText="1"/>
    </xf>
    <xf numFmtId="0" fontId="38" fillId="0" borderId="131" xfId="5" applyFont="1" applyBorder="1" applyAlignment="1">
      <alignment horizontal="center" vertical="center" wrapText="1"/>
    </xf>
    <xf numFmtId="0" fontId="38" fillId="0" borderId="1" xfId="5" applyFont="1" applyBorder="1" applyAlignment="1">
      <alignment horizontal="center" vertical="center" wrapText="1"/>
    </xf>
    <xf numFmtId="0" fontId="38" fillId="0" borderId="11" xfId="5" quotePrefix="1" applyFont="1" applyBorder="1" applyAlignment="1">
      <alignment horizontal="center" vertical="center" wrapText="1"/>
    </xf>
    <xf numFmtId="0" fontId="38" fillId="0" borderId="11" xfId="5" applyFont="1" applyBorder="1" applyAlignment="1">
      <alignment horizontal="center" vertical="center" wrapText="1"/>
    </xf>
    <xf numFmtId="0" fontId="26" fillId="0" borderId="53" xfId="5" applyFont="1" applyBorder="1" applyAlignment="1">
      <alignment horizontal="center"/>
    </xf>
    <xf numFmtId="0" fontId="38" fillId="0" borderId="4" xfId="5" applyFont="1" applyBorder="1" applyAlignment="1">
      <alignment horizontal="center" vertical="center" wrapText="1"/>
    </xf>
    <xf numFmtId="0" fontId="38" fillId="0" borderId="9" xfId="5" applyFont="1" applyBorder="1" applyAlignment="1">
      <alignment horizontal="center" vertical="center" wrapText="1"/>
    </xf>
    <xf numFmtId="0" fontId="26" fillId="0" borderId="9" xfId="5" applyFont="1" applyBorder="1" applyAlignment="1">
      <alignment horizontal="center"/>
    </xf>
    <xf numFmtId="0" fontId="26" fillId="0" borderId="8" xfId="5" applyFont="1" applyBorder="1" applyAlignment="1">
      <alignment horizontal="center"/>
    </xf>
    <xf numFmtId="0" fontId="26" fillId="0" borderId="5" xfId="5" applyFont="1" applyBorder="1" applyAlignment="1">
      <alignment horizontal="center"/>
    </xf>
    <xf numFmtId="0" fontId="26" fillId="0" borderId="34" xfId="5" applyFont="1" applyBorder="1" applyAlignment="1">
      <alignment horizontal="center"/>
    </xf>
    <xf numFmtId="0" fontId="26" fillId="0" borderId="0" xfId="5" applyFont="1" applyBorder="1" applyAlignment="1">
      <alignment horizontal="center"/>
    </xf>
    <xf numFmtId="0" fontId="26" fillId="0" borderId="6" xfId="5" applyFont="1" applyBorder="1" applyAlignment="1">
      <alignment horizontal="center"/>
    </xf>
    <xf numFmtId="0" fontId="26" fillId="0" borderId="34" xfId="5" applyBorder="1" applyAlignment="1">
      <alignment horizontal="center"/>
    </xf>
    <xf numFmtId="0" fontId="26" fillId="0" borderId="0" xfId="5" applyAlignment="1">
      <alignment horizontal="center"/>
    </xf>
    <xf numFmtId="0" fontId="26" fillId="0" borderId="6" xfId="5" applyBorder="1" applyAlignment="1">
      <alignment horizontal="center"/>
    </xf>
    <xf numFmtId="0" fontId="26" fillId="0" borderId="10" xfId="5" applyBorder="1" applyAlignment="1">
      <alignment horizontal="center"/>
    </xf>
    <xf numFmtId="0" fontId="26" fillId="0" borderId="14" xfId="5" applyBorder="1" applyAlignment="1">
      <alignment horizontal="center"/>
    </xf>
    <xf numFmtId="0" fontId="26" fillId="0" borderId="7" xfId="5" applyBorder="1" applyAlignment="1">
      <alignment horizontal="center"/>
    </xf>
    <xf numFmtId="0" fontId="91" fillId="0" borderId="56" xfId="5" applyFont="1" applyBorder="1" applyAlignment="1">
      <alignment horizontal="center" vertical="center" wrapText="1"/>
    </xf>
    <xf numFmtId="0" fontId="91" fillId="0" borderId="59" xfId="5" applyFont="1" applyBorder="1" applyAlignment="1">
      <alignment horizontal="center" vertical="center" wrapText="1"/>
    </xf>
    <xf numFmtId="0" fontId="91" fillId="0" borderId="131" xfId="5" applyFont="1" applyBorder="1" applyAlignment="1">
      <alignment horizontal="center" vertical="center" wrapText="1"/>
    </xf>
    <xf numFmtId="0" fontId="82" fillId="0" borderId="0" xfId="5" applyFont="1" applyAlignment="1">
      <alignment horizontal="right"/>
    </xf>
    <xf numFmtId="0" fontId="26" fillId="0" borderId="0" xfId="5" applyFont="1" applyAlignment="1">
      <alignment horizontal="right"/>
    </xf>
    <xf numFmtId="0" fontId="29" fillId="0" borderId="14" xfId="5" applyFont="1" applyFill="1" applyBorder="1" applyAlignment="1">
      <alignment horizontal="left" vertical="center"/>
    </xf>
    <xf numFmtId="0" fontId="29" fillId="0" borderId="9" xfId="5" applyFont="1" applyBorder="1" applyAlignment="1">
      <alignment horizontal="center" vertical="center" wrapText="1"/>
    </xf>
    <xf numFmtId="0" fontId="26" fillId="0" borderId="8" xfId="5" applyFont="1" applyBorder="1" applyAlignment="1">
      <alignment horizontal="center" vertical="center" wrapText="1"/>
    </xf>
    <xf numFmtId="0" fontId="29" fillId="0" borderId="34" xfId="5" applyFont="1" applyBorder="1" applyAlignment="1">
      <alignment horizontal="center" vertical="center" wrapText="1"/>
    </xf>
    <xf numFmtId="0" fontId="26" fillId="0" borderId="0" xfId="5" applyFont="1" applyBorder="1" applyAlignment="1">
      <alignment horizontal="center" vertical="center" wrapText="1"/>
    </xf>
    <xf numFmtId="0" fontId="29" fillId="0" borderId="10" xfId="5" applyFont="1" applyBorder="1" applyAlignment="1">
      <alignment horizontal="center" vertical="center" wrapText="1"/>
    </xf>
    <xf numFmtId="0" fontId="26" fillId="0" borderId="14" xfId="5" applyFont="1" applyBorder="1" applyAlignment="1">
      <alignment horizontal="center" vertical="center" wrapText="1"/>
    </xf>
    <xf numFmtId="0" fontId="26" fillId="0" borderId="11" xfId="5" applyFont="1" applyBorder="1" applyAlignment="1">
      <alignment horizontal="center"/>
    </xf>
    <xf numFmtId="0" fontId="26" fillId="0" borderId="12" xfId="5" applyFont="1" applyBorder="1" applyAlignment="1">
      <alignment horizontal="center"/>
    </xf>
    <xf numFmtId="0" fontId="26" fillId="0" borderId="13" xfId="5" applyFont="1" applyBorder="1" applyAlignment="1">
      <alignment horizontal="center"/>
    </xf>
    <xf numFmtId="0" fontId="87" fillId="0" borderId="1" xfId="15" applyFont="1" applyFill="1" applyBorder="1" applyAlignment="1">
      <alignment vertical="center" shrinkToFit="1"/>
    </xf>
    <xf numFmtId="0" fontId="87" fillId="0" borderId="74" xfId="15" applyFont="1" applyFill="1" applyBorder="1" applyAlignment="1">
      <alignment vertical="center" shrinkToFit="1"/>
    </xf>
    <xf numFmtId="0" fontId="87" fillId="0" borderId="0" xfId="15" applyFont="1" applyFill="1" applyBorder="1" applyAlignment="1">
      <alignment vertical="center" shrinkToFit="1"/>
    </xf>
    <xf numFmtId="0" fontId="87" fillId="0" borderId="107" xfId="15" applyFont="1" applyFill="1" applyBorder="1" applyAlignment="1">
      <alignment vertical="center" shrinkToFit="1"/>
    </xf>
    <xf numFmtId="0" fontId="84" fillId="0" borderId="132" xfId="15" applyFont="1" applyFill="1" applyBorder="1" applyAlignment="1">
      <alignment horizontal="center"/>
    </xf>
    <xf numFmtId="0" fontId="84" fillId="0" borderId="133" xfId="15" applyFont="1" applyFill="1" applyBorder="1" applyAlignment="1">
      <alignment horizontal="center"/>
    </xf>
    <xf numFmtId="0" fontId="84" fillId="0" borderId="134" xfId="15" applyFont="1" applyFill="1" applyBorder="1" applyAlignment="1">
      <alignment horizontal="center"/>
    </xf>
    <xf numFmtId="0" fontId="84" fillId="0" borderId="135" xfId="15" applyFont="1" applyFill="1" applyBorder="1" applyAlignment="1">
      <alignment horizontal="center"/>
    </xf>
    <xf numFmtId="0" fontId="84" fillId="0" borderId="136" xfId="15" applyFont="1" applyFill="1" applyBorder="1" applyAlignment="1">
      <alignment horizontal="center"/>
    </xf>
    <xf numFmtId="0" fontId="84" fillId="0" borderId="137" xfId="15" applyFont="1" applyFill="1" applyBorder="1" applyAlignment="1">
      <alignment horizontal="center"/>
    </xf>
    <xf numFmtId="0" fontId="84" fillId="0" borderId="138" xfId="15" applyFont="1" applyFill="1" applyBorder="1" applyAlignment="1">
      <alignment horizontal="center"/>
    </xf>
    <xf numFmtId="0" fontId="84" fillId="0" borderId="139" xfId="15" applyFont="1" applyFill="1" applyBorder="1" applyAlignment="1">
      <alignment horizontal="center"/>
    </xf>
    <xf numFmtId="0" fontId="84" fillId="0" borderId="140" xfId="15" applyFont="1" applyFill="1" applyBorder="1" applyAlignment="1">
      <alignment horizontal="center"/>
    </xf>
    <xf numFmtId="0" fontId="92" fillId="0" borderId="0" xfId="15" applyFont="1" applyFill="1" applyAlignment="1">
      <alignment horizontal="center"/>
    </xf>
    <xf numFmtId="0" fontId="87" fillId="0" borderId="14" xfId="15" applyFont="1" applyFill="1" applyBorder="1" applyAlignment="1">
      <alignment horizontal="center" vertical="center" shrinkToFit="1"/>
    </xf>
    <xf numFmtId="0" fontId="84" fillId="0" borderId="103" xfId="15" applyFont="1" applyFill="1" applyBorder="1" applyAlignment="1">
      <alignment horizontal="center"/>
    </xf>
    <xf numFmtId="0" fontId="84" fillId="0" borderId="105" xfId="15" applyFont="1" applyFill="1" applyBorder="1" applyAlignment="1">
      <alignment horizontal="center"/>
    </xf>
    <xf numFmtId="0" fontId="84" fillId="0" borderId="108" xfId="15" applyFont="1" applyFill="1" applyBorder="1" applyAlignment="1">
      <alignment horizontal="center"/>
    </xf>
    <xf numFmtId="0" fontId="84" fillId="0" borderId="46" xfId="15" applyFont="1" applyFill="1" applyBorder="1" applyAlignment="1">
      <alignment horizontal="center" vertical="top" wrapText="1"/>
    </xf>
    <xf numFmtId="0" fontId="84" fillId="0" borderId="48" xfId="15" applyFont="1" applyFill="1" applyBorder="1" applyAlignment="1">
      <alignment horizontal="center" vertical="top" wrapText="1"/>
    </xf>
    <xf numFmtId="0" fontId="84" fillId="0" borderId="51" xfId="15" applyFont="1" applyFill="1" applyBorder="1" applyAlignment="1">
      <alignment horizontal="center" vertical="top" wrapText="1"/>
    </xf>
    <xf numFmtId="0" fontId="84" fillId="0" borderId="34" xfId="15" applyFont="1" applyFill="1" applyBorder="1" applyAlignment="1">
      <alignment horizontal="center" vertical="top" wrapText="1"/>
    </xf>
    <xf numFmtId="0" fontId="84" fillId="0" borderId="0" xfId="15" applyFont="1" applyFill="1" applyBorder="1" applyAlignment="1">
      <alignment horizontal="center" vertical="top" wrapText="1"/>
    </xf>
    <xf numFmtId="0" fontId="84" fillId="0" borderId="107" xfId="15" applyFont="1" applyFill="1" applyBorder="1" applyAlignment="1">
      <alignment horizontal="center" vertical="top" wrapText="1"/>
    </xf>
    <xf numFmtId="0" fontId="84" fillId="0" borderId="92" xfId="15" applyFont="1" applyFill="1" applyBorder="1" applyAlignment="1">
      <alignment horizontal="center" vertical="top" wrapText="1"/>
    </xf>
    <xf numFmtId="0" fontId="84" fillId="0" borderId="112" xfId="15" applyFont="1" applyFill="1" applyBorder="1" applyAlignment="1">
      <alignment horizontal="center" vertical="top" wrapText="1"/>
    </xf>
    <xf numFmtId="0" fontId="84" fillId="0" borderId="113" xfId="15" applyFont="1" applyFill="1" applyBorder="1" applyAlignment="1">
      <alignment horizontal="center" vertical="top" wrapText="1"/>
    </xf>
    <xf numFmtId="0" fontId="84" fillId="0" borderId="109" xfId="15" applyFont="1" applyFill="1" applyBorder="1" applyAlignment="1">
      <alignment horizontal="center" vertical="center" wrapText="1"/>
    </xf>
    <xf numFmtId="0" fontId="84" fillId="0" borderId="48" xfId="15" applyFont="1" applyFill="1" applyBorder="1" applyAlignment="1">
      <alignment horizontal="center" vertical="center" wrapText="1"/>
    </xf>
    <xf numFmtId="0" fontId="84" fillId="0" borderId="51" xfId="15" applyFont="1" applyFill="1" applyBorder="1" applyAlignment="1">
      <alignment horizontal="center" vertical="center" wrapText="1"/>
    </xf>
    <xf numFmtId="0" fontId="84" fillId="0" borderId="118" xfId="15" applyFont="1" applyFill="1" applyBorder="1" applyAlignment="1">
      <alignment horizontal="center" vertical="center" wrapText="1"/>
    </xf>
    <xf numFmtId="0" fontId="84" fillId="0" borderId="14" xfId="15" applyFont="1" applyFill="1" applyBorder="1" applyAlignment="1">
      <alignment horizontal="center" vertical="center" wrapText="1"/>
    </xf>
    <xf numFmtId="0" fontId="84" fillId="0" borderId="54" xfId="15" applyFont="1" applyFill="1" applyBorder="1" applyAlignment="1">
      <alignment horizontal="center" vertical="center" wrapText="1"/>
    </xf>
    <xf numFmtId="0" fontId="84" fillId="0" borderId="70" xfId="15" applyFont="1" applyFill="1" applyBorder="1" applyAlignment="1">
      <alignment horizontal="center"/>
    </xf>
    <xf numFmtId="0" fontId="84" fillId="0" borderId="73" xfId="15" applyFont="1" applyFill="1" applyBorder="1" applyAlignment="1">
      <alignment horizontal="center"/>
    </xf>
    <xf numFmtId="0" fontId="84" fillId="0" borderId="61" xfId="15" applyFont="1" applyFill="1" applyBorder="1" applyAlignment="1">
      <alignment horizontal="center"/>
    </xf>
    <xf numFmtId="0" fontId="84" fillId="0" borderId="46" xfId="15" applyFont="1" applyFill="1" applyBorder="1" applyAlignment="1">
      <alignment horizontal="center"/>
    </xf>
    <xf numFmtId="0" fontId="84" fillId="0" borderId="48" xfId="15" applyFont="1" applyFill="1" applyBorder="1" applyAlignment="1">
      <alignment horizontal="center"/>
    </xf>
    <xf numFmtId="0" fontId="84" fillId="0" borderId="51" xfId="15" applyFont="1" applyFill="1" applyBorder="1" applyAlignment="1">
      <alignment horizontal="center"/>
    </xf>
    <xf numFmtId="0" fontId="84" fillId="0" borderId="34" xfId="15" applyFont="1" applyFill="1" applyBorder="1" applyAlignment="1">
      <alignment horizontal="center"/>
    </xf>
    <xf numFmtId="0" fontId="84" fillId="0" borderId="0" xfId="15" applyFont="1" applyFill="1" applyBorder="1" applyAlignment="1">
      <alignment horizontal="center"/>
    </xf>
    <xf numFmtId="0" fontId="84" fillId="0" borderId="107" xfId="15" applyFont="1" applyFill="1" applyBorder="1" applyAlignment="1">
      <alignment horizontal="center"/>
    </xf>
    <xf numFmtId="0" fontId="84" fillId="0" borderId="92" xfId="15" applyFont="1" applyFill="1" applyBorder="1" applyAlignment="1">
      <alignment horizontal="center"/>
    </xf>
    <xf numFmtId="0" fontId="84" fillId="0" borderId="112" xfId="15" applyFont="1" applyFill="1" applyBorder="1" applyAlignment="1">
      <alignment horizontal="center"/>
    </xf>
    <xf numFmtId="0" fontId="84" fillId="0" borderId="113" xfId="15" applyFont="1" applyFill="1" applyBorder="1" applyAlignment="1">
      <alignment horizontal="center"/>
    </xf>
    <xf numFmtId="0" fontId="87" fillId="0" borderId="47" xfId="15" applyFont="1" applyFill="1" applyBorder="1" applyAlignment="1">
      <alignment vertical="center" shrinkToFit="1"/>
    </xf>
    <xf numFmtId="0" fontId="87" fillId="0" borderId="72" xfId="15" applyFont="1" applyFill="1" applyBorder="1" applyAlignment="1">
      <alignment vertical="center" shrinkToFit="1"/>
    </xf>
    <xf numFmtId="0" fontId="19" fillId="0" borderId="0" xfId="3" quotePrefix="1" applyAlignment="1">
      <alignment horizontal="center" vertical="center"/>
    </xf>
    <xf numFmtId="0" fontId="19" fillId="0" borderId="0" xfId="3" applyAlignment="1">
      <alignment horizontal="center" vertical="center"/>
    </xf>
    <xf numFmtId="0" fontId="19" fillId="0" borderId="1" xfId="3" applyBorder="1" applyAlignment="1">
      <alignment horizontal="left" vertical="center"/>
    </xf>
    <xf numFmtId="0" fontId="19" fillId="0" borderId="1" xfId="3" applyBorder="1" applyAlignment="1">
      <alignment horizontal="center" vertical="center"/>
    </xf>
    <xf numFmtId="0" fontId="19" fillId="0" borderId="15" xfId="3" applyBorder="1" applyAlignment="1">
      <alignment horizontal="center" vertical="center"/>
    </xf>
    <xf numFmtId="0" fontId="19" fillId="0" borderId="4" xfId="3" applyBorder="1" applyAlignment="1">
      <alignment horizontal="left" vertical="center"/>
    </xf>
    <xf numFmtId="0" fontId="19" fillId="0" borderId="8" xfId="3" applyBorder="1" applyAlignment="1">
      <alignment horizontal="left" vertical="center"/>
    </xf>
    <xf numFmtId="0" fontId="19" fillId="0" borderId="14" xfId="3" applyBorder="1" applyAlignment="1">
      <alignment horizontal="left" vertical="center"/>
    </xf>
    <xf numFmtId="0" fontId="19" fillId="0" borderId="14" xfId="3" applyBorder="1" applyAlignment="1">
      <alignment horizontal="center" vertical="center"/>
    </xf>
    <xf numFmtId="0" fontId="19" fillId="0" borderId="14" xfId="3" applyBorder="1" applyAlignment="1">
      <alignment horizontal="center" vertical="center" shrinkToFit="1"/>
    </xf>
    <xf numFmtId="0" fontId="22" fillId="0" borderId="34" xfId="3" applyFont="1" applyBorder="1" applyAlignment="1">
      <alignment horizontal="center" vertical="center"/>
    </xf>
    <xf numFmtId="0" fontId="22" fillId="0" borderId="0" xfId="3" applyFont="1" applyBorder="1" applyAlignment="1">
      <alignment horizontal="center" vertical="center"/>
    </xf>
    <xf numFmtId="0" fontId="22" fillId="0" borderId="6" xfId="3" applyFont="1" applyBorder="1" applyAlignment="1">
      <alignment horizontal="center" vertical="center"/>
    </xf>
    <xf numFmtId="0" fontId="19" fillId="0" borderId="0" xfId="3" applyBorder="1" applyAlignment="1">
      <alignment horizontal="left" vertical="center"/>
    </xf>
    <xf numFmtId="0" fontId="19" fillId="0" borderId="1" xfId="3" applyBorder="1" applyAlignment="1">
      <alignment vertical="center" textRotation="255"/>
    </xf>
    <xf numFmtId="0" fontId="23" fillId="0" borderId="1" xfId="3" applyFont="1" applyBorder="1" applyAlignment="1">
      <alignment horizontal="center" vertical="center"/>
    </xf>
    <xf numFmtId="0" fontId="19" fillId="0" borderId="4" xfId="3" applyBorder="1" applyAlignment="1">
      <alignment horizontal="center" vertical="center"/>
    </xf>
    <xf numFmtId="0" fontId="19" fillId="0" borderId="2" xfId="3" applyBorder="1" applyAlignment="1">
      <alignment horizontal="center" vertical="center"/>
    </xf>
    <xf numFmtId="0" fontId="23" fillId="0" borderId="1" xfId="3" applyFont="1" applyBorder="1" applyAlignment="1">
      <alignment horizontal="center" vertical="center" wrapText="1"/>
    </xf>
    <xf numFmtId="0" fontId="23" fillId="0" borderId="1" xfId="3" applyFont="1" applyBorder="1" applyAlignment="1">
      <alignment horizontal="center" vertical="center" wrapText="1" shrinkToFit="1"/>
    </xf>
    <xf numFmtId="0" fontId="19" fillId="0" borderId="10" xfId="3" applyBorder="1" applyAlignment="1">
      <alignment horizontal="center" vertical="center"/>
    </xf>
    <xf numFmtId="0" fontId="19" fillId="0" borderId="7" xfId="3" applyBorder="1" applyAlignment="1">
      <alignment horizontal="center" vertical="center"/>
    </xf>
    <xf numFmtId="0" fontId="19" fillId="0" borderId="9" xfId="3" applyBorder="1" applyAlignment="1">
      <alignment horizontal="center" vertical="center"/>
    </xf>
    <xf numFmtId="0" fontId="19" fillId="0" borderId="5" xfId="3" applyBorder="1" applyAlignment="1">
      <alignment horizontal="center" vertical="center"/>
    </xf>
    <xf numFmtId="0" fontId="23" fillId="0" borderId="2" xfId="3" applyFont="1" applyBorder="1" applyAlignment="1">
      <alignment horizontal="center" vertical="center"/>
    </xf>
    <xf numFmtId="0" fontId="19" fillId="0" borderId="2" xfId="3" applyBorder="1" applyAlignment="1">
      <alignment horizontal="left" vertical="center"/>
    </xf>
    <xf numFmtId="0" fontId="19" fillId="0" borderId="11" xfId="3" applyBorder="1" applyAlignment="1">
      <alignment horizontal="center" vertical="center"/>
    </xf>
    <xf numFmtId="0" fontId="19" fillId="0" borderId="12" xfId="3" applyBorder="1" applyAlignment="1">
      <alignment horizontal="center" vertical="center"/>
    </xf>
    <xf numFmtId="0" fontId="19" fillId="0" borderId="13" xfId="3" applyBorder="1" applyAlignment="1">
      <alignment horizontal="center" vertical="center"/>
    </xf>
    <xf numFmtId="0" fontId="19" fillId="0" borderId="3" xfId="3" applyBorder="1" applyAlignment="1">
      <alignment horizontal="left" vertical="center"/>
    </xf>
    <xf numFmtId="0" fontId="23" fillId="0" borderId="2" xfId="3" applyFont="1" applyBorder="1" applyAlignment="1">
      <alignment horizontal="center" vertical="center" shrinkToFit="1"/>
    </xf>
    <xf numFmtId="0" fontId="19" fillId="0" borderId="152" xfId="3" applyBorder="1" applyAlignment="1">
      <alignment horizontal="center" vertical="center"/>
    </xf>
    <xf numFmtId="0" fontId="19" fillId="0" borderId="153" xfId="3" applyBorder="1" applyAlignment="1">
      <alignment horizontal="center" vertical="center"/>
    </xf>
    <xf numFmtId="0" fontId="19" fillId="0" borderId="155" xfId="3" applyBorder="1" applyAlignment="1">
      <alignment horizontal="center" vertical="center"/>
    </xf>
    <xf numFmtId="0" fontId="19" fillId="0" borderId="154" xfId="3" applyBorder="1" applyAlignment="1">
      <alignment horizontal="center" vertical="center"/>
    </xf>
    <xf numFmtId="0" fontId="19" fillId="0" borderId="149" xfId="3" applyBorder="1" applyAlignment="1">
      <alignment horizontal="center" vertical="center"/>
    </xf>
    <xf numFmtId="0" fontId="19" fillId="0" borderId="150" xfId="3" applyBorder="1" applyAlignment="1">
      <alignment horizontal="center" vertical="center"/>
    </xf>
    <xf numFmtId="0" fontId="19" fillId="0" borderId="148" xfId="3" applyBorder="1" applyAlignment="1">
      <alignment horizontal="center" vertical="center"/>
    </xf>
    <xf numFmtId="0" fontId="19" fillId="0" borderId="151" xfId="3" applyBorder="1" applyAlignment="1">
      <alignment horizontal="center" vertical="center"/>
    </xf>
    <xf numFmtId="0" fontId="19" fillId="0" borderId="146" xfId="3" applyBorder="1" applyAlignment="1">
      <alignment horizontal="center" vertical="center"/>
    </xf>
    <xf numFmtId="0" fontId="19" fillId="0" borderId="40" xfId="3" applyBorder="1" applyAlignment="1">
      <alignment horizontal="center" vertical="center"/>
    </xf>
    <xf numFmtId="0" fontId="19" fillId="0" borderId="145" xfId="3" applyBorder="1" applyAlignment="1">
      <alignment horizontal="center" vertical="center"/>
    </xf>
    <xf numFmtId="0" fontId="19" fillId="0" borderId="147" xfId="3" applyBorder="1" applyAlignment="1">
      <alignment horizontal="center" vertical="center"/>
    </xf>
    <xf numFmtId="0" fontId="19" fillId="0" borderId="6" xfId="3" applyBorder="1" applyAlignment="1">
      <alignment horizontal="center" vertical="center" textRotation="255"/>
    </xf>
    <xf numFmtId="0" fontId="19" fillId="0" borderId="141" xfId="3" applyBorder="1" applyAlignment="1">
      <alignment horizontal="center" vertical="center"/>
    </xf>
    <xf numFmtId="0" fontId="19" fillId="0" borderId="142" xfId="3" applyBorder="1" applyAlignment="1">
      <alignment horizontal="center" vertical="center"/>
    </xf>
    <xf numFmtId="0" fontId="19" fillId="0" borderId="143" xfId="3" applyBorder="1" applyAlignment="1">
      <alignment horizontal="center" vertical="center"/>
    </xf>
    <xf numFmtId="0" fontId="23" fillId="0" borderId="11" xfId="3" applyFont="1" applyBorder="1" applyAlignment="1">
      <alignment horizontal="center" vertical="center"/>
    </xf>
    <xf numFmtId="0" fontId="23" fillId="0" borderId="12" xfId="3" applyFont="1" applyBorder="1" applyAlignment="1">
      <alignment horizontal="center" vertical="center"/>
    </xf>
    <xf numFmtId="0" fontId="19" fillId="0" borderId="0" xfId="3" quotePrefix="1" applyAlignment="1">
      <alignment horizontal="center" vertical="center" textRotation="180"/>
    </xf>
    <xf numFmtId="0" fontId="19" fillId="0" borderId="0" xfId="3" applyAlignment="1">
      <alignment horizontal="center" vertical="center" textRotation="180"/>
    </xf>
    <xf numFmtId="0" fontId="19" fillId="0" borderId="144" xfId="3" applyBorder="1" applyAlignment="1">
      <alignment horizontal="center" vertical="center"/>
    </xf>
    <xf numFmtId="0" fontId="19" fillId="0" borderId="0" xfId="3" applyBorder="1" applyAlignment="1">
      <alignment horizontal="center" vertical="center"/>
    </xf>
    <xf numFmtId="0" fontId="19" fillId="0" borderId="34" xfId="3" applyBorder="1" applyAlignment="1">
      <alignment horizontal="center" vertical="center"/>
    </xf>
    <xf numFmtId="0" fontId="19" fillId="0" borderId="2" xfId="3" applyBorder="1" applyAlignment="1">
      <alignment horizontal="center" vertical="center" textRotation="255"/>
    </xf>
    <xf numFmtId="0" fontId="19" fillId="0" borderId="9" xfId="3" applyBorder="1" applyAlignment="1">
      <alignment horizontal="center" vertical="center" textRotation="255"/>
    </xf>
    <xf numFmtId="0" fontId="19" fillId="0" borderId="3" xfId="3" applyBorder="1" applyAlignment="1">
      <alignment horizontal="center" vertical="center" textRotation="255"/>
    </xf>
    <xf numFmtId="0" fontId="19" fillId="0" borderId="34" xfId="3" applyBorder="1" applyAlignment="1">
      <alignment horizontal="center" vertical="center" textRotation="255"/>
    </xf>
    <xf numFmtId="0" fontId="19" fillId="0" borderId="3" xfId="3" applyBorder="1" applyAlignment="1">
      <alignment horizontal="center" vertical="center"/>
    </xf>
    <xf numFmtId="0" fontId="19" fillId="0" borderId="1" xfId="3" applyBorder="1" applyAlignment="1">
      <alignment horizontal="center" vertical="center" textRotation="255"/>
    </xf>
    <xf numFmtId="0" fontId="19" fillId="0" borderId="11" xfId="3" applyBorder="1" applyAlignment="1">
      <alignment horizontal="center" vertical="center" textRotation="255"/>
    </xf>
    <xf numFmtId="0" fontId="19" fillId="0" borderId="1" xfId="3" applyBorder="1" applyAlignment="1">
      <alignment horizontal="center" vertical="center" wrapText="1"/>
    </xf>
    <xf numFmtId="0" fontId="19" fillId="0" borderId="2" xfId="3" applyBorder="1" applyAlignment="1">
      <alignment horizontal="center" vertical="center" wrapText="1"/>
    </xf>
    <xf numFmtId="0" fontId="23" fillId="0" borderId="2" xfId="3" applyFont="1" applyBorder="1" applyAlignment="1">
      <alignment horizontal="center" vertical="center" wrapText="1"/>
    </xf>
    <xf numFmtId="0" fontId="19" fillId="0" borderId="0" xfId="3" applyBorder="1" applyAlignment="1">
      <alignment vertical="center" wrapText="1"/>
    </xf>
    <xf numFmtId="0" fontId="19" fillId="0" borderId="0" xfId="3" applyBorder="1" applyAlignment="1">
      <alignment vertical="center"/>
    </xf>
    <xf numFmtId="0" fontId="19" fillId="0" borderId="6" xfId="3" applyBorder="1" applyAlignment="1">
      <alignment horizontal="center" vertical="center"/>
    </xf>
    <xf numFmtId="0" fontId="23" fillId="0" borderId="34" xfId="3" applyFont="1" applyBorder="1" applyAlignment="1">
      <alignment horizontal="center" vertical="center" wrapText="1"/>
    </xf>
    <xf numFmtId="0" fontId="23" fillId="0" borderId="0" xfId="3" applyFont="1" applyBorder="1" applyAlignment="1">
      <alignment horizontal="center" vertical="center" wrapText="1"/>
    </xf>
    <xf numFmtId="0" fontId="23" fillId="0" borderId="6" xfId="3" applyFont="1" applyBorder="1" applyAlignment="1">
      <alignment horizontal="center" vertical="center" wrapText="1"/>
    </xf>
    <xf numFmtId="0" fontId="23" fillId="0" borderId="10" xfId="3" applyFont="1" applyBorder="1" applyAlignment="1">
      <alignment horizontal="center" vertical="center" wrapText="1"/>
    </xf>
    <xf numFmtId="0" fontId="23" fillId="0" borderId="14" xfId="3" applyFont="1" applyBorder="1" applyAlignment="1">
      <alignment horizontal="center" vertical="center" wrapText="1"/>
    </xf>
    <xf numFmtId="0" fontId="23" fillId="0" borderId="7" xfId="3" applyFont="1" applyBorder="1" applyAlignment="1">
      <alignment horizontal="center" vertical="center" wrapText="1"/>
    </xf>
    <xf numFmtId="0" fontId="23" fillId="0" borderId="10" xfId="3" applyFont="1" applyBorder="1" applyAlignment="1">
      <alignment horizontal="center" vertical="center"/>
    </xf>
    <xf numFmtId="0" fontId="23" fillId="0" borderId="14" xfId="3" applyFont="1" applyBorder="1" applyAlignment="1">
      <alignment horizontal="center" vertical="center"/>
    </xf>
    <xf numFmtId="0" fontId="23" fillId="0" borderId="7" xfId="3" applyFont="1" applyBorder="1" applyAlignment="1">
      <alignment horizontal="center" vertical="center"/>
    </xf>
    <xf numFmtId="0" fontId="23" fillId="0" borderId="34" xfId="3" applyFont="1" applyBorder="1" applyAlignment="1">
      <alignment horizontal="center" vertical="center"/>
    </xf>
    <xf numFmtId="0" fontId="23" fillId="0" borderId="0" xfId="3" applyFont="1" applyBorder="1" applyAlignment="1">
      <alignment horizontal="center" vertical="center"/>
    </xf>
    <xf numFmtId="0" fontId="23" fillId="0" borderId="6" xfId="3" applyFont="1" applyBorder="1" applyAlignment="1">
      <alignment horizontal="center" vertical="center"/>
    </xf>
    <xf numFmtId="0" fontId="23" fillId="0" borderId="1" xfId="3" applyFont="1" applyBorder="1" applyAlignment="1">
      <alignment horizontal="center" vertical="center" textRotation="255" shrinkToFit="1"/>
    </xf>
    <xf numFmtId="0" fontId="19" fillId="0" borderId="12" xfId="3" applyFont="1" applyBorder="1" applyAlignment="1">
      <alignment horizontal="center" vertical="center"/>
    </xf>
    <xf numFmtId="0" fontId="19" fillId="0" borderId="13" xfId="3" applyFont="1" applyBorder="1" applyAlignment="1">
      <alignment horizontal="center" vertical="center"/>
    </xf>
    <xf numFmtId="0" fontId="19" fillId="0" borderId="8" xfId="3" applyBorder="1" applyAlignment="1">
      <alignment horizontal="center" vertical="center"/>
    </xf>
    <xf numFmtId="0" fontId="19" fillId="0" borderId="10" xfId="3" applyFont="1" applyBorder="1" applyAlignment="1">
      <alignment horizontal="center" vertical="center"/>
    </xf>
    <xf numFmtId="0" fontId="19" fillId="0" borderId="14" xfId="3" applyFont="1" applyBorder="1" applyAlignment="1">
      <alignment horizontal="center" vertical="center"/>
    </xf>
    <xf numFmtId="0" fontId="19" fillId="0" borderId="7" xfId="3" applyFont="1" applyBorder="1" applyAlignment="1">
      <alignment horizontal="center" vertical="center"/>
    </xf>
    <xf numFmtId="0" fontId="19" fillId="0" borderId="11" xfId="3" applyFont="1" applyBorder="1" applyAlignment="1">
      <alignment horizontal="center" vertical="center"/>
    </xf>
    <xf numFmtId="0" fontId="19" fillId="0" borderId="11" xfId="3" applyFont="1" applyBorder="1" applyAlignment="1">
      <alignment horizontal="distributed" vertical="center" justifyLastLine="1"/>
    </xf>
    <xf numFmtId="0" fontId="19" fillId="0" borderId="12" xfId="3" applyFont="1" applyBorder="1" applyAlignment="1">
      <alignment horizontal="distributed" vertical="center" justifyLastLine="1"/>
    </xf>
    <xf numFmtId="0" fontId="19" fillId="0" borderId="13" xfId="3" applyFont="1" applyBorder="1" applyAlignment="1">
      <alignment horizontal="distributed" vertical="center" justifyLastLine="1"/>
    </xf>
    <xf numFmtId="0" fontId="19" fillId="0" borderId="11" xfId="3" applyBorder="1" applyAlignment="1">
      <alignment horizontal="left" vertical="center"/>
    </xf>
    <xf numFmtId="0" fontId="19" fillId="0" borderId="12" xfId="3" applyBorder="1" applyAlignment="1">
      <alignment horizontal="left" vertical="center"/>
    </xf>
    <xf numFmtId="0" fontId="19" fillId="0" borderId="13" xfId="3" applyBorder="1" applyAlignment="1">
      <alignment horizontal="left" vertical="center"/>
    </xf>
    <xf numFmtId="0" fontId="19" fillId="0" borderId="9" xfId="3" applyFont="1" applyBorder="1" applyAlignment="1">
      <alignment horizontal="center" vertical="center"/>
    </xf>
    <xf numFmtId="0" fontId="19" fillId="0" borderId="8" xfId="3" applyFont="1" applyBorder="1" applyAlignment="1">
      <alignment horizontal="center" vertical="center"/>
    </xf>
    <xf numFmtId="0" fontId="19" fillId="0" borderId="5" xfId="3" applyFont="1" applyBorder="1" applyAlignment="1">
      <alignment horizontal="center" vertical="center"/>
    </xf>
    <xf numFmtId="0" fontId="19" fillId="0" borderId="9" xfId="3" applyFont="1" applyBorder="1" applyAlignment="1">
      <alignment horizontal="center" vertical="center" textRotation="255"/>
    </xf>
    <xf numFmtId="0" fontId="19" fillId="0" borderId="8" xfId="3" applyFont="1" applyBorder="1" applyAlignment="1">
      <alignment horizontal="center" vertical="center" textRotation="255"/>
    </xf>
    <xf numFmtId="0" fontId="19" fillId="0" borderId="5" xfId="3" applyFont="1" applyBorder="1" applyAlignment="1">
      <alignment horizontal="center" vertical="center" textRotation="255"/>
    </xf>
    <xf numFmtId="0" fontId="19" fillId="0" borderId="10" xfId="3" applyFont="1" applyBorder="1" applyAlignment="1">
      <alignment horizontal="center" vertical="center" textRotation="255"/>
    </xf>
    <xf numFmtId="0" fontId="19" fillId="0" borderId="14" xfId="3" applyFont="1" applyBorder="1" applyAlignment="1">
      <alignment horizontal="center" vertical="center" textRotation="255"/>
    </xf>
    <xf numFmtId="0" fontId="19" fillId="0" borderId="7" xfId="3" applyFont="1" applyBorder="1" applyAlignment="1">
      <alignment horizontal="center" vertical="center" textRotation="255"/>
    </xf>
    <xf numFmtId="0" fontId="19" fillId="0" borderId="12" xfId="3" applyFont="1" applyBorder="1" applyAlignment="1">
      <alignment horizontal="left" vertical="center"/>
    </xf>
    <xf numFmtId="0" fontId="19" fillId="0" borderId="13" xfId="3" applyFont="1" applyBorder="1" applyAlignment="1">
      <alignment horizontal="left" vertical="center"/>
    </xf>
    <xf numFmtId="0" fontId="23" fillId="0" borderId="3" xfId="3" applyFont="1" applyBorder="1" applyAlignment="1">
      <alignment horizontal="center" vertical="center" wrapText="1"/>
    </xf>
    <xf numFmtId="0" fontId="23" fillId="0" borderId="4" xfId="3" applyFont="1" applyBorder="1" applyAlignment="1">
      <alignment horizontal="center" vertical="center" wrapText="1"/>
    </xf>
    <xf numFmtId="0" fontId="23" fillId="0" borderId="4" xfId="3" applyFont="1" applyBorder="1" applyAlignment="1">
      <alignment horizontal="center" vertical="center"/>
    </xf>
    <xf numFmtId="0" fontId="23" fillId="0" borderId="3" xfId="3" applyFont="1" applyBorder="1" applyAlignment="1">
      <alignment horizontal="center" vertical="center"/>
    </xf>
    <xf numFmtId="0" fontId="44" fillId="0" borderId="2" xfId="3" applyFont="1" applyBorder="1" applyAlignment="1">
      <alignment horizontal="center" vertical="center"/>
    </xf>
    <xf numFmtId="0" fontId="44" fillId="0" borderId="3" xfId="3" applyFont="1" applyBorder="1" applyAlignment="1">
      <alignment horizontal="center" vertical="center"/>
    </xf>
    <xf numFmtId="0" fontId="97" fillId="0" borderId="2" xfId="3" applyFont="1" applyBorder="1" applyAlignment="1">
      <alignment horizontal="center" vertical="center" wrapText="1"/>
    </xf>
    <xf numFmtId="0" fontId="97" fillId="0" borderId="3" xfId="3" applyFont="1" applyBorder="1" applyAlignment="1">
      <alignment horizontal="center" vertical="center" wrapText="1"/>
    </xf>
    <xf numFmtId="0" fontId="19" fillId="0" borderId="1" xfId="3" quotePrefix="1" applyBorder="1" applyAlignment="1">
      <alignment horizontal="center" vertical="center"/>
    </xf>
    <xf numFmtId="0" fontId="19" fillId="0" borderId="14" xfId="3" applyBorder="1" applyAlignment="1">
      <alignment horizontal="distributed" vertical="center" justifyLastLine="1"/>
    </xf>
    <xf numFmtId="0" fontId="23" fillId="0" borderId="14" xfId="3" applyFont="1" applyBorder="1" applyAlignment="1">
      <alignment horizontal="distributed" vertical="center" justifyLastLine="1"/>
    </xf>
    <xf numFmtId="0" fontId="19" fillId="0" borderId="11" xfId="15" applyBorder="1" applyAlignment="1">
      <alignment horizontal="center" vertical="center"/>
    </xf>
    <xf numFmtId="0" fontId="19" fillId="0" borderId="12" xfId="15" applyBorder="1" applyAlignment="1">
      <alignment horizontal="center" vertical="center"/>
    </xf>
    <xf numFmtId="0" fontId="19" fillId="0" borderId="13" xfId="15" applyBorder="1" applyAlignment="1">
      <alignment horizontal="center" vertical="center"/>
    </xf>
    <xf numFmtId="0" fontId="19" fillId="0" borderId="10" xfId="15" applyBorder="1" applyAlignment="1">
      <alignment horizontal="center"/>
    </xf>
    <xf numFmtId="0" fontId="19" fillId="0" borderId="7" xfId="15" applyBorder="1" applyAlignment="1">
      <alignment horizontal="center"/>
    </xf>
    <xf numFmtId="0" fontId="19" fillId="0" borderId="11" xfId="15" applyBorder="1" applyAlignment="1">
      <alignment horizontal="center"/>
    </xf>
    <xf numFmtId="0" fontId="19" fillId="0" borderId="13" xfId="15" applyBorder="1" applyAlignment="1">
      <alignment horizontal="center"/>
    </xf>
    <xf numFmtId="0" fontId="19" fillId="0" borderId="11" xfId="15" quotePrefix="1" applyBorder="1" applyAlignment="1">
      <alignment horizontal="center"/>
    </xf>
    <xf numFmtId="0" fontId="19" fillId="0" borderId="1" xfId="15" applyBorder="1" applyAlignment="1">
      <alignment horizontal="center"/>
    </xf>
    <xf numFmtId="49" fontId="38" fillId="0" borderId="0" xfId="5" applyNumberFormat="1" applyFont="1" applyFill="1" applyBorder="1" applyAlignment="1">
      <alignment wrapText="1" shrinkToFit="1"/>
    </xf>
    <xf numFmtId="0" fontId="38" fillId="0" borderId="29" xfId="5" applyNumberFormat="1" applyFont="1" applyFill="1" applyBorder="1" applyAlignment="1">
      <alignment wrapText="1" shrinkToFit="1"/>
    </xf>
    <xf numFmtId="0" fontId="28" fillId="0" borderId="30" xfId="5" applyFont="1" applyFill="1" applyBorder="1" applyAlignment="1">
      <alignment horizontal="center" vertical="center"/>
    </xf>
    <xf numFmtId="0" fontId="29" fillId="0" borderId="126" xfId="5" applyFont="1" applyFill="1" applyBorder="1" applyAlignment="1">
      <alignment horizontal="center"/>
    </xf>
    <xf numFmtId="0" fontId="29" fillId="0" borderId="128" xfId="5" applyFont="1" applyFill="1" applyBorder="1" applyAlignment="1">
      <alignment horizontal="center"/>
    </xf>
    <xf numFmtId="0" fontId="29" fillId="0" borderId="0" xfId="5" applyFont="1" applyFill="1" applyAlignment="1">
      <alignment vertical="top" wrapText="1"/>
    </xf>
    <xf numFmtId="49" fontId="100" fillId="0" borderId="11" xfId="15" applyNumberFormat="1" applyFont="1" applyFill="1" applyBorder="1" applyAlignment="1">
      <alignment vertical="center" wrapText="1"/>
    </xf>
    <xf numFmtId="0" fontId="100" fillId="0" borderId="12" xfId="15" applyNumberFormat="1" applyFont="1" applyFill="1" applyBorder="1" applyAlignment="1">
      <alignment vertical="center" wrapText="1"/>
    </xf>
    <xf numFmtId="0" fontId="100" fillId="0" borderId="13" xfId="15" applyNumberFormat="1" applyFont="1" applyFill="1" applyBorder="1" applyAlignment="1">
      <alignment vertical="center" wrapText="1"/>
    </xf>
    <xf numFmtId="0" fontId="100" fillId="0" borderId="11" xfId="15" applyFont="1" applyBorder="1" applyAlignment="1">
      <alignment horizontal="center" vertical="center" wrapText="1"/>
    </xf>
    <xf numFmtId="0" fontId="100" fillId="0" borderId="13" xfId="15" applyFont="1" applyBorder="1" applyAlignment="1">
      <alignment horizontal="center" vertical="center" wrapText="1"/>
    </xf>
    <xf numFmtId="0" fontId="40" fillId="0" borderId="11" xfId="15" applyFont="1" applyBorder="1" applyAlignment="1">
      <alignment horizontal="left" vertical="top"/>
    </xf>
    <xf numFmtId="0" fontId="40" fillId="0" borderId="12" xfId="15" applyFont="1" applyBorder="1" applyAlignment="1">
      <alignment horizontal="left" vertical="top"/>
    </xf>
    <xf numFmtId="0" fontId="40" fillId="0" borderId="13" xfId="15" applyFont="1" applyBorder="1" applyAlignment="1">
      <alignment horizontal="left" vertical="top"/>
    </xf>
    <xf numFmtId="0" fontId="40" fillId="0" borderId="9" xfId="15" applyFont="1" applyBorder="1" applyAlignment="1">
      <alignment horizontal="left" vertical="top"/>
    </xf>
    <xf numFmtId="0" fontId="40" fillId="0" borderId="8" xfId="15" applyFont="1" applyBorder="1" applyAlignment="1">
      <alignment horizontal="left" vertical="top"/>
    </xf>
    <xf numFmtId="0" fontId="40" fillId="0" borderId="5" xfId="15" applyFont="1" applyBorder="1" applyAlignment="1">
      <alignment horizontal="left" vertical="top"/>
    </xf>
    <xf numFmtId="0" fontId="40" fillId="0" borderId="34" xfId="15" applyFont="1" applyBorder="1" applyAlignment="1">
      <alignment horizontal="left" vertical="top"/>
    </xf>
    <xf numFmtId="0" fontId="40" fillId="0" borderId="0" xfId="15" applyFont="1" applyBorder="1" applyAlignment="1">
      <alignment horizontal="left" vertical="top"/>
    </xf>
    <xf numFmtId="0" fontId="40" fillId="0" borderId="6" xfId="15" applyFont="1" applyBorder="1" applyAlignment="1">
      <alignment horizontal="left" vertical="top"/>
    </xf>
    <xf numFmtId="0" fontId="40" fillId="0" borderId="10" xfId="15" applyFont="1" applyBorder="1" applyAlignment="1">
      <alignment horizontal="left" vertical="top"/>
    </xf>
    <xf numFmtId="0" fontId="40" fillId="0" borderId="14" xfId="15" applyFont="1" applyBorder="1" applyAlignment="1">
      <alignment horizontal="left" vertical="top"/>
    </xf>
    <xf numFmtId="0" fontId="40" fillId="0" borderId="7" xfId="15" applyFont="1" applyBorder="1" applyAlignment="1">
      <alignment horizontal="left" vertical="top"/>
    </xf>
    <xf numFmtId="0" fontId="41" fillId="0" borderId="0" xfId="15" applyFont="1" applyAlignment="1">
      <alignment horizontal="center" vertical="center"/>
    </xf>
    <xf numFmtId="0" fontId="100" fillId="0" borderId="0" xfId="15" applyFont="1" applyBorder="1" applyAlignment="1">
      <alignment horizontal="left" vertical="center" wrapText="1"/>
    </xf>
    <xf numFmtId="0" fontId="100" fillId="0" borderId="6" xfId="15" applyFont="1" applyBorder="1" applyAlignment="1">
      <alignment horizontal="left" vertical="center" wrapText="1"/>
    </xf>
    <xf numFmtId="0" fontId="100" fillId="0" borderId="14" xfId="15" applyFont="1" applyBorder="1" applyAlignment="1">
      <alignment horizontal="left" vertical="center" wrapText="1"/>
    </xf>
    <xf numFmtId="0" fontId="100" fillId="0" borderId="7" xfId="15" applyFont="1" applyBorder="1" applyAlignment="1">
      <alignment horizontal="left" vertical="center" wrapText="1"/>
    </xf>
    <xf numFmtId="0" fontId="100" fillId="0" borderId="3" xfId="15" applyFont="1" applyBorder="1" applyAlignment="1">
      <alignment vertical="top" wrapText="1"/>
    </xf>
    <xf numFmtId="0" fontId="40" fillId="0" borderId="14" xfId="15" applyFont="1" applyBorder="1" applyAlignment="1">
      <alignment vertical="center" wrapText="1"/>
    </xf>
    <xf numFmtId="0" fontId="40" fillId="0" borderId="7" xfId="15" applyFont="1" applyBorder="1" applyAlignment="1">
      <alignment vertical="center" wrapText="1"/>
    </xf>
    <xf numFmtId="0" fontId="40" fillId="0" borderId="0" xfId="15" applyFont="1" applyBorder="1" applyAlignment="1">
      <alignment vertical="center" wrapText="1"/>
    </xf>
    <xf numFmtId="0" fontId="40" fillId="0" borderId="6" xfId="15" applyFont="1" applyBorder="1" applyAlignment="1">
      <alignment vertical="center" wrapText="1"/>
    </xf>
    <xf numFmtId="0" fontId="100" fillId="0" borderId="0" xfId="15" applyFont="1" applyBorder="1" applyAlignment="1">
      <alignment horizontal="center" vertical="center" wrapText="1"/>
    </xf>
    <xf numFmtId="0" fontId="100" fillId="0" borderId="6" xfId="15" applyFont="1" applyBorder="1" applyAlignment="1">
      <alignment horizontal="center" vertical="center" wrapText="1"/>
    </xf>
    <xf numFmtId="0" fontId="100" fillId="0" borderId="8" xfId="15" applyFont="1" applyBorder="1" applyAlignment="1">
      <alignment horizontal="left" vertical="center" wrapText="1"/>
    </xf>
    <xf numFmtId="0" fontId="100" fillId="0" borderId="5" xfId="15" applyFont="1" applyBorder="1" applyAlignment="1">
      <alignment horizontal="left" vertical="center" wrapText="1"/>
    </xf>
    <xf numFmtId="0" fontId="100" fillId="0" borderId="3" xfId="15" applyFont="1" applyBorder="1" applyAlignment="1">
      <alignment horizontal="left" vertical="top" wrapText="1"/>
    </xf>
    <xf numFmtId="49" fontId="68" fillId="0" borderId="11" xfId="15" applyNumberFormat="1" applyFont="1" applyFill="1" applyBorder="1" applyAlignment="1">
      <alignment horizontal="left" vertical="center" wrapText="1"/>
    </xf>
    <xf numFmtId="0" fontId="68" fillId="0" borderId="13" xfId="15" applyNumberFormat="1" applyFont="1" applyFill="1" applyBorder="1" applyAlignment="1">
      <alignment horizontal="left" vertical="center" wrapText="1"/>
    </xf>
    <xf numFmtId="0" fontId="100" fillId="0" borderId="1" xfId="15" applyFont="1" applyBorder="1" applyAlignment="1">
      <alignment horizontal="center" vertical="center" wrapText="1"/>
    </xf>
  </cellXfs>
  <cellStyles count="35">
    <cellStyle name="ハイパーリンク" xfId="2" builtinId="8"/>
    <cellStyle name="桁区切り 2" xfId="24"/>
    <cellStyle name="桁区切り 2 2" xfId="13"/>
    <cellStyle name="桁区切り 2 3" xfId="25"/>
    <cellStyle name="桁区切り 2 4" xfId="31"/>
    <cellStyle name="桁区切り 3" xfId="16"/>
    <cellStyle name="桁区切り 4" xfId="10"/>
    <cellStyle name="通貨 2" xfId="21"/>
    <cellStyle name="通貨 3" xfId="9"/>
    <cellStyle name="標準" xfId="0" builtinId="0"/>
    <cellStyle name="標準 2" xfId="3"/>
    <cellStyle name="標準 2 2" xfId="5"/>
    <cellStyle name="標準 2 2 2" xfId="33"/>
    <cellStyle name="標準 2 2 2 2" xfId="34"/>
    <cellStyle name="標準 2 3" xfId="30"/>
    <cellStyle name="標準 3" xfId="7"/>
    <cellStyle name="標準 3 2" xfId="15"/>
    <cellStyle name="標準 4" xfId="29"/>
    <cellStyle name="標準 4 2" xfId="4"/>
    <cellStyle name="標準 5" xfId="14"/>
    <cellStyle name="標準 5 2" xfId="8"/>
    <cellStyle name="標準 7" xfId="1"/>
    <cellStyle name="標準 8" xfId="32"/>
    <cellStyle name="標準_005(変更)工程表" xfId="12"/>
    <cellStyle name="標準_006現場代理人等通知書" xfId="11"/>
    <cellStyle name="標準_008現場代理人等変更通知書" xfId="6"/>
    <cellStyle name="標準_011貸与品借用（返納）書" xfId="20"/>
    <cellStyle name="標準_012支給品受領書" xfId="19"/>
    <cellStyle name="標準_013支給品精算書" xfId="22"/>
    <cellStyle name="標準_015現場発生品調書" xfId="23"/>
    <cellStyle name="標準_028工期延長願" xfId="27"/>
    <cellStyle name="標準_049請負工事既済部分検査要求書" xfId="26"/>
    <cellStyle name="標準_052引渡書" xfId="28"/>
    <cellStyle name="標準_146補修完了報告書" xfId="17"/>
    <cellStyle name="標準_様式検-13"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2" Type="http://schemas.openxmlformats.org/officeDocument/2006/relationships/hyperlink" Target="#&#19968;&#35239;&#34920;!H45"/><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2.emf"/></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wmf"/><Relationship Id="rId7" Type="http://schemas.openxmlformats.org/officeDocument/2006/relationships/image" Target="../media/image9.wmf"/><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5" Type="http://schemas.openxmlformats.org/officeDocument/2006/relationships/image" Target="../media/image7.wmf"/><Relationship Id="rId4" Type="http://schemas.openxmlformats.org/officeDocument/2006/relationships/image" Target="../media/image6.w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12.wmf"/><Relationship Id="rId2" Type="http://schemas.openxmlformats.org/officeDocument/2006/relationships/image" Target="../media/image11.wmf"/><Relationship Id="rId1" Type="http://schemas.openxmlformats.org/officeDocument/2006/relationships/image" Target="../media/image10.wmf"/><Relationship Id="rId6" Type="http://schemas.openxmlformats.org/officeDocument/2006/relationships/image" Target="../media/image15.wmf"/><Relationship Id="rId5" Type="http://schemas.openxmlformats.org/officeDocument/2006/relationships/image" Target="../media/image14.wmf"/><Relationship Id="rId4" Type="http://schemas.openxmlformats.org/officeDocument/2006/relationships/image" Target="../media/image13.w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s>
</file>

<file path=xl/drawings/_rels/vmlDrawing19.vml.rels><?xml version="1.0" encoding="UTF-8" standalone="yes"?>
<Relationships xmlns="http://schemas.openxmlformats.org/package/2006/relationships"><Relationship Id="rId8" Type="http://schemas.openxmlformats.org/officeDocument/2006/relationships/image" Target="../media/image24.wmf"/><Relationship Id="rId3" Type="http://schemas.openxmlformats.org/officeDocument/2006/relationships/image" Target="../media/image20.wmf"/><Relationship Id="rId7" Type="http://schemas.openxmlformats.org/officeDocument/2006/relationships/image" Target="../media/image23.wmf"/><Relationship Id="rId12" Type="http://schemas.openxmlformats.org/officeDocument/2006/relationships/image" Target="../media/image26.wmf"/><Relationship Id="rId2" Type="http://schemas.openxmlformats.org/officeDocument/2006/relationships/image" Target="../media/image19.wmf"/><Relationship Id="rId1" Type="http://schemas.openxmlformats.org/officeDocument/2006/relationships/image" Target="../media/image6.wmf"/><Relationship Id="rId6" Type="http://schemas.openxmlformats.org/officeDocument/2006/relationships/image" Target="../media/image7.wmf"/><Relationship Id="rId11" Type="http://schemas.openxmlformats.org/officeDocument/2006/relationships/image" Target="../media/image25.wmf"/><Relationship Id="rId5" Type="http://schemas.openxmlformats.org/officeDocument/2006/relationships/image" Target="../media/image22.wmf"/><Relationship Id="rId10" Type="http://schemas.openxmlformats.org/officeDocument/2006/relationships/image" Target="../media/image5.wmf"/><Relationship Id="rId4" Type="http://schemas.openxmlformats.org/officeDocument/2006/relationships/image" Target="../media/image21.wmf"/><Relationship Id="rId9" Type="http://schemas.openxmlformats.org/officeDocument/2006/relationships/image" Target="../media/image4.wm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19.wmf"/><Relationship Id="rId1" Type="http://schemas.openxmlformats.org/officeDocument/2006/relationships/image" Target="../media/image6.wmf"/></Relationships>
</file>

<file path=xl/drawings/_rels/vmlDrawing21.vml.rels><?xml version="1.0" encoding="UTF-8" standalone="yes"?>
<Relationships xmlns="http://schemas.openxmlformats.org/package/2006/relationships"><Relationship Id="rId8" Type="http://schemas.openxmlformats.org/officeDocument/2006/relationships/image" Target="../media/image12.wmf"/><Relationship Id="rId13" Type="http://schemas.openxmlformats.org/officeDocument/2006/relationships/image" Target="../media/image33.wmf"/><Relationship Id="rId3" Type="http://schemas.openxmlformats.org/officeDocument/2006/relationships/image" Target="../media/image27.wmf"/><Relationship Id="rId7" Type="http://schemas.openxmlformats.org/officeDocument/2006/relationships/image" Target="../media/image11.wmf"/><Relationship Id="rId12" Type="http://schemas.openxmlformats.org/officeDocument/2006/relationships/image" Target="../media/image32.wmf"/><Relationship Id="rId2" Type="http://schemas.openxmlformats.org/officeDocument/2006/relationships/image" Target="../media/image22.wmf"/><Relationship Id="rId1" Type="http://schemas.openxmlformats.org/officeDocument/2006/relationships/image" Target="../media/image20.wmf"/><Relationship Id="rId6" Type="http://schemas.openxmlformats.org/officeDocument/2006/relationships/image" Target="../media/image10.wmf"/><Relationship Id="rId11" Type="http://schemas.openxmlformats.org/officeDocument/2006/relationships/image" Target="../media/image31.wmf"/><Relationship Id="rId5" Type="http://schemas.openxmlformats.org/officeDocument/2006/relationships/image" Target="../media/image29.wmf"/><Relationship Id="rId10" Type="http://schemas.openxmlformats.org/officeDocument/2006/relationships/image" Target="../media/image30.wmf"/><Relationship Id="rId4" Type="http://schemas.openxmlformats.org/officeDocument/2006/relationships/image" Target="../media/image28.wmf"/><Relationship Id="rId9" Type="http://schemas.openxmlformats.org/officeDocument/2006/relationships/image" Target="../media/image15.w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29.wmf"/><Relationship Id="rId2" Type="http://schemas.openxmlformats.org/officeDocument/2006/relationships/image" Target="../media/image28.wmf"/><Relationship Id="rId1" Type="http://schemas.openxmlformats.org/officeDocument/2006/relationships/image" Target="../media/image27.wmf"/><Relationship Id="rId6" Type="http://schemas.openxmlformats.org/officeDocument/2006/relationships/image" Target="../media/image32.wmf"/><Relationship Id="rId5" Type="http://schemas.openxmlformats.org/officeDocument/2006/relationships/image" Target="../media/image31.wmf"/><Relationship Id="rId4" Type="http://schemas.openxmlformats.org/officeDocument/2006/relationships/image" Target="../media/image30.w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36.wmf"/><Relationship Id="rId2" Type="http://schemas.openxmlformats.org/officeDocument/2006/relationships/image" Target="../media/image35.emf"/><Relationship Id="rId1" Type="http://schemas.openxmlformats.org/officeDocument/2006/relationships/image" Target="../media/image34.wmf"/><Relationship Id="rId4" Type="http://schemas.openxmlformats.org/officeDocument/2006/relationships/image" Target="../media/image37.wmf"/></Relationships>
</file>

<file path=xl/drawings/drawing1.xml><?xml version="1.0" encoding="utf-8"?>
<xdr:wsDr xmlns:xdr="http://schemas.openxmlformats.org/drawingml/2006/spreadsheetDrawing" xmlns:a="http://schemas.openxmlformats.org/drawingml/2006/main">
  <xdr:twoCellAnchor>
    <xdr:from>
      <xdr:col>26</xdr:col>
      <xdr:colOff>117475</xdr:colOff>
      <xdr:row>0</xdr:row>
      <xdr:rowOff>0</xdr:rowOff>
    </xdr:from>
    <xdr:to>
      <xdr:col>30</xdr:col>
      <xdr:colOff>193675</xdr:colOff>
      <xdr:row>3</xdr:row>
      <xdr:rowOff>64559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7271808" y="0"/>
          <a:ext cx="1176867" cy="57255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212779</xdr:colOff>
      <xdr:row>0</xdr:row>
      <xdr:rowOff>0</xdr:rowOff>
    </xdr:from>
    <xdr:to>
      <xdr:col>30</xdr:col>
      <xdr:colOff>148165</xdr:colOff>
      <xdr:row>2</xdr:row>
      <xdr:rowOff>233390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7091946" y="0"/>
          <a:ext cx="1311219" cy="57205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314325</xdr:colOff>
      <xdr:row>29</xdr:row>
      <xdr:rowOff>457200</xdr:rowOff>
    </xdr:from>
    <xdr:to>
      <xdr:col>1</xdr:col>
      <xdr:colOff>676275</xdr:colOff>
      <xdr:row>29</xdr:row>
      <xdr:rowOff>458947</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a:xfrm flipV="1">
          <a:off x="1047750" y="11334750"/>
          <a:ext cx="361950" cy="1747"/>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1517026</xdr:colOff>
      <xdr:row>29</xdr:row>
      <xdr:rowOff>493645</xdr:rowOff>
    </xdr:from>
    <xdr:to>
      <xdr:col>2</xdr:col>
      <xdr:colOff>114300</xdr:colOff>
      <xdr:row>29</xdr:row>
      <xdr:rowOff>495300</xdr:rowOff>
    </xdr:to>
    <xdr:cxnSp macro="">
      <xdr:nvCxnSpPr>
        <xdr:cNvPr id="3" name="直線コネクタ 2">
          <a:extLst>
            <a:ext uri="{FF2B5EF4-FFF2-40B4-BE49-F238E27FC236}">
              <a16:creationId xmlns:a16="http://schemas.microsoft.com/office/drawing/2014/main" id="{00000000-0008-0000-0900-000003000000}"/>
            </a:ext>
          </a:extLst>
        </xdr:cNvPr>
        <xdr:cNvCxnSpPr>
          <a:stCxn id="12" idx="3"/>
          <a:endCxn id="14" idx="1"/>
        </xdr:cNvCxnSpPr>
      </xdr:nvCxnSpPr>
      <xdr:spPr>
        <a:xfrm flipV="1">
          <a:off x="2250451" y="11371195"/>
          <a:ext cx="168899"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288300</xdr:colOff>
      <xdr:row>29</xdr:row>
      <xdr:rowOff>477997</xdr:rowOff>
    </xdr:from>
    <xdr:to>
      <xdr:col>1</xdr:col>
      <xdr:colOff>600076</xdr:colOff>
      <xdr:row>30</xdr:row>
      <xdr:rowOff>484120</xdr:rowOff>
    </xdr:to>
    <xdr:cxnSp macro="">
      <xdr:nvCxnSpPr>
        <xdr:cNvPr id="4" name="カギ線コネクタ 3">
          <a:extLst>
            <a:ext uri="{FF2B5EF4-FFF2-40B4-BE49-F238E27FC236}">
              <a16:creationId xmlns:a16="http://schemas.microsoft.com/office/drawing/2014/main" id="{00000000-0008-0000-0900-000004000000}"/>
            </a:ext>
          </a:extLst>
        </xdr:cNvPr>
        <xdr:cNvCxnSpPr>
          <a:stCxn id="11" idx="3"/>
        </xdr:cNvCxnSpPr>
      </xdr:nvCxnSpPr>
      <xdr:spPr>
        <a:xfrm>
          <a:off x="1021725" y="11355547"/>
          <a:ext cx="311776" cy="577623"/>
        </a:xfrm>
        <a:prstGeom prst="bentConnector3">
          <a:avLst>
            <a:gd name="adj1" fmla="val 50000"/>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30</xdr:row>
      <xdr:rowOff>409577</xdr:rowOff>
    </xdr:from>
    <xdr:to>
      <xdr:col>1</xdr:col>
      <xdr:colOff>819152</xdr:colOff>
      <xdr:row>31</xdr:row>
      <xdr:rowOff>446020</xdr:rowOff>
    </xdr:to>
    <xdr:cxnSp macro="">
      <xdr:nvCxnSpPr>
        <xdr:cNvPr id="5" name="カギ線コネクタ 4">
          <a:extLst>
            <a:ext uri="{FF2B5EF4-FFF2-40B4-BE49-F238E27FC236}">
              <a16:creationId xmlns:a16="http://schemas.microsoft.com/office/drawing/2014/main" id="{00000000-0008-0000-0900-000005000000}"/>
            </a:ext>
          </a:extLst>
        </xdr:cNvPr>
        <xdr:cNvCxnSpPr/>
      </xdr:nvCxnSpPr>
      <xdr:spPr>
        <a:xfrm rot="16200000" flipH="1">
          <a:off x="1058106" y="11972099"/>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30</xdr:row>
      <xdr:rowOff>474595</xdr:rowOff>
    </xdr:from>
    <xdr:to>
      <xdr:col>2</xdr:col>
      <xdr:colOff>114300</xdr:colOff>
      <xdr:row>30</xdr:row>
      <xdr:rowOff>474595</xdr:rowOff>
    </xdr:to>
    <xdr:cxnSp macro="">
      <xdr:nvCxnSpPr>
        <xdr:cNvPr id="6" name="直線コネクタ 5">
          <a:extLst>
            <a:ext uri="{FF2B5EF4-FFF2-40B4-BE49-F238E27FC236}">
              <a16:creationId xmlns:a16="http://schemas.microsoft.com/office/drawing/2014/main" id="{00000000-0008-0000-0900-000006000000}"/>
            </a:ext>
          </a:extLst>
        </xdr:cNvPr>
        <xdr:cNvCxnSpPr>
          <a:stCxn id="13" idx="3"/>
          <a:endCxn id="15" idx="1"/>
        </xdr:cNvCxnSpPr>
      </xdr:nvCxnSpPr>
      <xdr:spPr>
        <a:xfrm>
          <a:off x="2269501" y="11923645"/>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31</xdr:row>
      <xdr:rowOff>465070</xdr:rowOff>
    </xdr:from>
    <xdr:to>
      <xdr:col>2</xdr:col>
      <xdr:colOff>114300</xdr:colOff>
      <xdr:row>31</xdr:row>
      <xdr:rowOff>465070</xdr:rowOff>
    </xdr:to>
    <xdr:cxnSp macro="">
      <xdr:nvCxnSpPr>
        <xdr:cNvPr id="7" name="直線コネクタ 6">
          <a:extLst>
            <a:ext uri="{FF2B5EF4-FFF2-40B4-BE49-F238E27FC236}">
              <a16:creationId xmlns:a16="http://schemas.microsoft.com/office/drawing/2014/main" id="{00000000-0008-0000-0900-000007000000}"/>
            </a:ext>
          </a:extLst>
        </xdr:cNvPr>
        <xdr:cNvCxnSpPr>
          <a:stCxn id="16" idx="3"/>
          <a:endCxn id="23" idx="1"/>
        </xdr:cNvCxnSpPr>
      </xdr:nvCxnSpPr>
      <xdr:spPr>
        <a:xfrm>
          <a:off x="2269501" y="12485620"/>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32</xdr:row>
      <xdr:rowOff>448335</xdr:rowOff>
    </xdr:from>
    <xdr:to>
      <xdr:col>2</xdr:col>
      <xdr:colOff>123825</xdr:colOff>
      <xdr:row>32</xdr:row>
      <xdr:rowOff>449991</xdr:rowOff>
    </xdr:to>
    <xdr:cxnSp macro="">
      <xdr:nvCxnSpPr>
        <xdr:cNvPr id="8" name="直線コネクタ 7">
          <a:extLst>
            <a:ext uri="{FF2B5EF4-FFF2-40B4-BE49-F238E27FC236}">
              <a16:creationId xmlns:a16="http://schemas.microsoft.com/office/drawing/2014/main" id="{00000000-0008-0000-0900-000008000000}"/>
            </a:ext>
          </a:extLst>
        </xdr:cNvPr>
        <xdr:cNvCxnSpPr>
          <a:stCxn id="17" idx="3"/>
        </xdr:cNvCxnSpPr>
      </xdr:nvCxnSpPr>
      <xdr:spPr>
        <a:xfrm>
          <a:off x="2269501" y="13040385"/>
          <a:ext cx="1593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1050300</xdr:colOff>
      <xdr:row>30</xdr:row>
      <xdr:rowOff>474595</xdr:rowOff>
    </xdr:from>
    <xdr:to>
      <xdr:col>2</xdr:col>
      <xdr:colOff>1200150</xdr:colOff>
      <xdr:row>30</xdr:row>
      <xdr:rowOff>476910</xdr:rowOff>
    </xdr:to>
    <xdr:cxnSp macro="">
      <xdr:nvCxnSpPr>
        <xdr:cNvPr id="9" name="直線コネクタ 8">
          <a:extLst>
            <a:ext uri="{FF2B5EF4-FFF2-40B4-BE49-F238E27FC236}">
              <a16:creationId xmlns:a16="http://schemas.microsoft.com/office/drawing/2014/main" id="{00000000-0008-0000-0900-000009000000}"/>
            </a:ext>
          </a:extLst>
        </xdr:cNvPr>
        <xdr:cNvCxnSpPr>
          <a:stCxn id="15" idx="3"/>
          <a:endCxn id="19" idx="1"/>
        </xdr:cNvCxnSpPr>
      </xdr:nvCxnSpPr>
      <xdr:spPr>
        <a:xfrm>
          <a:off x="3355350" y="11923645"/>
          <a:ext cx="149850"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31</xdr:row>
      <xdr:rowOff>361950</xdr:rowOff>
    </xdr:from>
    <xdr:to>
      <xdr:col>1</xdr:col>
      <xdr:colOff>819149</xdr:colOff>
      <xdr:row>32</xdr:row>
      <xdr:rowOff>398393</xdr:rowOff>
    </xdr:to>
    <xdr:cxnSp macro="">
      <xdr:nvCxnSpPr>
        <xdr:cNvPr id="10" name="カギ線コネクタ 9">
          <a:extLst>
            <a:ext uri="{FF2B5EF4-FFF2-40B4-BE49-F238E27FC236}">
              <a16:creationId xmlns:a16="http://schemas.microsoft.com/office/drawing/2014/main" id="{00000000-0008-0000-0900-00000A000000}"/>
            </a:ext>
          </a:extLst>
        </xdr:cNvPr>
        <xdr:cNvCxnSpPr/>
      </xdr:nvCxnSpPr>
      <xdr:spPr>
        <a:xfrm rot="16200000" flipH="1">
          <a:off x="1058103" y="12495972"/>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xdr:colOff>
      <xdr:row>29</xdr:row>
      <xdr:rowOff>349953</xdr:rowOff>
    </xdr:from>
    <xdr:ext cx="936000" cy="256087"/>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161925" y="11227503"/>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1</xdr:col>
      <xdr:colOff>581026</xdr:colOff>
      <xdr:row>29</xdr:row>
      <xdr:rowOff>275565</xdr:rowOff>
    </xdr:from>
    <xdr:ext cx="936000" cy="439470"/>
    <xdr:sp macro="" textlink="">
      <xdr:nvSpPr>
        <xdr:cNvPr id="12" name="正方形/長方形 11">
          <a:extLst>
            <a:ext uri="{FF2B5EF4-FFF2-40B4-BE49-F238E27FC236}">
              <a16:creationId xmlns:a16="http://schemas.microsoft.com/office/drawing/2014/main" id="{00000000-0008-0000-0900-00000C000000}"/>
            </a:ext>
          </a:extLst>
        </xdr:cNvPr>
        <xdr:cNvSpPr/>
      </xdr:nvSpPr>
      <xdr:spPr>
        <a:xfrm>
          <a:off x="1314451" y="111531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30</xdr:row>
      <xdr:rowOff>254860</xdr:rowOff>
    </xdr:from>
    <xdr:ext cx="936000" cy="439470"/>
    <xdr:sp macro="" textlink="">
      <xdr:nvSpPr>
        <xdr:cNvPr id="13" name="正方形/長方形 12">
          <a:extLst>
            <a:ext uri="{FF2B5EF4-FFF2-40B4-BE49-F238E27FC236}">
              <a16:creationId xmlns:a16="http://schemas.microsoft.com/office/drawing/2014/main" id="{00000000-0008-0000-0900-00000D000000}"/>
            </a:ext>
          </a:extLst>
        </xdr:cNvPr>
        <xdr:cNvSpPr/>
      </xdr:nvSpPr>
      <xdr:spPr>
        <a:xfrm>
          <a:off x="1333501"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2</xdr:col>
      <xdr:colOff>114300</xdr:colOff>
      <xdr:row>29</xdr:row>
      <xdr:rowOff>273910</xdr:rowOff>
    </xdr:from>
    <xdr:ext cx="936000" cy="439470"/>
    <xdr:sp macro="" textlink="">
      <xdr:nvSpPr>
        <xdr:cNvPr id="14" name="正方形/長方形 13">
          <a:extLst>
            <a:ext uri="{FF2B5EF4-FFF2-40B4-BE49-F238E27FC236}">
              <a16:creationId xmlns:a16="http://schemas.microsoft.com/office/drawing/2014/main" id="{00000000-0008-0000-0900-00000E000000}"/>
            </a:ext>
          </a:extLst>
        </xdr:cNvPr>
        <xdr:cNvSpPr/>
      </xdr:nvSpPr>
      <xdr:spPr>
        <a:xfrm>
          <a:off x="2419350" y="1115146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t>二次下請</a:t>
          </a:r>
          <a:endParaRPr kumimoji="1" lang="en-US" altLang="ja-JP" sz="1100"/>
        </a:p>
        <a:p>
          <a:pPr algn="ctr"/>
          <a:r>
            <a:rPr kumimoji="1" lang="ja-JP" altLang="en-US" sz="1100"/>
            <a:t>（県内）</a:t>
          </a:r>
        </a:p>
      </xdr:txBody>
    </xdr:sp>
    <xdr:clientData/>
  </xdr:oneCellAnchor>
  <xdr:oneCellAnchor>
    <xdr:from>
      <xdr:col>2</xdr:col>
      <xdr:colOff>114300</xdr:colOff>
      <xdr:row>30</xdr:row>
      <xdr:rowOff>254860</xdr:rowOff>
    </xdr:from>
    <xdr:ext cx="936000" cy="439470"/>
    <xdr:sp macro="" textlink="">
      <xdr:nvSpPr>
        <xdr:cNvPr id="15" name="正方形/長方形 14">
          <a:extLst>
            <a:ext uri="{FF2B5EF4-FFF2-40B4-BE49-F238E27FC236}">
              <a16:creationId xmlns:a16="http://schemas.microsoft.com/office/drawing/2014/main" id="{00000000-0008-0000-0900-00000F000000}"/>
            </a:ext>
          </a:extLst>
        </xdr:cNvPr>
        <xdr:cNvSpPr/>
      </xdr:nvSpPr>
      <xdr:spPr>
        <a:xfrm>
          <a:off x="2419350"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31</xdr:row>
      <xdr:rowOff>245335</xdr:rowOff>
    </xdr:from>
    <xdr:ext cx="936000" cy="439470"/>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1333501" y="12265885"/>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（県外）</a:t>
          </a:r>
        </a:p>
      </xdr:txBody>
    </xdr:sp>
    <xdr:clientData/>
  </xdr:oneCellAnchor>
  <xdr:oneCellAnchor>
    <xdr:from>
      <xdr:col>1</xdr:col>
      <xdr:colOff>600076</xdr:colOff>
      <xdr:row>32</xdr:row>
      <xdr:rowOff>228600</xdr:rowOff>
    </xdr:from>
    <xdr:ext cx="936000" cy="439470"/>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1333501" y="1282065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（県内）</a:t>
          </a:r>
        </a:p>
      </xdr:txBody>
    </xdr:sp>
    <xdr:clientData/>
  </xdr:oneCellAnchor>
  <xdr:oneCellAnchor>
    <xdr:from>
      <xdr:col>2</xdr:col>
      <xdr:colOff>114300</xdr:colOff>
      <xdr:row>32</xdr:row>
      <xdr:rowOff>228600</xdr:rowOff>
    </xdr:from>
    <xdr:ext cx="936000" cy="439470"/>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2419350" y="1282065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bg1"/>
              </a:solidFill>
            </a:rPr>
            <a:t>二次下請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1200150</xdr:colOff>
      <xdr:row>30</xdr:row>
      <xdr:rowOff>257175</xdr:rowOff>
    </xdr:from>
    <xdr:ext cx="936000" cy="439470"/>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3505200" y="11706225"/>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twoCellAnchor>
    <xdr:from>
      <xdr:col>0</xdr:col>
      <xdr:colOff>266700</xdr:colOff>
      <xdr:row>28</xdr:row>
      <xdr:rowOff>114300</xdr:rowOff>
    </xdr:from>
    <xdr:to>
      <xdr:col>2</xdr:col>
      <xdr:colOff>914400</xdr:colOff>
      <xdr:row>29</xdr:row>
      <xdr:rowOff>219075</xdr:rowOff>
    </xdr:to>
    <xdr:sp macro="" textlink="">
      <xdr:nvSpPr>
        <xdr:cNvPr id="20" name="正方形/長方形 19">
          <a:extLst>
            <a:ext uri="{FF2B5EF4-FFF2-40B4-BE49-F238E27FC236}">
              <a16:creationId xmlns:a16="http://schemas.microsoft.com/office/drawing/2014/main" id="{00000000-0008-0000-0900-000014000000}"/>
            </a:ext>
          </a:extLst>
        </xdr:cNvPr>
        <xdr:cNvSpPr/>
      </xdr:nvSpPr>
      <xdr:spPr>
        <a:xfrm>
          <a:off x="266700" y="10839450"/>
          <a:ext cx="29527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施工体系例（着色業者が記載該当業者）</a:t>
          </a:r>
        </a:p>
      </xdr:txBody>
    </xdr:sp>
    <xdr:clientData/>
  </xdr:twoCellAnchor>
  <xdr:twoCellAnchor>
    <xdr:from>
      <xdr:col>2</xdr:col>
      <xdr:colOff>885825</xdr:colOff>
      <xdr:row>31</xdr:row>
      <xdr:rowOff>467385</xdr:rowOff>
    </xdr:from>
    <xdr:to>
      <xdr:col>2</xdr:col>
      <xdr:colOff>1200150</xdr:colOff>
      <xdr:row>31</xdr:row>
      <xdr:rowOff>467385</xdr:rowOff>
    </xdr:to>
    <xdr:cxnSp macro="">
      <xdr:nvCxnSpPr>
        <xdr:cNvPr id="21" name="直線コネクタ 20">
          <a:extLst>
            <a:ext uri="{FF2B5EF4-FFF2-40B4-BE49-F238E27FC236}">
              <a16:creationId xmlns:a16="http://schemas.microsoft.com/office/drawing/2014/main" id="{00000000-0008-0000-0900-000015000000}"/>
            </a:ext>
          </a:extLst>
        </xdr:cNvPr>
        <xdr:cNvCxnSpPr>
          <a:endCxn id="22" idx="1"/>
        </xdr:cNvCxnSpPr>
      </xdr:nvCxnSpPr>
      <xdr:spPr>
        <a:xfrm>
          <a:off x="3190875" y="12487935"/>
          <a:ext cx="3143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1200150</xdr:colOff>
      <xdr:row>31</xdr:row>
      <xdr:rowOff>247650</xdr:rowOff>
    </xdr:from>
    <xdr:ext cx="936000" cy="439470"/>
    <xdr:sp macro="" textlink="">
      <xdr:nvSpPr>
        <xdr:cNvPr id="22" name="正方形/長方形 21">
          <a:extLst>
            <a:ext uri="{FF2B5EF4-FFF2-40B4-BE49-F238E27FC236}">
              <a16:creationId xmlns:a16="http://schemas.microsoft.com/office/drawing/2014/main" id="{00000000-0008-0000-0900-000016000000}"/>
            </a:ext>
          </a:extLst>
        </xdr:cNvPr>
        <xdr:cNvSpPr/>
      </xdr:nvSpPr>
      <xdr:spPr>
        <a:xfrm>
          <a:off x="3505200" y="1226820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114300</xdr:colOff>
      <xdr:row>31</xdr:row>
      <xdr:rowOff>245335</xdr:rowOff>
    </xdr:from>
    <xdr:ext cx="936000" cy="439470"/>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2419350" y="1226588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0</xdr:col>
      <xdr:colOff>219075</xdr:colOff>
      <xdr:row>16</xdr:row>
      <xdr:rowOff>161925</xdr:rowOff>
    </xdr:from>
    <xdr:ext cx="800219" cy="359073"/>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219075" y="6915150"/>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7</xdr:col>
      <xdr:colOff>123825</xdr:colOff>
      <xdr:row>0</xdr:row>
      <xdr:rowOff>85725</xdr:rowOff>
    </xdr:from>
    <xdr:to>
      <xdr:col>7</xdr:col>
      <xdr:colOff>1304925</xdr:colOff>
      <xdr:row>2</xdr:row>
      <xdr:rowOff>152400</xdr:rowOff>
    </xdr:to>
    <xdr:sp macro="" textlink="">
      <xdr:nvSpPr>
        <xdr:cNvPr id="25" name="左矢印 24">
          <a:hlinkClick xmlns:r="http://schemas.openxmlformats.org/officeDocument/2006/relationships" r:id="rId1"/>
          <a:extLst>
            <a:ext uri="{FF2B5EF4-FFF2-40B4-BE49-F238E27FC236}">
              <a16:creationId xmlns:a16="http://schemas.microsoft.com/office/drawing/2014/main" id="{00000000-0008-0000-0900-000019000000}"/>
            </a:ext>
          </a:extLst>
        </xdr:cNvPr>
        <xdr:cNvSpPr/>
      </xdr:nvSpPr>
      <xdr:spPr>
        <a:xfrm>
          <a:off x="10210800" y="85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twoCellAnchor>
    <xdr:from>
      <xdr:col>7</xdr:col>
      <xdr:colOff>95250</xdr:colOff>
      <xdr:row>3</xdr:row>
      <xdr:rowOff>127001</xdr:rowOff>
    </xdr:from>
    <xdr:to>
      <xdr:col>7</xdr:col>
      <xdr:colOff>1714500</xdr:colOff>
      <xdr:row>6</xdr:row>
      <xdr:rowOff>84668</xdr:rowOff>
    </xdr:to>
    <xdr:sp macro="" textlink="">
      <xdr:nvSpPr>
        <xdr:cNvPr id="28" name="下矢印 27"/>
        <xdr:cNvSpPr/>
      </xdr:nvSpPr>
      <xdr:spPr>
        <a:xfrm>
          <a:off x="10191750" y="963084"/>
          <a:ext cx="1619250" cy="687917"/>
        </a:xfrm>
        <a:prstGeom prst="downArrow">
          <a:avLst>
            <a:gd name="adj1" fmla="val 50000"/>
            <a:gd name="adj2" fmla="val 26923"/>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rgbClr val="0070C0"/>
              </a:solidFill>
            </a:rPr>
            <a:t>記入例、</a:t>
          </a:r>
          <a:endParaRPr kumimoji="1" lang="en-US" altLang="ja-JP" sz="1100">
            <a:solidFill>
              <a:srgbClr val="0070C0"/>
            </a:solidFill>
          </a:endParaRPr>
        </a:p>
        <a:p>
          <a:pPr algn="ctr"/>
          <a:r>
            <a:rPr kumimoji="1" lang="ja-JP" altLang="en-US" sz="1100">
              <a:solidFill>
                <a:srgbClr val="0070C0"/>
              </a:solidFill>
            </a:rPr>
            <a:t>下記参照</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133350</xdr:colOff>
      <xdr:row>26</xdr:row>
      <xdr:rowOff>95250</xdr:rowOff>
    </xdr:from>
    <xdr:to>
      <xdr:col>8</xdr:col>
      <xdr:colOff>1133475</xdr:colOff>
      <xdr:row>28</xdr:row>
      <xdr:rowOff>66675</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8048625" y="6734175"/>
          <a:ext cx="1428750" cy="4762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t>記入例</a:t>
          </a:r>
        </a:p>
      </xdr:txBody>
    </xdr:sp>
    <xdr:clientData/>
  </xdr:twoCellAnchor>
  <xdr:twoCellAnchor>
    <xdr:from>
      <xdr:col>9</xdr:col>
      <xdr:colOff>400050</xdr:colOff>
      <xdr:row>0</xdr:row>
      <xdr:rowOff>295275</xdr:rowOff>
    </xdr:from>
    <xdr:to>
      <xdr:col>11</xdr:col>
      <xdr:colOff>209550</xdr:colOff>
      <xdr:row>3</xdr:row>
      <xdr:rowOff>38100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10163175" y="2952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twoCellAnchor>
    <xdr:from>
      <xdr:col>9</xdr:col>
      <xdr:colOff>222250</xdr:colOff>
      <xdr:row>4</xdr:row>
      <xdr:rowOff>63499</xdr:rowOff>
    </xdr:from>
    <xdr:to>
      <xdr:col>11</xdr:col>
      <xdr:colOff>465667</xdr:colOff>
      <xdr:row>7</xdr:row>
      <xdr:rowOff>158750</xdr:rowOff>
    </xdr:to>
    <xdr:sp macro="" textlink="">
      <xdr:nvSpPr>
        <xdr:cNvPr id="4" name="下矢印 3"/>
        <xdr:cNvSpPr/>
      </xdr:nvSpPr>
      <xdr:spPr>
        <a:xfrm>
          <a:off x="9990667" y="1227666"/>
          <a:ext cx="1619250" cy="687917"/>
        </a:xfrm>
        <a:prstGeom prst="downArrow">
          <a:avLst>
            <a:gd name="adj1" fmla="val 50000"/>
            <a:gd name="adj2" fmla="val 26923"/>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rgbClr val="0070C0"/>
              </a:solidFill>
            </a:rPr>
            <a:t>記入例、</a:t>
          </a:r>
          <a:endParaRPr kumimoji="1" lang="en-US" altLang="ja-JP" sz="1100">
            <a:solidFill>
              <a:srgbClr val="0070C0"/>
            </a:solidFill>
          </a:endParaRPr>
        </a:p>
        <a:p>
          <a:pPr algn="ctr"/>
          <a:r>
            <a:rPr kumimoji="1" lang="ja-JP" altLang="en-US" sz="1100">
              <a:solidFill>
                <a:srgbClr val="0070C0"/>
              </a:solidFill>
            </a:rPr>
            <a:t>下記参照</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36</xdr:col>
      <xdr:colOff>95250</xdr:colOff>
      <xdr:row>0</xdr:row>
      <xdr:rowOff>0</xdr:rowOff>
    </xdr:from>
    <xdr:to>
      <xdr:col>43</xdr:col>
      <xdr:colOff>87312</xdr:colOff>
      <xdr:row>1</xdr:row>
      <xdr:rowOff>263525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6953250" y="0"/>
          <a:ext cx="1325562" cy="53869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63</xdr:row>
      <xdr:rowOff>136072</xdr:rowOff>
    </xdr:to>
    <xdr:sp macro="" textlink="">
      <xdr:nvSpPr>
        <xdr:cNvPr id="2" name="Text Box 4">
          <a:extLst>
            <a:ext uri="{FF2B5EF4-FFF2-40B4-BE49-F238E27FC236}">
              <a16:creationId xmlns:a16="http://schemas.microsoft.com/office/drawing/2014/main" id="{00000000-0008-0000-0B00-000002000000}"/>
            </a:ext>
          </a:extLst>
        </xdr:cNvPr>
        <xdr:cNvSpPr txBox="1">
          <a:spLocks noChangeArrowheads="1"/>
        </xdr:cNvSpPr>
      </xdr:nvSpPr>
      <xdr:spPr bwMode="auto">
        <a:xfrm>
          <a:off x="7393237" y="8371116"/>
          <a:ext cx="6511927" cy="244248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条の２第１項第２号チの規定により，作成建設業者が請け負った建設工事に従事する者に関して「作業員名簿」を作成すること。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条の２第１項第４号チの規定により，下請負人が請け負った建設工事に従事する者に関して「作業員名簿」を作成すること。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00" b="0" i="0" u="none" strike="noStrike" baseline="0">
            <a:solidFill>
              <a:srgbClr val="000000"/>
            </a:solidFill>
            <a:latin typeface="ＭＳ Ｐゴシック"/>
            <a:ea typeface="ＭＳ Ｐゴシック"/>
          </a:endParaRP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0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83</xdr:col>
      <xdr:colOff>91281</xdr:colOff>
      <xdr:row>0</xdr:row>
      <xdr:rowOff>0</xdr:rowOff>
    </xdr:from>
    <xdr:to>
      <xdr:col>91</xdr:col>
      <xdr:colOff>83343</xdr:colOff>
      <xdr:row>3</xdr:row>
      <xdr:rowOff>39687</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14533562" y="0"/>
          <a:ext cx="1325562" cy="539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19050</xdr:colOff>
      <xdr:row>12</xdr:row>
      <xdr:rowOff>200025</xdr:rowOff>
    </xdr:from>
    <xdr:to>
      <xdr:col>5</xdr:col>
      <xdr:colOff>190500</xdr:colOff>
      <xdr:row>12</xdr:row>
      <xdr:rowOff>200025</xdr:rowOff>
    </xdr:to>
    <xdr:sp macro="" textlink="">
      <xdr:nvSpPr>
        <xdr:cNvPr id="2" name="Line 6">
          <a:extLst>
            <a:ext uri="{FF2B5EF4-FFF2-40B4-BE49-F238E27FC236}">
              <a16:creationId xmlns:a16="http://schemas.microsoft.com/office/drawing/2014/main" id="{00000000-0008-0000-0C00-000002000000}"/>
            </a:ext>
          </a:extLst>
        </xdr:cNvPr>
        <xdr:cNvSpPr>
          <a:spLocks noChangeShapeType="1"/>
        </xdr:cNvSpPr>
      </xdr:nvSpPr>
      <xdr:spPr bwMode="auto">
        <a:xfrm>
          <a:off x="3438525" y="4343400"/>
          <a:ext cx="2466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 name="Line 7">
          <a:extLst>
            <a:ext uri="{FF2B5EF4-FFF2-40B4-BE49-F238E27FC236}">
              <a16:creationId xmlns:a16="http://schemas.microsoft.com/office/drawing/2014/main" id="{00000000-0008-0000-0C00-000003000000}"/>
            </a:ext>
          </a:extLst>
        </xdr:cNvPr>
        <xdr:cNvSpPr>
          <a:spLocks noChangeShapeType="1"/>
        </xdr:cNvSpPr>
      </xdr:nvSpPr>
      <xdr:spPr bwMode="auto">
        <a:xfrm flipV="1">
          <a:off x="5886450"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4" name="Line 8">
          <a:extLst>
            <a:ext uri="{FF2B5EF4-FFF2-40B4-BE49-F238E27FC236}">
              <a16:creationId xmlns:a16="http://schemas.microsoft.com/office/drawing/2014/main" id="{00000000-0008-0000-0C00-000004000000}"/>
            </a:ext>
          </a:extLst>
        </xdr:cNvPr>
        <xdr:cNvSpPr>
          <a:spLocks noChangeShapeType="1"/>
        </xdr:cNvSpPr>
      </xdr:nvSpPr>
      <xdr:spPr bwMode="auto">
        <a:xfrm flipV="1">
          <a:off x="5876925" y="861060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5" name="Line 9">
          <a:extLst>
            <a:ext uri="{FF2B5EF4-FFF2-40B4-BE49-F238E27FC236}">
              <a16:creationId xmlns:a16="http://schemas.microsoft.com/office/drawing/2014/main" id="{00000000-0008-0000-0C00-000005000000}"/>
            </a:ext>
          </a:extLst>
        </xdr:cNvPr>
        <xdr:cNvSpPr>
          <a:spLocks noChangeShapeType="1"/>
        </xdr:cNvSpPr>
      </xdr:nvSpPr>
      <xdr:spPr bwMode="auto">
        <a:xfrm>
          <a:off x="5895975" y="11791950"/>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209550</xdr:colOff>
      <xdr:row>47</xdr:row>
      <xdr:rowOff>285750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5886450" y="3629025"/>
          <a:ext cx="38100" cy="12915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7" name="Line 9">
          <a:extLst>
            <a:ext uri="{FF2B5EF4-FFF2-40B4-BE49-F238E27FC236}">
              <a16:creationId xmlns:a16="http://schemas.microsoft.com/office/drawing/2014/main" id="{00000000-0008-0000-0C00-000007000000}"/>
            </a:ext>
          </a:extLst>
        </xdr:cNvPr>
        <xdr:cNvSpPr>
          <a:spLocks noChangeShapeType="1"/>
        </xdr:cNvSpPr>
      </xdr:nvSpPr>
      <xdr:spPr bwMode="auto">
        <a:xfrm flipV="1">
          <a:off x="9105900" y="117729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8" name="Line 8">
          <a:extLst>
            <a:ext uri="{FF2B5EF4-FFF2-40B4-BE49-F238E27FC236}">
              <a16:creationId xmlns:a16="http://schemas.microsoft.com/office/drawing/2014/main" id="{00000000-0008-0000-0C00-000008000000}"/>
            </a:ext>
          </a:extLst>
        </xdr:cNvPr>
        <xdr:cNvSpPr>
          <a:spLocks noChangeShapeType="1"/>
        </xdr:cNvSpPr>
      </xdr:nvSpPr>
      <xdr:spPr bwMode="auto">
        <a:xfrm>
          <a:off x="12696825"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9" name="Line 8">
          <a:extLst>
            <a:ext uri="{FF2B5EF4-FFF2-40B4-BE49-F238E27FC236}">
              <a16:creationId xmlns:a16="http://schemas.microsoft.com/office/drawing/2014/main" id="{00000000-0008-0000-0C00-000009000000}"/>
            </a:ext>
          </a:extLst>
        </xdr:cNvPr>
        <xdr:cNvSpPr>
          <a:spLocks noChangeShapeType="1"/>
        </xdr:cNvSpPr>
      </xdr:nvSpPr>
      <xdr:spPr bwMode="auto">
        <a:xfrm>
          <a:off x="1623060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0" name="Line 8">
          <a:extLst>
            <a:ext uri="{FF2B5EF4-FFF2-40B4-BE49-F238E27FC236}">
              <a16:creationId xmlns:a16="http://schemas.microsoft.com/office/drawing/2014/main" id="{00000000-0008-0000-0C00-00000A000000}"/>
            </a:ext>
          </a:extLst>
        </xdr:cNvPr>
        <xdr:cNvSpPr>
          <a:spLocks noChangeShapeType="1"/>
        </xdr:cNvSpPr>
      </xdr:nvSpPr>
      <xdr:spPr bwMode="auto">
        <a:xfrm>
          <a:off x="9105900"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1" name="Line 8">
          <a:extLst>
            <a:ext uri="{FF2B5EF4-FFF2-40B4-BE49-F238E27FC236}">
              <a16:creationId xmlns:a16="http://schemas.microsoft.com/office/drawing/2014/main" id="{00000000-0008-0000-0C00-00000B000000}"/>
            </a:ext>
          </a:extLst>
        </xdr:cNvPr>
        <xdr:cNvSpPr>
          <a:spLocks noChangeShapeType="1"/>
        </xdr:cNvSpPr>
      </xdr:nvSpPr>
      <xdr:spPr bwMode="auto">
        <a:xfrm>
          <a:off x="9115425" y="35718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2" name="Line 8">
          <a:extLst>
            <a:ext uri="{FF2B5EF4-FFF2-40B4-BE49-F238E27FC236}">
              <a16:creationId xmlns:a16="http://schemas.microsoft.com/office/drawing/2014/main" id="{00000000-0008-0000-0C00-00000C000000}"/>
            </a:ext>
          </a:extLst>
        </xdr:cNvPr>
        <xdr:cNvSpPr>
          <a:spLocks noChangeShapeType="1"/>
        </xdr:cNvSpPr>
      </xdr:nvSpPr>
      <xdr:spPr bwMode="auto">
        <a:xfrm flipV="1">
          <a:off x="12696825" y="35718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3" name="Line 8">
          <a:extLst>
            <a:ext uri="{FF2B5EF4-FFF2-40B4-BE49-F238E27FC236}">
              <a16:creationId xmlns:a16="http://schemas.microsoft.com/office/drawing/2014/main" id="{00000000-0008-0000-0C00-00000D000000}"/>
            </a:ext>
          </a:extLst>
        </xdr:cNvPr>
        <xdr:cNvSpPr>
          <a:spLocks noChangeShapeType="1"/>
        </xdr:cNvSpPr>
      </xdr:nvSpPr>
      <xdr:spPr bwMode="auto">
        <a:xfrm>
          <a:off x="16211550" y="36099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4" name="Line 9">
          <a:extLst>
            <a:ext uri="{FF2B5EF4-FFF2-40B4-BE49-F238E27FC236}">
              <a16:creationId xmlns:a16="http://schemas.microsoft.com/office/drawing/2014/main" id="{00000000-0008-0000-0C00-00000E000000}"/>
            </a:ext>
          </a:extLst>
        </xdr:cNvPr>
        <xdr:cNvSpPr>
          <a:spLocks noChangeShapeType="1"/>
        </xdr:cNvSpPr>
      </xdr:nvSpPr>
      <xdr:spPr bwMode="auto">
        <a:xfrm flipV="1">
          <a:off x="126777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5" name="Line 9">
          <a:extLst>
            <a:ext uri="{FF2B5EF4-FFF2-40B4-BE49-F238E27FC236}">
              <a16:creationId xmlns:a16="http://schemas.microsoft.com/office/drawing/2014/main" id="{00000000-0008-0000-0C00-00000F000000}"/>
            </a:ext>
          </a:extLst>
        </xdr:cNvPr>
        <xdr:cNvSpPr>
          <a:spLocks noChangeShapeType="1"/>
        </xdr:cNvSpPr>
      </xdr:nvSpPr>
      <xdr:spPr bwMode="auto">
        <a:xfrm flipV="1">
          <a:off x="162210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171450</xdr:colOff>
      <xdr:row>47</xdr:row>
      <xdr:rowOff>295275</xdr:rowOff>
    </xdr:from>
    <xdr:to>
      <xdr:col>6</xdr:col>
      <xdr:colOff>9525</xdr:colOff>
      <xdr:row>47</xdr:row>
      <xdr:rowOff>304800</xdr:rowOff>
    </xdr:to>
    <xdr:pic>
      <xdr:nvPicPr>
        <xdr:cNvPr id="16" name="図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6554450"/>
          <a:ext cx="1619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228600</xdr:colOff>
      <xdr:row>0</xdr:row>
      <xdr:rowOff>0</xdr:rowOff>
    </xdr:from>
    <xdr:to>
      <xdr:col>38</xdr:col>
      <xdr:colOff>33338</xdr:colOff>
      <xdr:row>1</xdr:row>
      <xdr:rowOff>276225</xdr:rowOff>
    </xdr:to>
    <xdr:sp macro="" textlink="">
      <xdr:nvSpPr>
        <xdr:cNvPr id="37" name="左矢印 36">
          <a:hlinkClick xmlns:r="http://schemas.openxmlformats.org/officeDocument/2006/relationships" r:id="rId2"/>
          <a:extLst>
            <a:ext uri="{FF2B5EF4-FFF2-40B4-BE49-F238E27FC236}">
              <a16:creationId xmlns:a16="http://schemas.microsoft.com/office/drawing/2014/main" id="{00000000-0008-0000-0C00-000025000000}"/>
            </a:ext>
          </a:extLst>
        </xdr:cNvPr>
        <xdr:cNvSpPr/>
      </xdr:nvSpPr>
      <xdr:spPr>
        <a:xfrm>
          <a:off x="24098250" y="0"/>
          <a:ext cx="1176338"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a16="http://schemas.microsoft.com/office/drawing/2014/main" id="{00000000-0008-0000-0D00-000003000000}"/>
            </a:ext>
          </a:extLst>
        </xdr:cNvPr>
        <xdr:cNvSpPr>
          <a:spLocks/>
        </xdr:cNvSpPr>
      </xdr:nvSpPr>
      <xdr:spPr bwMode="auto">
        <a:xfrm>
          <a:off x="2533650" y="76295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a16="http://schemas.microsoft.com/office/drawing/2014/main" id="{00000000-0008-0000-0D00-000004000000}"/>
            </a:ext>
          </a:extLst>
        </xdr:cNvPr>
        <xdr:cNvSpPr>
          <a:spLocks/>
        </xdr:cNvSpPr>
      </xdr:nvSpPr>
      <xdr:spPr bwMode="auto">
        <a:xfrm>
          <a:off x="6086475" y="64293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a16="http://schemas.microsoft.com/office/drawing/2014/main" id="{00000000-0008-0000-0D00-000005000000}"/>
            </a:ext>
          </a:extLst>
        </xdr:cNvPr>
        <xdr:cNvSpPr>
          <a:spLocks/>
        </xdr:cNvSpPr>
      </xdr:nvSpPr>
      <xdr:spPr bwMode="auto">
        <a:xfrm>
          <a:off x="6086475" y="76295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158749</xdr:colOff>
      <xdr:row>0</xdr:row>
      <xdr:rowOff>0</xdr:rowOff>
    </xdr:from>
    <xdr:to>
      <xdr:col>29</xdr:col>
      <xdr:colOff>105833</xdr:colOff>
      <xdr:row>2</xdr:row>
      <xdr:rowOff>28409</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6762749" y="0"/>
          <a:ext cx="1322917" cy="57874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41</xdr:col>
      <xdr:colOff>142875</xdr:colOff>
      <xdr:row>0</xdr:row>
      <xdr:rowOff>0</xdr:rowOff>
    </xdr:from>
    <xdr:to>
      <xdr:col>47</xdr:col>
      <xdr:colOff>180975</xdr:colOff>
      <xdr:row>3</xdr:row>
      <xdr:rowOff>9525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7600950"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160618</xdr:colOff>
      <xdr:row>0</xdr:row>
      <xdr:rowOff>0</xdr:rowOff>
    </xdr:from>
    <xdr:to>
      <xdr:col>14</xdr:col>
      <xdr:colOff>148167</xdr:colOff>
      <xdr:row>3</xdr:row>
      <xdr:rowOff>4980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6764618" y="0"/>
          <a:ext cx="1363382" cy="87281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一覧表へ戻る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233457</xdr:colOff>
      <xdr:row>0</xdr:row>
      <xdr:rowOff>0</xdr:rowOff>
    </xdr:from>
    <xdr:to>
      <xdr:col>9</xdr:col>
      <xdr:colOff>47439</xdr:colOff>
      <xdr:row>2</xdr:row>
      <xdr:rowOff>227853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6773957" y="0"/>
          <a:ext cx="1189815" cy="57710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16932</xdr:colOff>
      <xdr:row>0</xdr:row>
      <xdr:rowOff>0</xdr:rowOff>
    </xdr:from>
    <xdr:to>
      <xdr:col>11</xdr:col>
      <xdr:colOff>564090</xdr:colOff>
      <xdr:row>3</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726765" y="0"/>
          <a:ext cx="1235075" cy="565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182033</xdr:colOff>
      <xdr:row>0</xdr:row>
      <xdr:rowOff>0</xdr:rowOff>
    </xdr:from>
    <xdr:to>
      <xdr:col>17</xdr:col>
      <xdr:colOff>239183</xdr:colOff>
      <xdr:row>2</xdr:row>
      <xdr:rowOff>74083</xdr:rowOff>
    </xdr:to>
    <xdr:sp macro="" textlink="">
      <xdr:nvSpPr>
        <xdr:cNvPr id="31" name="左矢印 30">
          <a:hlinkClick xmlns:r="http://schemas.openxmlformats.org/officeDocument/2006/relationships" r:id="rId1"/>
          <a:extLst>
            <a:ext uri="{FF2B5EF4-FFF2-40B4-BE49-F238E27FC236}">
              <a16:creationId xmlns:a16="http://schemas.microsoft.com/office/drawing/2014/main" id="{00000000-0008-0000-1100-00001F000000}"/>
            </a:ext>
          </a:extLst>
        </xdr:cNvPr>
        <xdr:cNvSpPr/>
      </xdr:nvSpPr>
      <xdr:spPr>
        <a:xfrm>
          <a:off x="6934200" y="0"/>
          <a:ext cx="1178983" cy="412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一覧表へ戻る</a:t>
          </a:r>
        </a:p>
      </xdr:txBody>
    </xdr:sp>
    <xdr:clientData/>
  </xdr:twoCellAnchor>
  <xdr:twoCellAnchor>
    <xdr:from>
      <xdr:col>13</xdr:col>
      <xdr:colOff>95250</xdr:colOff>
      <xdr:row>43</xdr:row>
      <xdr:rowOff>171450</xdr:rowOff>
    </xdr:from>
    <xdr:to>
      <xdr:col>14</xdr:col>
      <xdr:colOff>333375</xdr:colOff>
      <xdr:row>43</xdr:row>
      <xdr:rowOff>523875</xdr:rowOff>
    </xdr:to>
    <xdr:sp macro="" textlink="">
      <xdr:nvSpPr>
        <xdr:cNvPr id="33" name="正方形/長方形 32">
          <a:extLst>
            <a:ext uri="{FF2B5EF4-FFF2-40B4-BE49-F238E27FC236}">
              <a16:creationId xmlns:a16="http://schemas.microsoft.com/office/drawing/2014/main" id="{00000000-0008-0000-0800-000011000000}"/>
            </a:ext>
          </a:extLst>
        </xdr:cNvPr>
        <xdr:cNvSpPr/>
      </xdr:nvSpPr>
      <xdr:spPr>
        <a:xfrm>
          <a:off x="6000750" y="10534650"/>
          <a:ext cx="685800" cy="3524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HG丸ｺﾞｼｯｸM-PRO" panose="020F0600000000000000" pitchFamily="50" charset="-128"/>
              <a:ea typeface="HG丸ｺﾞｼｯｸM-PRO" panose="020F0600000000000000" pitchFamily="50" charset="-128"/>
            </a:rPr>
            <a:t>記入例</a:t>
          </a:r>
        </a:p>
      </xdr:txBody>
    </xdr:sp>
    <xdr:clientData/>
  </xdr:twoCellAnchor>
  <xdr:twoCellAnchor>
    <xdr:from>
      <xdr:col>8</xdr:col>
      <xdr:colOff>438150</xdr:colOff>
      <xdr:row>55</xdr:row>
      <xdr:rowOff>238125</xdr:rowOff>
    </xdr:from>
    <xdr:to>
      <xdr:col>9</xdr:col>
      <xdr:colOff>438150</xdr:colOff>
      <xdr:row>57</xdr:row>
      <xdr:rowOff>9525</xdr:rowOff>
    </xdr:to>
    <xdr:sp macro="" textlink="">
      <xdr:nvSpPr>
        <xdr:cNvPr id="34" name="円/楕円 1">
          <a:extLst>
            <a:ext uri="{FF2B5EF4-FFF2-40B4-BE49-F238E27FC236}">
              <a16:creationId xmlns:a16="http://schemas.microsoft.com/office/drawing/2014/main" id="{00000000-0008-0000-0800-000012000000}"/>
            </a:ext>
          </a:extLst>
        </xdr:cNvPr>
        <xdr:cNvSpPr/>
      </xdr:nvSpPr>
      <xdr:spPr>
        <a:xfrm>
          <a:off x="4105275" y="13344525"/>
          <a:ext cx="4476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50</xdr:row>
      <xdr:rowOff>104775</xdr:rowOff>
    </xdr:from>
    <xdr:to>
      <xdr:col>14</xdr:col>
      <xdr:colOff>57150</xdr:colOff>
      <xdr:row>52</xdr:row>
      <xdr:rowOff>85725</xdr:rowOff>
    </xdr:to>
    <xdr:sp macro="" textlink="">
      <xdr:nvSpPr>
        <xdr:cNvPr id="35" name="円/楕円 3">
          <a:extLst>
            <a:ext uri="{FF2B5EF4-FFF2-40B4-BE49-F238E27FC236}">
              <a16:creationId xmlns:a16="http://schemas.microsoft.com/office/drawing/2014/main" id="{00000000-0008-0000-0800-000013000000}"/>
            </a:ext>
          </a:extLst>
        </xdr:cNvPr>
        <xdr:cNvSpPr/>
      </xdr:nvSpPr>
      <xdr:spPr>
        <a:xfrm>
          <a:off x="5457825" y="12277725"/>
          <a:ext cx="952500" cy="3238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152400</xdr:colOff>
      <xdr:row>60</xdr:row>
      <xdr:rowOff>238125</xdr:rowOff>
    </xdr:from>
    <xdr:to>
      <xdr:col>7</xdr:col>
      <xdr:colOff>238125</xdr:colOff>
      <xdr:row>62</xdr:row>
      <xdr:rowOff>9525</xdr:rowOff>
    </xdr:to>
    <xdr:sp macro="" textlink="">
      <xdr:nvSpPr>
        <xdr:cNvPr id="36" name="円/楕円 5">
          <a:extLst>
            <a:ext uri="{FF2B5EF4-FFF2-40B4-BE49-F238E27FC236}">
              <a16:creationId xmlns:a16="http://schemas.microsoft.com/office/drawing/2014/main" id="{00000000-0008-0000-0800-000014000000}"/>
            </a:ext>
          </a:extLst>
        </xdr:cNvPr>
        <xdr:cNvSpPr/>
      </xdr:nvSpPr>
      <xdr:spPr>
        <a:xfrm>
          <a:off x="2924175" y="14582775"/>
          <a:ext cx="533400"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9525</xdr:colOff>
      <xdr:row>63</xdr:row>
      <xdr:rowOff>0</xdr:rowOff>
    </xdr:from>
    <xdr:to>
      <xdr:col>6</xdr:col>
      <xdr:colOff>9525</xdr:colOff>
      <xdr:row>64</xdr:row>
      <xdr:rowOff>19050</xdr:rowOff>
    </xdr:to>
    <xdr:sp macro="" textlink="">
      <xdr:nvSpPr>
        <xdr:cNvPr id="37" name="円/楕円 6">
          <a:extLst>
            <a:ext uri="{FF2B5EF4-FFF2-40B4-BE49-F238E27FC236}">
              <a16:creationId xmlns:a16="http://schemas.microsoft.com/office/drawing/2014/main" id="{00000000-0008-0000-0800-000015000000}"/>
            </a:ext>
          </a:extLst>
        </xdr:cNvPr>
        <xdr:cNvSpPr/>
      </xdr:nvSpPr>
      <xdr:spPr>
        <a:xfrm>
          <a:off x="2333625" y="15087600"/>
          <a:ext cx="4476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342900</xdr:colOff>
      <xdr:row>65</xdr:row>
      <xdr:rowOff>0</xdr:rowOff>
    </xdr:from>
    <xdr:to>
      <xdr:col>5</xdr:col>
      <xdr:colOff>247650</xdr:colOff>
      <xdr:row>66</xdr:row>
      <xdr:rowOff>19050</xdr:rowOff>
    </xdr:to>
    <xdr:sp macro="" textlink="">
      <xdr:nvSpPr>
        <xdr:cNvPr id="38" name="円/楕円 7">
          <a:extLst>
            <a:ext uri="{FF2B5EF4-FFF2-40B4-BE49-F238E27FC236}">
              <a16:creationId xmlns:a16="http://schemas.microsoft.com/office/drawing/2014/main" id="{00000000-0008-0000-0800-000016000000}"/>
            </a:ext>
          </a:extLst>
        </xdr:cNvPr>
        <xdr:cNvSpPr/>
      </xdr:nvSpPr>
      <xdr:spPr>
        <a:xfrm>
          <a:off x="2219325" y="15582900"/>
          <a:ext cx="35242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266700</xdr:colOff>
      <xdr:row>70</xdr:row>
      <xdr:rowOff>238125</xdr:rowOff>
    </xdr:from>
    <xdr:to>
      <xdr:col>9</xdr:col>
      <xdr:colOff>266700</xdr:colOff>
      <xdr:row>72</xdr:row>
      <xdr:rowOff>9525</xdr:rowOff>
    </xdr:to>
    <xdr:sp macro="" textlink="">
      <xdr:nvSpPr>
        <xdr:cNvPr id="39" name="円/楕円 8">
          <a:extLst>
            <a:ext uri="{FF2B5EF4-FFF2-40B4-BE49-F238E27FC236}">
              <a16:creationId xmlns:a16="http://schemas.microsoft.com/office/drawing/2014/main" id="{00000000-0008-0000-0800-000017000000}"/>
            </a:ext>
          </a:extLst>
        </xdr:cNvPr>
        <xdr:cNvSpPr/>
      </xdr:nvSpPr>
      <xdr:spPr>
        <a:xfrm>
          <a:off x="3933825" y="17059275"/>
          <a:ext cx="4476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85725</xdr:colOff>
      <xdr:row>72</xdr:row>
      <xdr:rowOff>9525</xdr:rowOff>
    </xdr:from>
    <xdr:to>
      <xdr:col>14</xdr:col>
      <xdr:colOff>9525</xdr:colOff>
      <xdr:row>73</xdr:row>
      <xdr:rowOff>28575</xdr:rowOff>
    </xdr:to>
    <xdr:sp macro="" textlink="">
      <xdr:nvSpPr>
        <xdr:cNvPr id="40" name="円/楕円 9">
          <a:extLst>
            <a:ext uri="{FF2B5EF4-FFF2-40B4-BE49-F238E27FC236}">
              <a16:creationId xmlns:a16="http://schemas.microsoft.com/office/drawing/2014/main" id="{00000000-0008-0000-0800-000018000000}"/>
            </a:ext>
          </a:extLst>
        </xdr:cNvPr>
        <xdr:cNvSpPr/>
      </xdr:nvSpPr>
      <xdr:spPr>
        <a:xfrm>
          <a:off x="5543550" y="17325975"/>
          <a:ext cx="819150"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152400</xdr:colOff>
      <xdr:row>72</xdr:row>
      <xdr:rowOff>228600</xdr:rowOff>
    </xdr:from>
    <xdr:to>
      <xdr:col>9</xdr:col>
      <xdr:colOff>152400</xdr:colOff>
      <xdr:row>74</xdr:row>
      <xdr:rowOff>0</xdr:rowOff>
    </xdr:to>
    <xdr:sp macro="" textlink="">
      <xdr:nvSpPr>
        <xdr:cNvPr id="41" name="円/楕円 11">
          <a:extLst>
            <a:ext uri="{FF2B5EF4-FFF2-40B4-BE49-F238E27FC236}">
              <a16:creationId xmlns:a16="http://schemas.microsoft.com/office/drawing/2014/main" id="{00000000-0008-0000-0800-000019000000}"/>
            </a:ext>
          </a:extLst>
        </xdr:cNvPr>
        <xdr:cNvSpPr/>
      </xdr:nvSpPr>
      <xdr:spPr>
        <a:xfrm>
          <a:off x="3819525" y="17545050"/>
          <a:ext cx="4476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xdr:colOff>
      <xdr:row>73</xdr:row>
      <xdr:rowOff>238125</xdr:rowOff>
    </xdr:from>
    <xdr:to>
      <xdr:col>11</xdr:col>
      <xdr:colOff>9525</xdr:colOff>
      <xdr:row>75</xdr:row>
      <xdr:rowOff>9525</xdr:rowOff>
    </xdr:to>
    <xdr:sp macro="" textlink="">
      <xdr:nvSpPr>
        <xdr:cNvPr id="42" name="円/楕円 13">
          <a:extLst>
            <a:ext uri="{FF2B5EF4-FFF2-40B4-BE49-F238E27FC236}">
              <a16:creationId xmlns:a16="http://schemas.microsoft.com/office/drawing/2014/main" id="{00000000-0008-0000-0800-00001A000000}"/>
            </a:ext>
          </a:extLst>
        </xdr:cNvPr>
        <xdr:cNvSpPr/>
      </xdr:nvSpPr>
      <xdr:spPr>
        <a:xfrm>
          <a:off x="4572000" y="17802225"/>
          <a:ext cx="4476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390525</xdr:colOff>
      <xdr:row>75</xdr:row>
      <xdr:rowOff>238125</xdr:rowOff>
    </xdr:from>
    <xdr:to>
      <xdr:col>6</xdr:col>
      <xdr:colOff>95250</xdr:colOff>
      <xdr:row>77</xdr:row>
      <xdr:rowOff>9525</xdr:rowOff>
    </xdr:to>
    <xdr:sp macro="" textlink="">
      <xdr:nvSpPr>
        <xdr:cNvPr id="43" name="円/楕円 14">
          <a:extLst>
            <a:ext uri="{FF2B5EF4-FFF2-40B4-BE49-F238E27FC236}">
              <a16:creationId xmlns:a16="http://schemas.microsoft.com/office/drawing/2014/main" id="{00000000-0008-0000-0800-00001B000000}"/>
            </a:ext>
          </a:extLst>
        </xdr:cNvPr>
        <xdr:cNvSpPr/>
      </xdr:nvSpPr>
      <xdr:spPr>
        <a:xfrm>
          <a:off x="2266950" y="18297525"/>
          <a:ext cx="6000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9525</xdr:colOff>
      <xdr:row>77</xdr:row>
      <xdr:rowOff>190500</xdr:rowOff>
    </xdr:from>
    <xdr:to>
      <xdr:col>9</xdr:col>
      <xdr:colOff>228600</xdr:colOff>
      <xdr:row>79</xdr:row>
      <xdr:rowOff>19050</xdr:rowOff>
    </xdr:to>
    <xdr:sp macro="" textlink="">
      <xdr:nvSpPr>
        <xdr:cNvPr id="44" name="円/楕円 15">
          <a:extLst>
            <a:ext uri="{FF2B5EF4-FFF2-40B4-BE49-F238E27FC236}">
              <a16:creationId xmlns:a16="http://schemas.microsoft.com/office/drawing/2014/main" id="{00000000-0008-0000-0800-00001C000000}"/>
            </a:ext>
          </a:extLst>
        </xdr:cNvPr>
        <xdr:cNvSpPr/>
      </xdr:nvSpPr>
      <xdr:spPr>
        <a:xfrm>
          <a:off x="2333625" y="18745200"/>
          <a:ext cx="2009775" cy="32385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352425</xdr:colOff>
      <xdr:row>78</xdr:row>
      <xdr:rowOff>0</xdr:rowOff>
    </xdr:from>
    <xdr:to>
      <xdr:col>11</xdr:col>
      <xdr:colOff>57150</xdr:colOff>
      <xdr:row>79</xdr:row>
      <xdr:rowOff>19050</xdr:rowOff>
    </xdr:to>
    <xdr:sp macro="" textlink="">
      <xdr:nvSpPr>
        <xdr:cNvPr id="46" name="円/楕円 19">
          <a:extLst>
            <a:ext uri="{FF2B5EF4-FFF2-40B4-BE49-F238E27FC236}">
              <a16:creationId xmlns:a16="http://schemas.microsoft.com/office/drawing/2014/main" id="{00000000-0008-0000-0800-00001E000000}"/>
            </a:ext>
          </a:extLst>
        </xdr:cNvPr>
        <xdr:cNvSpPr/>
      </xdr:nvSpPr>
      <xdr:spPr>
        <a:xfrm>
          <a:off x="4467225" y="18802350"/>
          <a:ext cx="6000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68580</xdr:colOff>
      <xdr:row>43</xdr:row>
      <xdr:rowOff>441960</xdr:rowOff>
    </xdr:from>
    <xdr:to>
      <xdr:col>17</xdr:col>
      <xdr:colOff>374336</xdr:colOff>
      <xdr:row>46</xdr:row>
      <xdr:rowOff>53932</xdr:rowOff>
    </xdr:to>
    <xdr:sp macro="" textlink="">
      <xdr:nvSpPr>
        <xdr:cNvPr id="47" name="左矢印 2">
          <a:hlinkClick xmlns:r="http://schemas.openxmlformats.org/officeDocument/2006/relationships" r:id="rId2"/>
          <a:extLst>
            <a:ext uri="{FF2B5EF4-FFF2-40B4-BE49-F238E27FC236}">
              <a16:creationId xmlns:a16="http://schemas.microsoft.com/office/drawing/2014/main" id="{00000000-0008-0000-0800-00001F000000}"/>
            </a:ext>
          </a:extLst>
        </xdr:cNvPr>
        <xdr:cNvSpPr/>
      </xdr:nvSpPr>
      <xdr:spPr>
        <a:xfrm>
          <a:off x="6869430" y="10805160"/>
          <a:ext cx="1420181" cy="583522"/>
        </a:xfrm>
        <a:prstGeom prst="lef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210553</xdr:colOff>
      <xdr:row>0</xdr:row>
      <xdr:rowOff>0</xdr:rowOff>
    </xdr:from>
    <xdr:to>
      <xdr:col>31</xdr:col>
      <xdr:colOff>74083</xdr:colOff>
      <xdr:row>2</xdr:row>
      <xdr:rowOff>80210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295970" y="0"/>
          <a:ext cx="1324030" cy="57762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21</xdr:col>
      <xdr:colOff>328819</xdr:colOff>
      <xdr:row>0</xdr:row>
      <xdr:rowOff>0</xdr:rowOff>
    </xdr:from>
    <xdr:to>
      <xdr:col>23</xdr:col>
      <xdr:colOff>215348</xdr:colOff>
      <xdr:row>2</xdr:row>
      <xdr:rowOff>256760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665015" y="0"/>
          <a:ext cx="1261442" cy="6046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167125</xdr:colOff>
      <xdr:row>0</xdr:row>
      <xdr:rowOff>0</xdr:rowOff>
    </xdr:from>
    <xdr:to>
      <xdr:col>44</xdr:col>
      <xdr:colOff>72703</xdr:colOff>
      <xdr:row>3</xdr:row>
      <xdr:rowOff>47579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824042" y="0"/>
          <a:ext cx="1164994" cy="55557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35</xdr:col>
      <xdr:colOff>170446</xdr:colOff>
      <xdr:row>0</xdr:row>
      <xdr:rowOff>0</xdr:rowOff>
    </xdr:from>
    <xdr:to>
      <xdr:col>42</xdr:col>
      <xdr:colOff>88230</xdr:colOff>
      <xdr:row>2</xdr:row>
      <xdr:rowOff>90237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487025"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188384</xdr:colOff>
      <xdr:row>0</xdr:row>
      <xdr:rowOff>0</xdr:rowOff>
    </xdr:from>
    <xdr:to>
      <xdr:col>9</xdr:col>
      <xdr:colOff>685800</xdr:colOff>
      <xdr:row>3</xdr:row>
      <xdr:rowOff>55033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506634" y="0"/>
          <a:ext cx="1185333" cy="56303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35</xdr:col>
      <xdr:colOff>160421</xdr:colOff>
      <xdr:row>1</xdr:row>
      <xdr:rowOff>1</xdr:rowOff>
    </xdr:from>
    <xdr:to>
      <xdr:col>42</xdr:col>
      <xdr:colOff>78205</xdr:colOff>
      <xdr:row>4</xdr:row>
      <xdr:rowOff>60159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477000" y="17044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36</xdr:col>
      <xdr:colOff>114300</xdr:colOff>
      <xdr:row>0</xdr:row>
      <xdr:rowOff>76200</xdr:rowOff>
    </xdr:from>
    <xdr:to>
      <xdr:col>43</xdr:col>
      <xdr:colOff>28575</xdr:colOff>
      <xdr:row>3</xdr:row>
      <xdr:rowOff>133350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629400" y="762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201084</xdr:colOff>
      <xdr:row>0</xdr:row>
      <xdr:rowOff>148167</xdr:rowOff>
    </xdr:from>
    <xdr:to>
      <xdr:col>14</xdr:col>
      <xdr:colOff>12476</xdr:colOff>
      <xdr:row>2</xdr:row>
      <xdr:rowOff>232834</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1133667" y="148167"/>
          <a:ext cx="1187226"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37</xdr:col>
      <xdr:colOff>114300</xdr:colOff>
      <xdr:row>0</xdr:row>
      <xdr:rowOff>0</xdr:rowOff>
    </xdr:from>
    <xdr:to>
      <xdr:col>44</xdr:col>
      <xdr:colOff>28575</xdr:colOff>
      <xdr:row>3</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10375"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100541</xdr:colOff>
      <xdr:row>0</xdr:row>
      <xdr:rowOff>59266</xdr:rowOff>
    </xdr:from>
    <xdr:to>
      <xdr:col>30</xdr:col>
      <xdr:colOff>43392</xdr:colOff>
      <xdr:row>3</xdr:row>
      <xdr:rowOff>114300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185958" y="59266"/>
          <a:ext cx="1159934" cy="56303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35</xdr:col>
      <xdr:colOff>133350</xdr:colOff>
      <xdr:row>0</xdr:row>
      <xdr:rowOff>0</xdr:rowOff>
    </xdr:from>
    <xdr:to>
      <xdr:col>42</xdr:col>
      <xdr:colOff>47625</xdr:colOff>
      <xdr:row>3</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6467475"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120316</xdr:colOff>
      <xdr:row>0</xdr:row>
      <xdr:rowOff>100263</xdr:rowOff>
    </xdr:from>
    <xdr:to>
      <xdr:col>10</xdr:col>
      <xdr:colOff>619626</xdr:colOff>
      <xdr:row>2</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6256421" y="100263"/>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35</xdr:col>
      <xdr:colOff>133350</xdr:colOff>
      <xdr:row>0</xdr:row>
      <xdr:rowOff>0</xdr:rowOff>
    </xdr:from>
    <xdr:to>
      <xdr:col>42</xdr:col>
      <xdr:colOff>47625</xdr:colOff>
      <xdr:row>3</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477000"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140369</xdr:colOff>
      <xdr:row>0</xdr:row>
      <xdr:rowOff>60158</xdr:rowOff>
    </xdr:from>
    <xdr:to>
      <xdr:col>12</xdr:col>
      <xdr:colOff>639679</xdr:colOff>
      <xdr:row>3</xdr:row>
      <xdr:rowOff>50132</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77790" y="6015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180474</xdr:colOff>
      <xdr:row>0</xdr:row>
      <xdr:rowOff>90238</xdr:rowOff>
    </xdr:from>
    <xdr:to>
      <xdr:col>11</xdr:col>
      <xdr:colOff>1361574</xdr:colOff>
      <xdr:row>2</xdr:row>
      <xdr:rowOff>180475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657474" y="9023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160422</xdr:colOff>
      <xdr:row>0</xdr:row>
      <xdr:rowOff>50131</xdr:rowOff>
    </xdr:from>
    <xdr:to>
      <xdr:col>8</xdr:col>
      <xdr:colOff>659733</xdr:colOff>
      <xdr:row>2</xdr:row>
      <xdr:rowOff>140368</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a:off x="7048501" y="5013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1</xdr:col>
      <xdr:colOff>19050</xdr:colOff>
      <xdr:row>48</xdr:row>
      <xdr:rowOff>19050</xdr:rowOff>
    </xdr:from>
    <xdr:ext cx="1005403" cy="359073"/>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371475" y="10696575"/>
          <a:ext cx="100540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記入例</a:t>
          </a:r>
          <a:r>
            <a:rPr kumimoji="1" lang="en-US" altLang="ja-JP" sz="1600"/>
            <a:t>】</a:t>
          </a:r>
          <a:endParaRPr kumimoji="1" lang="ja-JP" altLang="en-US" sz="1600"/>
        </a:p>
      </xdr:txBody>
    </xdr:sp>
    <xdr:clientData/>
  </xdr:oneCellAnchor>
  <xdr:twoCellAnchor>
    <xdr:from>
      <xdr:col>10</xdr:col>
      <xdr:colOff>133350</xdr:colOff>
      <xdr:row>0</xdr:row>
      <xdr:rowOff>47625</xdr:rowOff>
    </xdr:from>
    <xdr:to>
      <xdr:col>11</xdr:col>
      <xdr:colOff>628650</xdr:colOff>
      <xdr:row>2</xdr:row>
      <xdr:rowOff>276225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a:xfrm>
          <a:off x="7543800" y="476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37</xdr:col>
      <xdr:colOff>180975</xdr:colOff>
      <xdr:row>0</xdr:row>
      <xdr:rowOff>0</xdr:rowOff>
    </xdr:from>
    <xdr:to>
      <xdr:col>43</xdr:col>
      <xdr:colOff>57150</xdr:colOff>
      <xdr:row>2</xdr:row>
      <xdr:rowOff>104775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1039475" y="0"/>
          <a:ext cx="1209675" cy="6000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0</xdr:colOff>
      <xdr:row>6</xdr:row>
      <xdr:rowOff>0</xdr:rowOff>
    </xdr:from>
    <xdr:to>
      <xdr:col>43</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7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7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7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7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7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95250</xdr:colOff>
      <xdr:row>0</xdr:row>
      <xdr:rowOff>66675</xdr:rowOff>
    </xdr:from>
    <xdr:to>
      <xdr:col>17</xdr:col>
      <xdr:colOff>590550</xdr:colOff>
      <xdr:row>3</xdr:row>
      <xdr:rowOff>76200</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700-00000A000000}"/>
            </a:ext>
          </a:extLst>
        </xdr:cNvPr>
        <xdr:cNvSpPr/>
      </xdr:nvSpPr>
      <xdr:spPr>
        <a:xfrm>
          <a:off x="10077450" y="66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45</xdr:row>
      <xdr:rowOff>6541</xdr:rowOff>
    </xdr:from>
    <xdr:to>
      <xdr:col>9</xdr:col>
      <xdr:colOff>8218</xdr:colOff>
      <xdr:row>49</xdr:row>
      <xdr:rowOff>6541</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0" y="7962717"/>
          <a:ext cx="1420159" cy="672353"/>
        </a:xfrm>
        <a:prstGeom prst="line">
          <a:avLst/>
        </a:prstGeom>
        <a:noFill/>
        <a:ln w="3175">
          <a:solidFill>
            <a:srgbClr val="000000"/>
          </a:solidFill>
          <a:round/>
          <a:headEnd/>
          <a:tailEnd/>
        </a:ln>
      </xdr:spPr>
    </xdr:sp>
    <xdr:clientData/>
  </xdr:twoCellAnchor>
  <xdr:twoCellAnchor>
    <xdr:from>
      <xdr:col>0</xdr:col>
      <xdr:colOff>0</xdr:colOff>
      <xdr:row>45</xdr:row>
      <xdr:rowOff>6541</xdr:rowOff>
    </xdr:from>
    <xdr:to>
      <xdr:col>9</xdr:col>
      <xdr:colOff>0</xdr:colOff>
      <xdr:row>47</xdr:row>
      <xdr:rowOff>6540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flipH="1" flipV="1">
          <a:off x="0" y="7962717"/>
          <a:ext cx="1411941" cy="336176"/>
        </a:xfrm>
        <a:prstGeom prst="line">
          <a:avLst/>
        </a:prstGeom>
        <a:noFill/>
        <a:ln w="3175">
          <a:solidFill>
            <a:srgbClr val="000000"/>
          </a:solidFill>
          <a:round/>
          <a:headEnd/>
          <a:tailEnd/>
        </a:ln>
      </xdr:spPr>
    </xdr:sp>
    <xdr:clientData/>
  </xdr:twoCellAnchor>
  <xdr:twoCellAnchor>
    <xdr:from>
      <xdr:col>85</xdr:col>
      <xdr:colOff>123265</xdr:colOff>
      <xdr:row>0</xdr:row>
      <xdr:rowOff>83670</xdr:rowOff>
    </xdr:from>
    <xdr:to>
      <xdr:col>92</xdr:col>
      <xdr:colOff>68544</xdr:colOff>
      <xdr:row>2</xdr:row>
      <xdr:rowOff>171823</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6722165" y="83670"/>
          <a:ext cx="1189879" cy="59615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5086350" y="1685925"/>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190499</xdr:colOff>
      <xdr:row>0</xdr:row>
      <xdr:rowOff>31750</xdr:rowOff>
    </xdr:from>
    <xdr:to>
      <xdr:col>16</xdr:col>
      <xdr:colOff>685800</xdr:colOff>
      <xdr:row>2</xdr:row>
      <xdr:rowOff>109008</xdr:rowOff>
    </xdr:to>
    <xdr:sp macro="" textlink="">
      <xdr:nvSpPr>
        <xdr:cNvPr id="7" name="左矢印 6">
          <a:hlinkClick xmlns:r="http://schemas.openxmlformats.org/officeDocument/2006/relationships" r:id="rId2"/>
          <a:extLst>
            <a:ext uri="{FF2B5EF4-FFF2-40B4-BE49-F238E27FC236}">
              <a16:creationId xmlns:a16="http://schemas.microsoft.com/office/drawing/2014/main" id="{00000000-0008-0000-2800-000007000000}"/>
            </a:ext>
          </a:extLst>
        </xdr:cNvPr>
        <xdr:cNvSpPr/>
      </xdr:nvSpPr>
      <xdr:spPr>
        <a:xfrm>
          <a:off x="11673416" y="31750"/>
          <a:ext cx="1183217" cy="574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16</xdr:col>
      <xdr:colOff>95251</xdr:colOff>
      <xdr:row>0</xdr:row>
      <xdr:rowOff>10583</xdr:rowOff>
    </xdr:from>
    <xdr:to>
      <xdr:col>17</xdr:col>
      <xdr:colOff>590550</xdr:colOff>
      <xdr:row>3</xdr:row>
      <xdr:rowOff>15875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900-00000A000000}"/>
            </a:ext>
          </a:extLst>
        </xdr:cNvPr>
        <xdr:cNvSpPr/>
      </xdr:nvSpPr>
      <xdr:spPr>
        <a:xfrm>
          <a:off x="10128251" y="10583"/>
          <a:ext cx="1183216" cy="56620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54</xdr:col>
      <xdr:colOff>137583</xdr:colOff>
      <xdr:row>0</xdr:row>
      <xdr:rowOff>0</xdr:rowOff>
    </xdr:from>
    <xdr:to>
      <xdr:col>55</xdr:col>
      <xdr:colOff>636057</xdr:colOff>
      <xdr:row>3</xdr:row>
      <xdr:rowOff>52917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6995583" y="0"/>
          <a:ext cx="1186391" cy="56091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54</xdr:col>
      <xdr:colOff>101600</xdr:colOff>
      <xdr:row>0</xdr:row>
      <xdr:rowOff>0</xdr:rowOff>
    </xdr:from>
    <xdr:to>
      <xdr:col>55</xdr:col>
      <xdr:colOff>596900</xdr:colOff>
      <xdr:row>3</xdr:row>
      <xdr:rowOff>38100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6959600"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95250</xdr:colOff>
          <xdr:row>10</xdr:row>
          <xdr:rowOff>152400</xdr:rowOff>
        </xdr:from>
        <xdr:to>
          <xdr:col>9</xdr:col>
          <xdr:colOff>47625</xdr:colOff>
          <xdr:row>12</xdr:row>
          <xdr:rowOff>9525</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C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10</xdr:row>
          <xdr:rowOff>152400</xdr:rowOff>
        </xdr:from>
        <xdr:to>
          <xdr:col>14</xdr:col>
          <xdr:colOff>66675</xdr:colOff>
          <xdr:row>12</xdr:row>
          <xdr:rowOff>9525</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2C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10</xdr:row>
          <xdr:rowOff>161925</xdr:rowOff>
        </xdr:from>
        <xdr:to>
          <xdr:col>19</xdr:col>
          <xdr:colOff>57150</xdr:colOff>
          <xdr:row>12</xdr:row>
          <xdr:rowOff>28575</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2C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11</xdr:row>
          <xdr:rowOff>0</xdr:rowOff>
        </xdr:from>
        <xdr:to>
          <xdr:col>33</xdr:col>
          <xdr:colOff>85725</xdr:colOff>
          <xdr:row>12</xdr:row>
          <xdr:rowOff>9525</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2C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114300</xdr:colOff>
          <xdr:row>11</xdr:row>
          <xdr:rowOff>19050</xdr:rowOff>
        </xdr:from>
        <xdr:to>
          <xdr:col>41</xdr:col>
          <xdr:colOff>19050</xdr:colOff>
          <xdr:row>11</xdr:row>
          <xdr:rowOff>180975</xdr:rowOff>
        </xdr:to>
        <xdr:sp macro="" textlink="">
          <xdr:nvSpPr>
            <xdr:cNvPr id="49157" name="Object 5" hidden="1">
              <a:extLst>
                <a:ext uri="{63B3BB69-23CF-44E3-9099-C40C66FF867C}">
                  <a14:compatExt spid="_x0000_s49157"/>
                </a:ext>
                <a:ext uri="{FF2B5EF4-FFF2-40B4-BE49-F238E27FC236}">
                  <a16:creationId xmlns:a16="http://schemas.microsoft.com/office/drawing/2014/main" id="{00000000-0008-0000-2C00-000005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52</xdr:row>
          <xdr:rowOff>152400</xdr:rowOff>
        </xdr:from>
        <xdr:to>
          <xdr:col>4</xdr:col>
          <xdr:colOff>28575</xdr:colOff>
          <xdr:row>54</xdr:row>
          <xdr:rowOff>9525</xdr:rowOff>
        </xdr:to>
        <xdr:sp macro="" textlink="">
          <xdr:nvSpPr>
            <xdr:cNvPr id="49158" name="Object 6" hidden="1">
              <a:extLst>
                <a:ext uri="{63B3BB69-23CF-44E3-9099-C40C66FF867C}">
                  <a14:compatExt spid="_x0000_s49158"/>
                </a:ext>
                <a:ext uri="{FF2B5EF4-FFF2-40B4-BE49-F238E27FC236}">
                  <a16:creationId xmlns:a16="http://schemas.microsoft.com/office/drawing/2014/main" id="{00000000-0008-0000-2C00-000006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52</xdr:row>
          <xdr:rowOff>152400</xdr:rowOff>
        </xdr:from>
        <xdr:to>
          <xdr:col>13</xdr:col>
          <xdr:colOff>38100</xdr:colOff>
          <xdr:row>54</xdr:row>
          <xdr:rowOff>9525</xdr:rowOff>
        </xdr:to>
        <xdr:sp macro="" textlink="">
          <xdr:nvSpPr>
            <xdr:cNvPr id="49159" name="Object 7" hidden="1">
              <a:extLst>
                <a:ext uri="{63B3BB69-23CF-44E3-9099-C40C66FF867C}">
                  <a14:compatExt spid="_x0000_s49159"/>
                </a:ext>
                <a:ext uri="{FF2B5EF4-FFF2-40B4-BE49-F238E27FC236}">
                  <a16:creationId xmlns:a16="http://schemas.microsoft.com/office/drawing/2014/main" id="{00000000-0008-0000-2C00-000007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52</xdr:row>
          <xdr:rowOff>142875</xdr:rowOff>
        </xdr:from>
        <xdr:to>
          <xdr:col>22</xdr:col>
          <xdr:colOff>28575</xdr:colOff>
          <xdr:row>54</xdr:row>
          <xdr:rowOff>28575</xdr:rowOff>
        </xdr:to>
        <xdr:sp macro="" textlink="">
          <xdr:nvSpPr>
            <xdr:cNvPr id="49160" name="Object 8" hidden="1">
              <a:extLst>
                <a:ext uri="{63B3BB69-23CF-44E3-9099-C40C66FF867C}">
                  <a14:compatExt spid="_x0000_s49160"/>
                </a:ext>
                <a:ext uri="{FF2B5EF4-FFF2-40B4-BE49-F238E27FC236}">
                  <a16:creationId xmlns:a16="http://schemas.microsoft.com/office/drawing/2014/main" id="{00000000-0008-0000-2C00-000008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114300</xdr:colOff>
          <xdr:row>52</xdr:row>
          <xdr:rowOff>152400</xdr:rowOff>
        </xdr:from>
        <xdr:to>
          <xdr:col>38</xdr:col>
          <xdr:colOff>19050</xdr:colOff>
          <xdr:row>54</xdr:row>
          <xdr:rowOff>9525</xdr:rowOff>
        </xdr:to>
        <xdr:sp macro="" textlink="">
          <xdr:nvSpPr>
            <xdr:cNvPr id="49161" name="Object 9" hidden="1">
              <a:extLst>
                <a:ext uri="{63B3BB69-23CF-44E3-9099-C40C66FF867C}">
                  <a14:compatExt spid="_x0000_s49161"/>
                </a:ext>
                <a:ext uri="{FF2B5EF4-FFF2-40B4-BE49-F238E27FC236}">
                  <a16:creationId xmlns:a16="http://schemas.microsoft.com/office/drawing/2014/main" id="{00000000-0008-0000-2C00-000009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54</xdr:col>
      <xdr:colOff>123265</xdr:colOff>
      <xdr:row>0</xdr:row>
      <xdr:rowOff>0</xdr:rowOff>
    </xdr:from>
    <xdr:to>
      <xdr:col>55</xdr:col>
      <xdr:colOff>620806</xdr:colOff>
      <xdr:row>3</xdr:row>
      <xdr:rowOff>67235</xdr:rowOff>
    </xdr:to>
    <xdr:sp macro="" textlink="">
      <xdr:nvSpPr>
        <xdr:cNvPr id="11" name="左矢印 10">
          <a:hlinkClick xmlns:r="http://schemas.openxmlformats.org/officeDocument/2006/relationships" r:id="rId1"/>
          <a:extLst>
            <a:ext uri="{FF2B5EF4-FFF2-40B4-BE49-F238E27FC236}">
              <a16:creationId xmlns:a16="http://schemas.microsoft.com/office/drawing/2014/main" id="{00000000-0008-0000-2C00-00000B000000}"/>
            </a:ext>
          </a:extLst>
        </xdr:cNvPr>
        <xdr:cNvSpPr/>
      </xdr:nvSpPr>
      <xdr:spPr>
        <a:xfrm>
          <a:off x="6779559"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66675</xdr:colOff>
          <xdr:row>11</xdr:row>
          <xdr:rowOff>19050</xdr:rowOff>
        </xdr:from>
        <xdr:to>
          <xdr:col>21</xdr:col>
          <xdr:colOff>66675</xdr:colOff>
          <xdr:row>11</xdr:row>
          <xdr:rowOff>161925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2D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66675</xdr:colOff>
          <xdr:row>11</xdr:row>
          <xdr:rowOff>0</xdr:rowOff>
        </xdr:from>
        <xdr:to>
          <xdr:col>31</xdr:col>
          <xdr:colOff>66675</xdr:colOff>
          <xdr:row>12</xdr:row>
          <xdr:rowOff>9525</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2D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19050</xdr:colOff>
          <xdr:row>11</xdr:row>
          <xdr:rowOff>28575</xdr:rowOff>
        </xdr:from>
        <xdr:to>
          <xdr:col>37</xdr:col>
          <xdr:colOff>9525</xdr:colOff>
          <xdr:row>12</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2D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39</xdr:col>
          <xdr:colOff>0</xdr:colOff>
          <xdr:row>12</xdr:row>
          <xdr:rowOff>9525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2D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0</xdr:colOff>
          <xdr:row>11</xdr:row>
          <xdr:rowOff>19050</xdr:rowOff>
        </xdr:from>
        <xdr:to>
          <xdr:col>41</xdr:col>
          <xdr:colOff>0</xdr:colOff>
          <xdr:row>11</xdr:row>
          <xdr:rowOff>161925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2D00-000005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114300</xdr:colOff>
          <xdr:row>11</xdr:row>
          <xdr:rowOff>0</xdr:rowOff>
        </xdr:from>
        <xdr:to>
          <xdr:col>44</xdr:col>
          <xdr:colOff>9525</xdr:colOff>
          <xdr:row>12</xdr:row>
          <xdr:rowOff>9525</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2D00-000006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54</xdr:col>
      <xdr:colOff>212912</xdr:colOff>
      <xdr:row>0</xdr:row>
      <xdr:rowOff>11206</xdr:rowOff>
    </xdr:from>
    <xdr:to>
      <xdr:col>56</xdr:col>
      <xdr:colOff>26894</xdr:colOff>
      <xdr:row>3</xdr:row>
      <xdr:rowOff>78441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a:xfrm>
          <a:off x="6869206" y="11206"/>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83</xdr:col>
      <xdr:colOff>201706</xdr:colOff>
      <xdr:row>0</xdr:row>
      <xdr:rowOff>0</xdr:rowOff>
    </xdr:from>
    <xdr:to>
      <xdr:col>85</xdr:col>
      <xdr:colOff>15688</xdr:colOff>
      <xdr:row>3</xdr:row>
      <xdr:rowOff>67235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0544735"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31</xdr:row>
          <xdr:rowOff>114300</xdr:rowOff>
        </xdr:from>
        <xdr:to>
          <xdr:col>1</xdr:col>
          <xdr:colOff>104775</xdr:colOff>
          <xdr:row>32</xdr:row>
          <xdr:rowOff>85725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2F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33</xdr:row>
          <xdr:rowOff>114300</xdr:rowOff>
        </xdr:from>
        <xdr:to>
          <xdr:col>1</xdr:col>
          <xdr:colOff>95250</xdr:colOff>
          <xdr:row>34</xdr:row>
          <xdr:rowOff>85725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2F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37</xdr:row>
          <xdr:rowOff>28575</xdr:rowOff>
        </xdr:from>
        <xdr:to>
          <xdr:col>1</xdr:col>
          <xdr:colOff>95250</xdr:colOff>
          <xdr:row>38</xdr:row>
          <xdr:rowOff>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2F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33</xdr:row>
          <xdr:rowOff>114300</xdr:rowOff>
        </xdr:from>
        <xdr:to>
          <xdr:col>1</xdr:col>
          <xdr:colOff>95250</xdr:colOff>
          <xdr:row>34</xdr:row>
          <xdr:rowOff>85725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2F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54</xdr:col>
      <xdr:colOff>179295</xdr:colOff>
      <xdr:row>0</xdr:row>
      <xdr:rowOff>56030</xdr:rowOff>
    </xdr:from>
    <xdr:to>
      <xdr:col>55</xdr:col>
      <xdr:colOff>676836</xdr:colOff>
      <xdr:row>3</xdr:row>
      <xdr:rowOff>56030</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2F00-000006000000}"/>
            </a:ext>
          </a:extLst>
        </xdr:cNvPr>
        <xdr:cNvSpPr/>
      </xdr:nvSpPr>
      <xdr:spPr>
        <a:xfrm>
          <a:off x="6768354" y="5603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66675</xdr:colOff>
          <xdr:row>2</xdr:row>
          <xdr:rowOff>142875</xdr:rowOff>
        </xdr:from>
        <xdr:to>
          <xdr:col>18</xdr:col>
          <xdr:colOff>95250</xdr:colOff>
          <xdr:row>4</xdr:row>
          <xdr:rowOff>9525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0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28575</xdr:colOff>
          <xdr:row>3</xdr:row>
          <xdr:rowOff>0</xdr:rowOff>
        </xdr:from>
        <xdr:to>
          <xdr:col>23</xdr:col>
          <xdr:colOff>28575</xdr:colOff>
          <xdr:row>4</xdr:row>
          <xdr:rowOff>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3000-000002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49</xdr:row>
          <xdr:rowOff>142875</xdr:rowOff>
        </xdr:from>
        <xdr:to>
          <xdr:col>44</xdr:col>
          <xdr:colOff>104775</xdr:colOff>
          <xdr:row>51</xdr:row>
          <xdr:rowOff>19050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3000-000003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49</xdr:row>
          <xdr:rowOff>142875</xdr:rowOff>
        </xdr:from>
        <xdr:to>
          <xdr:col>48</xdr:col>
          <xdr:colOff>95250</xdr:colOff>
          <xdr:row>51</xdr:row>
          <xdr:rowOff>19050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3000-000004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28575</xdr:colOff>
          <xdr:row>49</xdr:row>
          <xdr:rowOff>142875</xdr:rowOff>
        </xdr:from>
        <xdr:to>
          <xdr:col>53</xdr:col>
          <xdr:colOff>0</xdr:colOff>
          <xdr:row>51</xdr:row>
          <xdr:rowOff>19050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3000-000005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24</xdr:row>
          <xdr:rowOff>142875</xdr:rowOff>
        </xdr:from>
        <xdr:to>
          <xdr:col>33</xdr:col>
          <xdr:colOff>95250</xdr:colOff>
          <xdr:row>26</xdr:row>
          <xdr:rowOff>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3000-000006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28575</xdr:colOff>
          <xdr:row>25</xdr:row>
          <xdr:rowOff>0</xdr:rowOff>
        </xdr:from>
        <xdr:to>
          <xdr:col>37</xdr:col>
          <xdr:colOff>57150</xdr:colOff>
          <xdr:row>25</xdr:row>
          <xdr:rowOff>161925</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00000000-0008-0000-3000-000007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25</xdr:row>
          <xdr:rowOff>0</xdr:rowOff>
        </xdr:from>
        <xdr:to>
          <xdr:col>30</xdr:col>
          <xdr:colOff>47625</xdr:colOff>
          <xdr:row>25</xdr:row>
          <xdr:rowOff>161925</xdr:rowOff>
        </xdr:to>
        <xdr:sp macro="" textlink="">
          <xdr:nvSpPr>
            <xdr:cNvPr id="52232" name="Object 8" hidden="1">
              <a:extLst>
                <a:ext uri="{63B3BB69-23CF-44E3-9099-C40C66FF867C}">
                  <a14:compatExt spid="_x0000_s52232"/>
                </a:ext>
                <a:ext uri="{FF2B5EF4-FFF2-40B4-BE49-F238E27FC236}">
                  <a16:creationId xmlns:a16="http://schemas.microsoft.com/office/drawing/2014/main" id="{00000000-0008-0000-3000-000008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24</xdr:row>
          <xdr:rowOff>142875</xdr:rowOff>
        </xdr:from>
        <xdr:to>
          <xdr:col>9</xdr:col>
          <xdr:colOff>85725</xdr:colOff>
          <xdr:row>26</xdr:row>
          <xdr:rowOff>19050</xdr:rowOff>
        </xdr:to>
        <xdr:sp macro="" textlink="">
          <xdr:nvSpPr>
            <xdr:cNvPr id="52233" name="Object 9" hidden="1">
              <a:extLst>
                <a:ext uri="{63B3BB69-23CF-44E3-9099-C40C66FF867C}">
                  <a14:compatExt spid="_x0000_s52233"/>
                </a:ext>
                <a:ext uri="{FF2B5EF4-FFF2-40B4-BE49-F238E27FC236}">
                  <a16:creationId xmlns:a16="http://schemas.microsoft.com/office/drawing/2014/main" id="{00000000-0008-0000-3000-000009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28575</xdr:colOff>
          <xdr:row>24</xdr:row>
          <xdr:rowOff>142875</xdr:rowOff>
        </xdr:from>
        <xdr:to>
          <xdr:col>14</xdr:col>
          <xdr:colOff>9525</xdr:colOff>
          <xdr:row>26</xdr:row>
          <xdr:rowOff>19050</xdr:rowOff>
        </xdr:to>
        <xdr:sp macro="" textlink="">
          <xdr:nvSpPr>
            <xdr:cNvPr id="52234" name="Object 10" hidden="1">
              <a:extLst>
                <a:ext uri="{63B3BB69-23CF-44E3-9099-C40C66FF867C}">
                  <a14:compatExt spid="_x0000_s52234"/>
                </a:ext>
                <a:ext uri="{FF2B5EF4-FFF2-40B4-BE49-F238E27FC236}">
                  <a16:creationId xmlns:a16="http://schemas.microsoft.com/office/drawing/2014/main" id="{00000000-0008-0000-3000-00000A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24</xdr:row>
          <xdr:rowOff>142875</xdr:rowOff>
        </xdr:from>
        <xdr:to>
          <xdr:col>18</xdr:col>
          <xdr:colOff>28575</xdr:colOff>
          <xdr:row>26</xdr:row>
          <xdr:rowOff>28575</xdr:rowOff>
        </xdr:to>
        <xdr:sp macro="" textlink="">
          <xdr:nvSpPr>
            <xdr:cNvPr id="52235" name="Object 11" hidden="1">
              <a:extLst>
                <a:ext uri="{63B3BB69-23CF-44E3-9099-C40C66FF867C}">
                  <a14:compatExt spid="_x0000_s52235"/>
                </a:ext>
                <a:ext uri="{FF2B5EF4-FFF2-40B4-BE49-F238E27FC236}">
                  <a16:creationId xmlns:a16="http://schemas.microsoft.com/office/drawing/2014/main" id="{00000000-0008-0000-3000-00000B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24</xdr:row>
          <xdr:rowOff>142875</xdr:rowOff>
        </xdr:from>
        <xdr:to>
          <xdr:col>22</xdr:col>
          <xdr:colOff>9525</xdr:colOff>
          <xdr:row>26</xdr:row>
          <xdr:rowOff>19050</xdr:rowOff>
        </xdr:to>
        <xdr:sp macro="" textlink="">
          <xdr:nvSpPr>
            <xdr:cNvPr id="52236" name="Object 12" hidden="1">
              <a:extLst>
                <a:ext uri="{63B3BB69-23CF-44E3-9099-C40C66FF867C}">
                  <a14:compatExt spid="_x0000_s52236"/>
                </a:ext>
                <a:ext uri="{FF2B5EF4-FFF2-40B4-BE49-F238E27FC236}">
                  <a16:creationId xmlns:a16="http://schemas.microsoft.com/office/drawing/2014/main" id="{00000000-0008-0000-3000-00000C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19050</xdr:colOff>
          <xdr:row>24</xdr:row>
          <xdr:rowOff>142875</xdr:rowOff>
        </xdr:from>
        <xdr:to>
          <xdr:col>25</xdr:col>
          <xdr:colOff>114300</xdr:colOff>
          <xdr:row>26</xdr:row>
          <xdr:rowOff>28575</xdr:rowOff>
        </xdr:to>
        <xdr:sp macro="" textlink="">
          <xdr:nvSpPr>
            <xdr:cNvPr id="52237" name="Object 13" hidden="1">
              <a:extLst>
                <a:ext uri="{63B3BB69-23CF-44E3-9099-C40C66FF867C}">
                  <a14:compatExt spid="_x0000_s52237"/>
                </a:ext>
                <a:ext uri="{FF2B5EF4-FFF2-40B4-BE49-F238E27FC236}">
                  <a16:creationId xmlns:a16="http://schemas.microsoft.com/office/drawing/2014/main" id="{00000000-0008-0000-3000-00000D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54</xdr:col>
      <xdr:colOff>235323</xdr:colOff>
      <xdr:row>0</xdr:row>
      <xdr:rowOff>22412</xdr:rowOff>
    </xdr:from>
    <xdr:to>
      <xdr:col>56</xdr:col>
      <xdr:colOff>49305</xdr:colOff>
      <xdr:row>3</xdr:row>
      <xdr:rowOff>89647</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a:xfrm>
          <a:off x="6891617" y="2241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28575</xdr:colOff>
          <xdr:row>2</xdr:row>
          <xdr:rowOff>142875</xdr:rowOff>
        </xdr:from>
        <xdr:to>
          <xdr:col>30</xdr:col>
          <xdr:colOff>66675</xdr:colOff>
          <xdr:row>4</xdr:row>
          <xdr:rowOff>19050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1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xdr:colOff>
          <xdr:row>3</xdr:row>
          <xdr:rowOff>0</xdr:rowOff>
        </xdr:from>
        <xdr:to>
          <xdr:col>36</xdr:col>
          <xdr:colOff>19050</xdr:colOff>
          <xdr:row>4</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31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20</xdr:row>
          <xdr:rowOff>0</xdr:rowOff>
        </xdr:from>
        <xdr:to>
          <xdr:col>6</xdr:col>
          <xdr:colOff>85725</xdr:colOff>
          <xdr:row>22</xdr:row>
          <xdr:rowOff>19050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31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32</xdr:row>
          <xdr:rowOff>95250</xdr:rowOff>
        </xdr:from>
        <xdr:to>
          <xdr:col>6</xdr:col>
          <xdr:colOff>47625</xdr:colOff>
          <xdr:row>34</xdr:row>
          <xdr:rowOff>95250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31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72</xdr:col>
      <xdr:colOff>201705</xdr:colOff>
      <xdr:row>0</xdr:row>
      <xdr:rowOff>0</xdr:rowOff>
    </xdr:from>
    <xdr:to>
      <xdr:col>74</xdr:col>
      <xdr:colOff>15688</xdr:colOff>
      <xdr:row>3</xdr:row>
      <xdr:rowOff>67235</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100-000006000000}"/>
            </a:ext>
          </a:extLst>
        </xdr:cNvPr>
        <xdr:cNvSpPr/>
      </xdr:nvSpPr>
      <xdr:spPr>
        <a:xfrm>
          <a:off x="10712823"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136470</xdr:colOff>
      <xdr:row>0</xdr:row>
      <xdr:rowOff>0</xdr:rowOff>
    </xdr:from>
    <xdr:to>
      <xdr:col>13</xdr:col>
      <xdr:colOff>641907</xdr:colOff>
      <xdr:row>4</xdr:row>
      <xdr:rowOff>72970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057970" y="0"/>
          <a:ext cx="1193354" cy="59155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43</xdr:col>
          <xdr:colOff>38100</xdr:colOff>
          <xdr:row>49</xdr:row>
          <xdr:rowOff>142875</xdr:rowOff>
        </xdr:from>
        <xdr:to>
          <xdr:col>44</xdr:col>
          <xdr:colOff>104775</xdr:colOff>
          <xdr:row>51</xdr:row>
          <xdr:rowOff>19050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2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49</xdr:row>
          <xdr:rowOff>142875</xdr:rowOff>
        </xdr:from>
        <xdr:to>
          <xdr:col>49</xdr:col>
          <xdr:colOff>0</xdr:colOff>
          <xdr:row>51</xdr:row>
          <xdr:rowOff>19050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32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66675</xdr:colOff>
          <xdr:row>3</xdr:row>
          <xdr:rowOff>0</xdr:rowOff>
        </xdr:from>
        <xdr:to>
          <xdr:col>14</xdr:col>
          <xdr:colOff>114300</xdr:colOff>
          <xdr:row>4</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32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xdr:row>
          <xdr:rowOff>0</xdr:rowOff>
        </xdr:from>
        <xdr:to>
          <xdr:col>20</xdr:col>
          <xdr:colOff>66675</xdr:colOff>
          <xdr:row>4</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32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xdr:row>
          <xdr:rowOff>9525</xdr:rowOff>
        </xdr:from>
        <xdr:to>
          <xdr:col>27</xdr:col>
          <xdr:colOff>19050</xdr:colOff>
          <xdr:row>4</xdr:row>
          <xdr:rowOff>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3200-000005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25</xdr:row>
          <xdr:rowOff>19050</xdr:rowOff>
        </xdr:from>
        <xdr:to>
          <xdr:col>9</xdr:col>
          <xdr:colOff>47625</xdr:colOff>
          <xdr:row>25</xdr:row>
          <xdr:rowOff>161925</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3200-000006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25</xdr:row>
          <xdr:rowOff>0</xdr:rowOff>
        </xdr:from>
        <xdr:to>
          <xdr:col>13</xdr:col>
          <xdr:colOff>57150</xdr:colOff>
          <xdr:row>26</xdr:row>
          <xdr:rowOff>9525</xdr:rowOff>
        </xdr:to>
        <xdr:sp macro="" textlink="">
          <xdr:nvSpPr>
            <xdr:cNvPr id="54279" name="Object 7" hidden="1">
              <a:extLst>
                <a:ext uri="{63B3BB69-23CF-44E3-9099-C40C66FF867C}">
                  <a14:compatExt spid="_x0000_s54279"/>
                </a:ext>
                <a:ext uri="{FF2B5EF4-FFF2-40B4-BE49-F238E27FC236}">
                  <a16:creationId xmlns:a16="http://schemas.microsoft.com/office/drawing/2014/main" id="{00000000-0008-0000-3200-000007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xdr:rowOff>
        </xdr:from>
        <xdr:to>
          <xdr:col>17</xdr:col>
          <xdr:colOff>66675</xdr:colOff>
          <xdr:row>25</xdr:row>
          <xdr:rowOff>161925</xdr:rowOff>
        </xdr:to>
        <xdr:sp macro="" textlink="">
          <xdr:nvSpPr>
            <xdr:cNvPr id="54280" name="Object 8" hidden="1">
              <a:extLst>
                <a:ext uri="{63B3BB69-23CF-44E3-9099-C40C66FF867C}">
                  <a14:compatExt spid="_x0000_s54280"/>
                </a:ext>
                <a:ext uri="{FF2B5EF4-FFF2-40B4-BE49-F238E27FC236}">
                  <a16:creationId xmlns:a16="http://schemas.microsoft.com/office/drawing/2014/main" id="{00000000-0008-0000-3200-000008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66675</xdr:colOff>
          <xdr:row>25</xdr:row>
          <xdr:rowOff>0</xdr:rowOff>
        </xdr:from>
        <xdr:to>
          <xdr:col>21</xdr:col>
          <xdr:colOff>85725</xdr:colOff>
          <xdr:row>26</xdr:row>
          <xdr:rowOff>9525</xdr:rowOff>
        </xdr:to>
        <xdr:sp macro="" textlink="">
          <xdr:nvSpPr>
            <xdr:cNvPr id="54281" name="Object 9" hidden="1">
              <a:extLst>
                <a:ext uri="{63B3BB69-23CF-44E3-9099-C40C66FF867C}">
                  <a14:compatExt spid="_x0000_s54281"/>
                </a:ext>
                <a:ext uri="{FF2B5EF4-FFF2-40B4-BE49-F238E27FC236}">
                  <a16:creationId xmlns:a16="http://schemas.microsoft.com/office/drawing/2014/main" id="{00000000-0008-0000-3200-000009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47625</xdr:colOff>
          <xdr:row>25</xdr:row>
          <xdr:rowOff>9525</xdr:rowOff>
        </xdr:from>
        <xdr:to>
          <xdr:col>29</xdr:col>
          <xdr:colOff>104775</xdr:colOff>
          <xdr:row>26</xdr:row>
          <xdr:rowOff>0</xdr:rowOff>
        </xdr:to>
        <xdr:sp macro="" textlink="">
          <xdr:nvSpPr>
            <xdr:cNvPr id="54282" name="Object 10" hidden="1">
              <a:extLst>
                <a:ext uri="{63B3BB69-23CF-44E3-9099-C40C66FF867C}">
                  <a14:compatExt spid="_x0000_s54282"/>
                </a:ext>
                <a:ext uri="{FF2B5EF4-FFF2-40B4-BE49-F238E27FC236}">
                  <a16:creationId xmlns:a16="http://schemas.microsoft.com/office/drawing/2014/main" id="{00000000-0008-0000-3200-00000A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25</xdr:row>
          <xdr:rowOff>0</xdr:rowOff>
        </xdr:from>
        <xdr:to>
          <xdr:col>33</xdr:col>
          <xdr:colOff>104775</xdr:colOff>
          <xdr:row>26</xdr:row>
          <xdr:rowOff>9525</xdr:rowOff>
        </xdr:to>
        <xdr:sp macro="" textlink="">
          <xdr:nvSpPr>
            <xdr:cNvPr id="54283" name="Object 11" hidden="1">
              <a:extLst>
                <a:ext uri="{63B3BB69-23CF-44E3-9099-C40C66FF867C}">
                  <a14:compatExt spid="_x0000_s54283"/>
                </a:ext>
                <a:ext uri="{FF2B5EF4-FFF2-40B4-BE49-F238E27FC236}">
                  <a16:creationId xmlns:a16="http://schemas.microsoft.com/office/drawing/2014/main" id="{00000000-0008-0000-3200-00000B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0</xdr:colOff>
          <xdr:row>25</xdr:row>
          <xdr:rowOff>0</xdr:rowOff>
        </xdr:from>
        <xdr:to>
          <xdr:col>38</xdr:col>
          <xdr:colOff>9525</xdr:colOff>
          <xdr:row>26</xdr:row>
          <xdr:rowOff>9525</xdr:rowOff>
        </xdr:to>
        <xdr:sp macro="" textlink="">
          <xdr:nvSpPr>
            <xdr:cNvPr id="54284" name="Object 12" hidden="1">
              <a:extLst>
                <a:ext uri="{63B3BB69-23CF-44E3-9099-C40C66FF867C}">
                  <a14:compatExt spid="_x0000_s54284"/>
                </a:ext>
                <a:ext uri="{FF2B5EF4-FFF2-40B4-BE49-F238E27FC236}">
                  <a16:creationId xmlns:a16="http://schemas.microsoft.com/office/drawing/2014/main" id="{00000000-0008-0000-3200-00000C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49</xdr:row>
          <xdr:rowOff>142875</xdr:rowOff>
        </xdr:from>
        <xdr:to>
          <xdr:col>52</xdr:col>
          <xdr:colOff>85725</xdr:colOff>
          <xdr:row>51</xdr:row>
          <xdr:rowOff>19050</xdr:rowOff>
        </xdr:to>
        <xdr:sp macro="" textlink="">
          <xdr:nvSpPr>
            <xdr:cNvPr id="54285" name="Object 13" hidden="1">
              <a:extLst>
                <a:ext uri="{63B3BB69-23CF-44E3-9099-C40C66FF867C}">
                  <a14:compatExt spid="_x0000_s54285"/>
                </a:ext>
                <a:ext uri="{FF2B5EF4-FFF2-40B4-BE49-F238E27FC236}">
                  <a16:creationId xmlns:a16="http://schemas.microsoft.com/office/drawing/2014/main" id="{00000000-0008-0000-3200-00000D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54</xdr:col>
      <xdr:colOff>190500</xdr:colOff>
      <xdr:row>0</xdr:row>
      <xdr:rowOff>33618</xdr:rowOff>
    </xdr:from>
    <xdr:to>
      <xdr:col>56</xdr:col>
      <xdr:colOff>4482</xdr:colOff>
      <xdr:row>3</xdr:row>
      <xdr:rowOff>100853</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a:xfrm>
          <a:off x="6846794" y="3361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95250</xdr:colOff>
          <xdr:row>3</xdr:row>
          <xdr:rowOff>0</xdr:rowOff>
        </xdr:from>
        <xdr:to>
          <xdr:col>25</xdr:col>
          <xdr:colOff>0</xdr:colOff>
          <xdr:row>4</xdr:row>
          <xdr:rowOff>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3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3</xdr:row>
          <xdr:rowOff>0</xdr:rowOff>
        </xdr:from>
        <xdr:to>
          <xdr:col>31</xdr:col>
          <xdr:colOff>28575</xdr:colOff>
          <xdr:row>4</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33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66675</xdr:colOff>
          <xdr:row>3</xdr:row>
          <xdr:rowOff>0</xdr:rowOff>
        </xdr:from>
        <xdr:to>
          <xdr:col>37</xdr:col>
          <xdr:colOff>76200</xdr:colOff>
          <xdr:row>3</xdr:row>
          <xdr:rowOff>257175</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3300-000003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19</xdr:row>
          <xdr:rowOff>28575</xdr:rowOff>
        </xdr:from>
        <xdr:to>
          <xdr:col>6</xdr:col>
          <xdr:colOff>66675</xdr:colOff>
          <xdr:row>20</xdr:row>
          <xdr:rowOff>85725</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3300-000004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28575</xdr:rowOff>
        </xdr:from>
        <xdr:to>
          <xdr:col>6</xdr:col>
          <xdr:colOff>57150</xdr:colOff>
          <xdr:row>31</xdr:row>
          <xdr:rowOff>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3300-000005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35</xdr:row>
          <xdr:rowOff>133350</xdr:rowOff>
        </xdr:from>
        <xdr:to>
          <xdr:col>6</xdr:col>
          <xdr:colOff>66675</xdr:colOff>
          <xdr:row>36</xdr:row>
          <xdr:rowOff>152400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3300-000006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72</xdr:col>
      <xdr:colOff>224117</xdr:colOff>
      <xdr:row>0</xdr:row>
      <xdr:rowOff>0</xdr:rowOff>
    </xdr:from>
    <xdr:to>
      <xdr:col>74</xdr:col>
      <xdr:colOff>38100</xdr:colOff>
      <xdr:row>3</xdr:row>
      <xdr:rowOff>67235</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a:xfrm>
          <a:off x="10735235"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57150</xdr:colOff>
          <xdr:row>18</xdr:row>
          <xdr:rowOff>0</xdr:rowOff>
        </xdr:from>
        <xdr:to>
          <xdr:col>6</xdr:col>
          <xdr:colOff>76200</xdr:colOff>
          <xdr:row>19</xdr:row>
          <xdr:rowOff>9525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4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9525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34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9525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3400-000003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9525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3400-000004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9525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3400-000005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9525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3400-000006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9525</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3400-000007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9525</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3400-000008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9525</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3400-000009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39</xdr:row>
          <xdr:rowOff>95250</xdr:rowOff>
        </xdr:from>
        <xdr:to>
          <xdr:col>6</xdr:col>
          <xdr:colOff>19050</xdr:colOff>
          <xdr:row>40</xdr:row>
          <xdr:rowOff>142875</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3400-00000A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19050</xdr:colOff>
          <xdr:row>39</xdr:row>
          <xdr:rowOff>66675</xdr:rowOff>
        </xdr:from>
        <xdr:to>
          <xdr:col>33</xdr:col>
          <xdr:colOff>85725</xdr:colOff>
          <xdr:row>40</xdr:row>
          <xdr:rowOff>95250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3400-00000B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41</xdr:row>
          <xdr:rowOff>38100</xdr:rowOff>
        </xdr:from>
        <xdr:to>
          <xdr:col>37</xdr:col>
          <xdr:colOff>76200</xdr:colOff>
          <xdr:row>42</xdr:row>
          <xdr:rowOff>133350</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3400-00000C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50</xdr:col>
      <xdr:colOff>156882</xdr:colOff>
      <xdr:row>0</xdr:row>
      <xdr:rowOff>0</xdr:rowOff>
    </xdr:from>
    <xdr:to>
      <xdr:col>51</xdr:col>
      <xdr:colOff>654423</xdr:colOff>
      <xdr:row>3</xdr:row>
      <xdr:rowOff>67235</xdr:rowOff>
    </xdr:to>
    <xdr:sp macro="" textlink="">
      <xdr:nvSpPr>
        <xdr:cNvPr id="14" name="左矢印 13">
          <a:hlinkClick xmlns:r="http://schemas.openxmlformats.org/officeDocument/2006/relationships" r:id="rId1"/>
          <a:extLst>
            <a:ext uri="{FF2B5EF4-FFF2-40B4-BE49-F238E27FC236}">
              <a16:creationId xmlns:a16="http://schemas.microsoft.com/office/drawing/2014/main" id="{00000000-0008-0000-3400-00000E000000}"/>
            </a:ext>
          </a:extLst>
        </xdr:cNvPr>
        <xdr:cNvSpPr/>
      </xdr:nvSpPr>
      <xdr:spPr>
        <a:xfrm>
          <a:off x="6880411"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6</xdr:col>
      <xdr:colOff>156882</xdr:colOff>
      <xdr:row>0</xdr:row>
      <xdr:rowOff>0</xdr:rowOff>
    </xdr:from>
    <xdr:to>
      <xdr:col>7</xdr:col>
      <xdr:colOff>654423</xdr:colOff>
      <xdr:row>2</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734735"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190500</xdr:colOff>
      <xdr:row>0</xdr:row>
      <xdr:rowOff>0</xdr:rowOff>
    </xdr:from>
    <xdr:to>
      <xdr:col>9</xdr:col>
      <xdr:colOff>4482</xdr:colOff>
      <xdr:row>2</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44235"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7</xdr:col>
      <xdr:colOff>235324</xdr:colOff>
      <xdr:row>0</xdr:row>
      <xdr:rowOff>0</xdr:rowOff>
    </xdr:from>
    <xdr:to>
      <xdr:col>9</xdr:col>
      <xdr:colOff>49306</xdr:colOff>
      <xdr:row>2</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6510618"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xdr:col>
      <xdr:colOff>476250</xdr:colOff>
      <xdr:row>34</xdr:row>
      <xdr:rowOff>85725</xdr:rowOff>
    </xdr:from>
    <xdr:to>
      <xdr:col>4</xdr:col>
      <xdr:colOff>476250</xdr:colOff>
      <xdr:row>35</xdr:row>
      <xdr:rowOff>257175</xdr:rowOff>
    </xdr:to>
    <xdr:sp macro="" textlink="">
      <xdr:nvSpPr>
        <xdr:cNvPr id="2" name="Line 2">
          <a:extLst>
            <a:ext uri="{FF2B5EF4-FFF2-40B4-BE49-F238E27FC236}">
              <a16:creationId xmlns:a16="http://schemas.microsoft.com/office/drawing/2014/main" id="{00000000-0008-0000-3800-000002000000}"/>
            </a:ext>
          </a:extLst>
        </xdr:cNvPr>
        <xdr:cNvSpPr>
          <a:spLocks noChangeShapeType="1"/>
        </xdr:cNvSpPr>
      </xdr:nvSpPr>
      <xdr:spPr bwMode="auto">
        <a:xfrm>
          <a:off x="3009900"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180975</xdr:rowOff>
    </xdr:from>
    <xdr:to>
      <xdr:col>6</xdr:col>
      <xdr:colOff>28575</xdr:colOff>
      <xdr:row>34</xdr:row>
      <xdr:rowOff>180975</xdr:rowOff>
    </xdr:to>
    <xdr:sp macro="" textlink="">
      <xdr:nvSpPr>
        <xdr:cNvPr id="3" name="Line 5">
          <a:extLst>
            <a:ext uri="{FF2B5EF4-FFF2-40B4-BE49-F238E27FC236}">
              <a16:creationId xmlns:a16="http://schemas.microsoft.com/office/drawing/2014/main" id="{00000000-0008-0000-3800-000003000000}"/>
            </a:ext>
          </a:extLst>
        </xdr:cNvPr>
        <xdr:cNvSpPr>
          <a:spLocks noChangeShapeType="1"/>
        </xdr:cNvSpPr>
      </xdr:nvSpPr>
      <xdr:spPr bwMode="auto">
        <a:xfrm>
          <a:off x="3009900" y="8924925"/>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257175</xdr:rowOff>
    </xdr:from>
    <xdr:to>
      <xdr:col>6</xdr:col>
      <xdr:colOff>28575</xdr:colOff>
      <xdr:row>35</xdr:row>
      <xdr:rowOff>257175</xdr:rowOff>
    </xdr:to>
    <xdr:sp macro="" textlink="">
      <xdr:nvSpPr>
        <xdr:cNvPr id="4" name="Line 6">
          <a:extLst>
            <a:ext uri="{FF2B5EF4-FFF2-40B4-BE49-F238E27FC236}">
              <a16:creationId xmlns:a16="http://schemas.microsoft.com/office/drawing/2014/main" id="{00000000-0008-0000-3800-000004000000}"/>
            </a:ext>
          </a:extLst>
        </xdr:cNvPr>
        <xdr:cNvSpPr>
          <a:spLocks noChangeShapeType="1"/>
        </xdr:cNvSpPr>
      </xdr:nvSpPr>
      <xdr:spPr bwMode="auto">
        <a:xfrm>
          <a:off x="3009900" y="92583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34</xdr:row>
      <xdr:rowOff>180975</xdr:rowOff>
    </xdr:from>
    <xdr:to>
      <xdr:col>6</xdr:col>
      <xdr:colOff>19050</xdr:colOff>
      <xdr:row>36</xdr:row>
      <xdr:rowOff>0</xdr:rowOff>
    </xdr:to>
    <xdr:sp macro="" textlink="">
      <xdr:nvSpPr>
        <xdr:cNvPr id="5" name="Line 7">
          <a:extLst>
            <a:ext uri="{FF2B5EF4-FFF2-40B4-BE49-F238E27FC236}">
              <a16:creationId xmlns:a16="http://schemas.microsoft.com/office/drawing/2014/main" id="{00000000-0008-0000-3800-000005000000}"/>
            </a:ext>
          </a:extLst>
        </xdr:cNvPr>
        <xdr:cNvSpPr>
          <a:spLocks noChangeShapeType="1"/>
        </xdr:cNvSpPr>
      </xdr:nvSpPr>
      <xdr:spPr bwMode="auto">
        <a:xfrm>
          <a:off x="3524250"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34</xdr:row>
      <xdr:rowOff>85725</xdr:rowOff>
    </xdr:from>
    <xdr:to>
      <xdr:col>5</xdr:col>
      <xdr:colOff>95250</xdr:colOff>
      <xdr:row>35</xdr:row>
      <xdr:rowOff>257175</xdr:rowOff>
    </xdr:to>
    <xdr:sp macro="" textlink="">
      <xdr:nvSpPr>
        <xdr:cNvPr id="6" name="Line 8">
          <a:extLst>
            <a:ext uri="{FF2B5EF4-FFF2-40B4-BE49-F238E27FC236}">
              <a16:creationId xmlns:a16="http://schemas.microsoft.com/office/drawing/2014/main" id="{00000000-0008-0000-3800-000006000000}"/>
            </a:ext>
          </a:extLst>
        </xdr:cNvPr>
        <xdr:cNvSpPr>
          <a:spLocks noChangeShapeType="1"/>
        </xdr:cNvSpPr>
      </xdr:nvSpPr>
      <xdr:spPr bwMode="auto">
        <a:xfrm>
          <a:off x="3114675"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34</xdr:row>
      <xdr:rowOff>180975</xdr:rowOff>
    </xdr:from>
    <xdr:to>
      <xdr:col>5</xdr:col>
      <xdr:colOff>200025</xdr:colOff>
      <xdr:row>35</xdr:row>
      <xdr:rowOff>257175</xdr:rowOff>
    </xdr:to>
    <xdr:sp macro="" textlink="">
      <xdr:nvSpPr>
        <xdr:cNvPr id="7" name="Line 9">
          <a:extLst>
            <a:ext uri="{FF2B5EF4-FFF2-40B4-BE49-F238E27FC236}">
              <a16:creationId xmlns:a16="http://schemas.microsoft.com/office/drawing/2014/main" id="{00000000-0008-0000-3800-000007000000}"/>
            </a:ext>
          </a:extLst>
        </xdr:cNvPr>
        <xdr:cNvSpPr>
          <a:spLocks noChangeShapeType="1"/>
        </xdr:cNvSpPr>
      </xdr:nvSpPr>
      <xdr:spPr bwMode="auto">
        <a:xfrm>
          <a:off x="3219450"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34</xdr:row>
      <xdr:rowOff>180975</xdr:rowOff>
    </xdr:from>
    <xdr:to>
      <xdr:col>5</xdr:col>
      <xdr:colOff>304800</xdr:colOff>
      <xdr:row>35</xdr:row>
      <xdr:rowOff>257175</xdr:rowOff>
    </xdr:to>
    <xdr:sp macro="" textlink="">
      <xdr:nvSpPr>
        <xdr:cNvPr id="8" name="Line 10">
          <a:extLst>
            <a:ext uri="{FF2B5EF4-FFF2-40B4-BE49-F238E27FC236}">
              <a16:creationId xmlns:a16="http://schemas.microsoft.com/office/drawing/2014/main" id="{00000000-0008-0000-3800-000008000000}"/>
            </a:ext>
          </a:extLst>
        </xdr:cNvPr>
        <xdr:cNvSpPr>
          <a:spLocks noChangeShapeType="1"/>
        </xdr:cNvSpPr>
      </xdr:nvSpPr>
      <xdr:spPr bwMode="auto">
        <a:xfrm>
          <a:off x="3324225"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34</xdr:row>
      <xdr:rowOff>180975</xdr:rowOff>
    </xdr:from>
    <xdr:to>
      <xdr:col>5</xdr:col>
      <xdr:colOff>400050</xdr:colOff>
      <xdr:row>36</xdr:row>
      <xdr:rowOff>0</xdr:rowOff>
    </xdr:to>
    <xdr:sp macro="" textlink="">
      <xdr:nvSpPr>
        <xdr:cNvPr id="9" name="Line 11">
          <a:extLst>
            <a:ext uri="{FF2B5EF4-FFF2-40B4-BE49-F238E27FC236}">
              <a16:creationId xmlns:a16="http://schemas.microsoft.com/office/drawing/2014/main" id="{00000000-0008-0000-3800-000009000000}"/>
            </a:ext>
          </a:extLst>
        </xdr:cNvPr>
        <xdr:cNvSpPr>
          <a:spLocks noChangeShapeType="1"/>
        </xdr:cNvSpPr>
      </xdr:nvSpPr>
      <xdr:spPr bwMode="auto">
        <a:xfrm>
          <a:off x="3419475"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34</xdr:row>
      <xdr:rowOff>295275</xdr:rowOff>
    </xdr:from>
    <xdr:to>
      <xdr:col>6</xdr:col>
      <xdr:colOff>19050</xdr:colOff>
      <xdr:row>34</xdr:row>
      <xdr:rowOff>295275</xdr:rowOff>
    </xdr:to>
    <xdr:sp macro="" textlink="">
      <xdr:nvSpPr>
        <xdr:cNvPr id="10" name="Line 12">
          <a:extLst>
            <a:ext uri="{FF2B5EF4-FFF2-40B4-BE49-F238E27FC236}">
              <a16:creationId xmlns:a16="http://schemas.microsoft.com/office/drawing/2014/main" id="{00000000-0008-0000-3800-00000A000000}"/>
            </a:ext>
          </a:extLst>
        </xdr:cNvPr>
        <xdr:cNvSpPr>
          <a:spLocks noChangeShapeType="1"/>
        </xdr:cNvSpPr>
      </xdr:nvSpPr>
      <xdr:spPr bwMode="auto">
        <a:xfrm>
          <a:off x="3019425" y="9001125"/>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66675</xdr:rowOff>
    </xdr:from>
    <xdr:to>
      <xdr:col>6</xdr:col>
      <xdr:colOff>19050</xdr:colOff>
      <xdr:row>35</xdr:row>
      <xdr:rowOff>66675</xdr:rowOff>
    </xdr:to>
    <xdr:sp macro="" textlink="">
      <xdr:nvSpPr>
        <xdr:cNvPr id="11" name="Line 13">
          <a:extLst>
            <a:ext uri="{FF2B5EF4-FFF2-40B4-BE49-F238E27FC236}">
              <a16:creationId xmlns:a16="http://schemas.microsoft.com/office/drawing/2014/main" id="{00000000-0008-0000-3800-00000B000000}"/>
            </a:ext>
          </a:extLst>
        </xdr:cNvPr>
        <xdr:cNvSpPr>
          <a:spLocks noChangeShapeType="1"/>
        </xdr:cNvSpPr>
      </xdr:nvSpPr>
      <xdr:spPr bwMode="auto">
        <a:xfrm>
          <a:off x="3009900" y="906780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171450</xdr:rowOff>
    </xdr:from>
    <xdr:to>
      <xdr:col>6</xdr:col>
      <xdr:colOff>19050</xdr:colOff>
      <xdr:row>35</xdr:row>
      <xdr:rowOff>171450</xdr:rowOff>
    </xdr:to>
    <xdr:sp macro="" textlink="">
      <xdr:nvSpPr>
        <xdr:cNvPr id="12" name="Line 14">
          <a:extLst>
            <a:ext uri="{FF2B5EF4-FFF2-40B4-BE49-F238E27FC236}">
              <a16:creationId xmlns:a16="http://schemas.microsoft.com/office/drawing/2014/main" id="{00000000-0008-0000-3800-00000C000000}"/>
            </a:ext>
          </a:extLst>
        </xdr:cNvPr>
        <xdr:cNvSpPr>
          <a:spLocks noChangeShapeType="1"/>
        </xdr:cNvSpPr>
      </xdr:nvSpPr>
      <xdr:spPr bwMode="auto">
        <a:xfrm>
          <a:off x="3009900" y="91725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36</xdr:row>
      <xdr:rowOff>0</xdr:rowOff>
    </xdr:from>
    <xdr:to>
      <xdr:col>6</xdr:col>
      <xdr:colOff>28575</xdr:colOff>
      <xdr:row>36</xdr:row>
      <xdr:rowOff>0</xdr:rowOff>
    </xdr:to>
    <xdr:sp macro="" textlink="">
      <xdr:nvSpPr>
        <xdr:cNvPr id="13" name="Line 15">
          <a:extLst>
            <a:ext uri="{FF2B5EF4-FFF2-40B4-BE49-F238E27FC236}">
              <a16:creationId xmlns:a16="http://schemas.microsoft.com/office/drawing/2014/main" id="{00000000-0008-0000-3800-00000D000000}"/>
            </a:ext>
          </a:extLst>
        </xdr:cNvPr>
        <xdr:cNvSpPr>
          <a:spLocks noChangeShapeType="1"/>
        </xdr:cNvSpPr>
      </xdr:nvSpPr>
      <xdr:spPr bwMode="auto">
        <a:xfrm flipV="1">
          <a:off x="3419475" y="9353550"/>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85725</xdr:rowOff>
    </xdr:from>
    <xdr:to>
      <xdr:col>5</xdr:col>
      <xdr:colOff>95250</xdr:colOff>
      <xdr:row>34</xdr:row>
      <xdr:rowOff>85725</xdr:rowOff>
    </xdr:to>
    <xdr:sp macro="" textlink="">
      <xdr:nvSpPr>
        <xdr:cNvPr id="14" name="Line 16">
          <a:extLst>
            <a:ext uri="{FF2B5EF4-FFF2-40B4-BE49-F238E27FC236}">
              <a16:creationId xmlns:a16="http://schemas.microsoft.com/office/drawing/2014/main" id="{00000000-0008-0000-3800-00000E000000}"/>
            </a:ext>
          </a:extLst>
        </xdr:cNvPr>
        <xdr:cNvSpPr>
          <a:spLocks noChangeShapeType="1"/>
        </xdr:cNvSpPr>
      </xdr:nvSpPr>
      <xdr:spPr bwMode="auto">
        <a:xfrm>
          <a:off x="3009900" y="8829675"/>
          <a:ext cx="10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34</xdr:row>
      <xdr:rowOff>66675</xdr:rowOff>
    </xdr:from>
    <xdr:to>
      <xdr:col>6</xdr:col>
      <xdr:colOff>304800</xdr:colOff>
      <xdr:row>34</xdr:row>
      <xdr:rowOff>142875</xdr:rowOff>
    </xdr:to>
    <xdr:sp macro="" textlink="">
      <xdr:nvSpPr>
        <xdr:cNvPr id="15" name="Freeform 17">
          <a:extLst>
            <a:ext uri="{FF2B5EF4-FFF2-40B4-BE49-F238E27FC236}">
              <a16:creationId xmlns:a16="http://schemas.microsoft.com/office/drawing/2014/main" id="{00000000-0008-0000-3800-00000F000000}"/>
            </a:ext>
          </a:extLst>
        </xdr:cNvPr>
        <xdr:cNvSpPr>
          <a:spLocks/>
        </xdr:cNvSpPr>
      </xdr:nvSpPr>
      <xdr:spPr bwMode="auto">
        <a:xfrm>
          <a:off x="3076575" y="8810625"/>
          <a:ext cx="733425" cy="76200"/>
        </a:xfrm>
        <a:custGeom>
          <a:avLst/>
          <a:gdLst>
            <a:gd name="T0" fmla="*/ 0 w 74"/>
            <a:gd name="T1" fmla="*/ 6 h 6"/>
            <a:gd name="T2" fmla="*/ 13 w 74"/>
            <a:gd name="T3" fmla="*/ 2 h 6"/>
            <a:gd name="T4" fmla="*/ 42 w 74"/>
            <a:gd name="T5" fmla="*/ 0 h 6"/>
            <a:gd name="T6" fmla="*/ 62 w 74"/>
            <a:gd name="T7" fmla="*/ 2 h 6"/>
            <a:gd name="T8" fmla="*/ 74 w 74"/>
            <a:gd name="T9" fmla="*/ 4 h 6"/>
          </a:gdLst>
          <a:ahLst/>
          <a:cxnLst>
            <a:cxn ang="0">
              <a:pos x="T0" y="T1"/>
            </a:cxn>
            <a:cxn ang="0">
              <a:pos x="T2" y="T3"/>
            </a:cxn>
            <a:cxn ang="0">
              <a:pos x="T4" y="T5"/>
            </a:cxn>
            <a:cxn ang="0">
              <a:pos x="T6" y="T7"/>
            </a:cxn>
            <a:cxn ang="0">
              <a:pos x="T8" y="T9"/>
            </a:cxn>
          </a:cxnLst>
          <a:rect l="0" t="0" r="r" b="b"/>
          <a:pathLst>
            <a:path w="74" h="6">
              <a:moveTo>
                <a:pt x="0" y="6"/>
              </a:moveTo>
              <a:cubicBezTo>
                <a:pt x="3" y="4"/>
                <a:pt x="6" y="3"/>
                <a:pt x="13" y="2"/>
              </a:cubicBezTo>
              <a:cubicBezTo>
                <a:pt x="20" y="1"/>
                <a:pt x="34" y="0"/>
                <a:pt x="42" y="0"/>
              </a:cubicBezTo>
              <a:cubicBezTo>
                <a:pt x="50" y="0"/>
                <a:pt x="57" y="1"/>
                <a:pt x="62" y="2"/>
              </a:cubicBezTo>
              <a:cubicBezTo>
                <a:pt x="67" y="3"/>
                <a:pt x="70" y="3"/>
                <a:pt x="74" y="4"/>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447675</xdr:colOff>
      <xdr:row>34</xdr:row>
      <xdr:rowOff>114300</xdr:rowOff>
    </xdr:from>
    <xdr:to>
      <xdr:col>6</xdr:col>
      <xdr:colOff>323850</xdr:colOff>
      <xdr:row>35</xdr:row>
      <xdr:rowOff>323850</xdr:rowOff>
    </xdr:to>
    <xdr:sp macro="" textlink="">
      <xdr:nvSpPr>
        <xdr:cNvPr id="16" name="Freeform 18">
          <a:extLst>
            <a:ext uri="{FF2B5EF4-FFF2-40B4-BE49-F238E27FC236}">
              <a16:creationId xmlns:a16="http://schemas.microsoft.com/office/drawing/2014/main" id="{00000000-0008-0000-3800-000010000000}"/>
            </a:ext>
          </a:extLst>
        </xdr:cNvPr>
        <xdr:cNvSpPr>
          <a:spLocks/>
        </xdr:cNvSpPr>
      </xdr:nvSpPr>
      <xdr:spPr bwMode="auto">
        <a:xfrm>
          <a:off x="3467100" y="8858250"/>
          <a:ext cx="361950" cy="466725"/>
        </a:xfrm>
        <a:custGeom>
          <a:avLst/>
          <a:gdLst>
            <a:gd name="T0" fmla="*/ 0 w 31"/>
            <a:gd name="T1" fmla="*/ 58 h 58"/>
            <a:gd name="T2" fmla="*/ 18 w 31"/>
            <a:gd name="T3" fmla="*/ 48 h 58"/>
            <a:gd name="T4" fmla="*/ 24 w 31"/>
            <a:gd name="T5" fmla="*/ 37 h 58"/>
            <a:gd name="T6" fmla="*/ 30 w 31"/>
            <a:gd name="T7" fmla="*/ 23 h 58"/>
            <a:gd name="T8" fmla="*/ 30 w 31"/>
            <a:gd name="T9" fmla="*/ 11 h 58"/>
            <a:gd name="T10" fmla="*/ 31 w 31"/>
            <a:gd name="T11" fmla="*/ 0 h 58"/>
          </a:gdLst>
          <a:ahLst/>
          <a:cxnLst>
            <a:cxn ang="0">
              <a:pos x="T0" y="T1"/>
            </a:cxn>
            <a:cxn ang="0">
              <a:pos x="T2" y="T3"/>
            </a:cxn>
            <a:cxn ang="0">
              <a:pos x="T4" y="T5"/>
            </a:cxn>
            <a:cxn ang="0">
              <a:pos x="T6" y="T7"/>
            </a:cxn>
            <a:cxn ang="0">
              <a:pos x="T8" y="T9"/>
            </a:cxn>
            <a:cxn ang="0">
              <a:pos x="T10" y="T11"/>
            </a:cxn>
          </a:cxnLst>
          <a:rect l="0" t="0" r="r" b="b"/>
          <a:pathLst>
            <a:path w="31" h="58">
              <a:moveTo>
                <a:pt x="0" y="58"/>
              </a:moveTo>
              <a:cubicBezTo>
                <a:pt x="7" y="54"/>
                <a:pt x="14" y="51"/>
                <a:pt x="18" y="48"/>
              </a:cubicBezTo>
              <a:cubicBezTo>
                <a:pt x="22" y="45"/>
                <a:pt x="22" y="41"/>
                <a:pt x="24" y="37"/>
              </a:cubicBezTo>
              <a:cubicBezTo>
                <a:pt x="26" y="33"/>
                <a:pt x="29" y="27"/>
                <a:pt x="30" y="23"/>
              </a:cubicBezTo>
              <a:cubicBezTo>
                <a:pt x="31" y="19"/>
                <a:pt x="30" y="15"/>
                <a:pt x="30" y="11"/>
              </a:cubicBezTo>
              <a:cubicBezTo>
                <a:pt x="30" y="7"/>
                <a:pt x="30" y="3"/>
                <a:pt x="31" y="0"/>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314325</xdr:colOff>
      <xdr:row>34</xdr:row>
      <xdr:rowOff>200025</xdr:rowOff>
    </xdr:from>
    <xdr:to>
      <xdr:col>7</xdr:col>
      <xdr:colOff>304800</xdr:colOff>
      <xdr:row>34</xdr:row>
      <xdr:rowOff>200025</xdr:rowOff>
    </xdr:to>
    <xdr:sp macro="" textlink="">
      <xdr:nvSpPr>
        <xdr:cNvPr id="17" name="Line 19">
          <a:extLst>
            <a:ext uri="{FF2B5EF4-FFF2-40B4-BE49-F238E27FC236}">
              <a16:creationId xmlns:a16="http://schemas.microsoft.com/office/drawing/2014/main" id="{00000000-0008-0000-3800-000011000000}"/>
            </a:ext>
          </a:extLst>
        </xdr:cNvPr>
        <xdr:cNvSpPr>
          <a:spLocks noChangeShapeType="1"/>
        </xdr:cNvSpPr>
      </xdr:nvSpPr>
      <xdr:spPr bwMode="auto">
        <a:xfrm>
          <a:off x="3819525" y="89439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201706</xdr:colOff>
      <xdr:row>0</xdr:row>
      <xdr:rowOff>0</xdr:rowOff>
    </xdr:from>
    <xdr:to>
      <xdr:col>13</xdr:col>
      <xdr:colOff>307041</xdr:colOff>
      <xdr:row>2</xdr:row>
      <xdr:rowOff>56029</xdr:rowOff>
    </xdr:to>
    <xdr:sp macro="" textlink="">
      <xdr:nvSpPr>
        <xdr:cNvPr id="18" name="左矢印 17">
          <a:hlinkClick xmlns:r="http://schemas.openxmlformats.org/officeDocument/2006/relationships" r:id="rId1"/>
          <a:extLst>
            <a:ext uri="{FF2B5EF4-FFF2-40B4-BE49-F238E27FC236}">
              <a16:creationId xmlns:a16="http://schemas.microsoft.com/office/drawing/2014/main" id="{00000000-0008-0000-3800-000012000000}"/>
            </a:ext>
          </a:extLst>
        </xdr:cNvPr>
        <xdr:cNvSpPr/>
      </xdr:nvSpPr>
      <xdr:spPr>
        <a:xfrm>
          <a:off x="6096000"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7</xdr:col>
      <xdr:colOff>190500</xdr:colOff>
      <xdr:row>0</xdr:row>
      <xdr:rowOff>0</xdr:rowOff>
    </xdr:from>
    <xdr:to>
      <xdr:col>9</xdr:col>
      <xdr:colOff>4482</xdr:colOff>
      <xdr:row>2</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477000"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6</xdr:col>
      <xdr:colOff>179294</xdr:colOff>
      <xdr:row>0</xdr:row>
      <xdr:rowOff>0</xdr:rowOff>
    </xdr:from>
    <xdr:to>
      <xdr:col>7</xdr:col>
      <xdr:colOff>676835</xdr:colOff>
      <xdr:row>1</xdr:row>
      <xdr:rowOff>246529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6107206"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201706</xdr:colOff>
      <xdr:row>0</xdr:row>
      <xdr:rowOff>0</xdr:rowOff>
    </xdr:from>
    <xdr:to>
      <xdr:col>8</xdr:col>
      <xdr:colOff>15689</xdr:colOff>
      <xdr:row>2</xdr:row>
      <xdr:rowOff>56029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6129618"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140804</xdr:colOff>
      <xdr:row>0</xdr:row>
      <xdr:rowOff>82826</xdr:rowOff>
    </xdr:from>
    <xdr:to>
      <xdr:col>43</xdr:col>
      <xdr:colOff>658</xdr:colOff>
      <xdr:row>2</xdr:row>
      <xdr:rowOff>127727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998804" y="82826"/>
          <a:ext cx="1193354" cy="59155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168089</xdr:colOff>
      <xdr:row>0</xdr:row>
      <xdr:rowOff>0</xdr:rowOff>
    </xdr:from>
    <xdr:to>
      <xdr:col>7</xdr:col>
      <xdr:colOff>665630</xdr:colOff>
      <xdr:row>2</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6096001"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6</xdr:col>
      <xdr:colOff>168089</xdr:colOff>
      <xdr:row>0</xdr:row>
      <xdr:rowOff>0</xdr:rowOff>
    </xdr:from>
    <xdr:to>
      <xdr:col>7</xdr:col>
      <xdr:colOff>665630</xdr:colOff>
      <xdr:row>1</xdr:row>
      <xdr:rowOff>224118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6376148"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190500</xdr:colOff>
      <xdr:row>0</xdr:row>
      <xdr:rowOff>0</xdr:rowOff>
    </xdr:from>
    <xdr:to>
      <xdr:col>8</xdr:col>
      <xdr:colOff>4483</xdr:colOff>
      <xdr:row>2</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6118412"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6</xdr:col>
      <xdr:colOff>224118</xdr:colOff>
      <xdr:row>0</xdr:row>
      <xdr:rowOff>0</xdr:rowOff>
    </xdr:from>
    <xdr:to>
      <xdr:col>8</xdr:col>
      <xdr:colOff>38101</xdr:colOff>
      <xdr:row>2</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152030"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6</xdr:col>
      <xdr:colOff>200526</xdr:colOff>
      <xdr:row>0</xdr:row>
      <xdr:rowOff>0</xdr:rowOff>
    </xdr:from>
    <xdr:to>
      <xdr:col>8</xdr:col>
      <xdr:colOff>18047</xdr:colOff>
      <xdr:row>3</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9324473"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5</xdr:col>
      <xdr:colOff>250657</xdr:colOff>
      <xdr:row>0</xdr:row>
      <xdr:rowOff>0</xdr:rowOff>
    </xdr:from>
    <xdr:to>
      <xdr:col>7</xdr:col>
      <xdr:colOff>68178</xdr:colOff>
      <xdr:row>3</xdr:row>
      <xdr:rowOff>10026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938210"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152400</xdr:colOff>
      <xdr:row>0</xdr:row>
      <xdr:rowOff>28575</xdr:rowOff>
    </xdr:from>
    <xdr:to>
      <xdr:col>13</xdr:col>
      <xdr:colOff>12254</xdr:colOff>
      <xdr:row>2</xdr:row>
      <xdr:rowOff>71359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296150" y="28575"/>
          <a:ext cx="1193354" cy="59523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314325</xdr:colOff>
      <xdr:row>10</xdr:row>
      <xdr:rowOff>114300</xdr:rowOff>
    </xdr:from>
    <xdr:to>
      <xdr:col>4</xdr:col>
      <xdr:colOff>542925</xdr:colOff>
      <xdr:row>11</xdr:row>
      <xdr:rowOff>104775</xdr:rowOff>
    </xdr:to>
    <xdr:sp macro="" textlink="">
      <xdr:nvSpPr>
        <xdr:cNvPr id="2" name="Text Box 16"/>
        <xdr:cNvSpPr txBox="1">
          <a:spLocks noChangeArrowheads="1"/>
        </xdr:cNvSpPr>
      </xdr:nvSpPr>
      <xdr:spPr bwMode="auto">
        <a:xfrm>
          <a:off x="1228725" y="3219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300" b="0" i="0" u="none" strike="noStrike" baseline="0">
              <a:solidFill>
                <a:srgbClr val="000000"/>
              </a:solidFill>
              <a:latin typeface="Century"/>
            </a:rPr>
            <a:t> </a:t>
          </a:r>
          <a:r>
            <a:rPr lang="ja-JP" altLang="en-US" sz="800" b="0" i="0" u="none" strike="noStrike" baseline="0">
              <a:solidFill>
                <a:srgbClr val="000000"/>
              </a:solidFill>
              <a:latin typeface="ＭＳ 明朝"/>
              <a:ea typeface="ＭＳ 明朝"/>
            </a:rPr>
            <a:t>円</a:t>
          </a:r>
        </a:p>
      </xdr:txBody>
    </xdr:sp>
    <xdr:clientData/>
  </xdr:twoCellAnchor>
  <xdr:twoCellAnchor>
    <xdr:from>
      <xdr:col>3</xdr:col>
      <xdr:colOff>419100</xdr:colOff>
      <xdr:row>10</xdr:row>
      <xdr:rowOff>114300</xdr:rowOff>
    </xdr:from>
    <xdr:to>
      <xdr:col>3</xdr:col>
      <xdr:colOff>647700</xdr:colOff>
      <xdr:row>11</xdr:row>
      <xdr:rowOff>104775</xdr:rowOff>
    </xdr:to>
    <xdr:sp macro="" textlink="">
      <xdr:nvSpPr>
        <xdr:cNvPr id="3" name="Text Box 17"/>
        <xdr:cNvSpPr txBox="1">
          <a:spLocks noChangeArrowheads="1"/>
        </xdr:cNvSpPr>
      </xdr:nvSpPr>
      <xdr:spPr bwMode="auto">
        <a:xfrm>
          <a:off x="952500" y="32194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ja-JP" altLang="en-US" sz="300" b="0" i="0" u="none" strike="noStrike" baseline="0">
              <a:solidFill>
                <a:srgbClr val="000000"/>
              </a:solidFill>
              <a:latin typeface="Century"/>
            </a:rPr>
            <a:t> </a:t>
          </a:r>
          <a:r>
            <a:rPr lang="ja-JP" altLang="en-US" sz="800" b="0" i="0" u="none" strike="noStrike" baseline="0">
              <a:solidFill>
                <a:srgbClr val="000000"/>
              </a:solidFill>
              <a:latin typeface="ＭＳ 明朝"/>
              <a:ea typeface="ＭＳ 明朝"/>
            </a:rPr>
            <a:t>千</a:t>
          </a:r>
        </a:p>
      </xdr:txBody>
    </xdr:sp>
    <xdr:clientData/>
  </xdr:twoCellAnchor>
  <xdr:twoCellAnchor>
    <xdr:from>
      <xdr:col>23</xdr:col>
      <xdr:colOff>127000</xdr:colOff>
      <xdr:row>0</xdr:row>
      <xdr:rowOff>0</xdr:rowOff>
    </xdr:from>
    <xdr:to>
      <xdr:col>27</xdr:col>
      <xdr:colOff>203200</xdr:colOff>
      <xdr:row>1</xdr:row>
      <xdr:rowOff>328083</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6667500" y="0"/>
          <a:ext cx="1176867"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266700</xdr:colOff>
      <xdr:row>12</xdr:row>
      <xdr:rowOff>19050</xdr:rowOff>
    </xdr:from>
    <xdr:to>
      <xdr:col>4</xdr:col>
      <xdr:colOff>196950</xdr:colOff>
      <xdr:row>12</xdr:row>
      <xdr:rowOff>235050</xdr:rowOff>
    </xdr:to>
    <xdr:sp macro="" textlink="">
      <xdr:nvSpPr>
        <xdr:cNvPr id="2" name="楕円 1"/>
        <xdr:cNvSpPr/>
      </xdr:nvSpPr>
      <xdr:spPr>
        <a:xfrm>
          <a:off x="962025" y="2600325"/>
          <a:ext cx="216000" cy="216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95250</xdr:colOff>
      <xdr:row>24</xdr:row>
      <xdr:rowOff>161925</xdr:rowOff>
    </xdr:from>
    <xdr:to>
      <xdr:col>6</xdr:col>
      <xdr:colOff>169500</xdr:colOff>
      <xdr:row>26</xdr:row>
      <xdr:rowOff>15975</xdr:rowOff>
    </xdr:to>
    <xdr:sp macro="" textlink="">
      <xdr:nvSpPr>
        <xdr:cNvPr id="3" name="楕円 2"/>
        <xdr:cNvSpPr/>
      </xdr:nvSpPr>
      <xdr:spPr>
        <a:xfrm>
          <a:off x="1362075" y="5486400"/>
          <a:ext cx="360000" cy="216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104775</xdr:colOff>
      <xdr:row>25</xdr:row>
      <xdr:rowOff>66675</xdr:rowOff>
    </xdr:from>
    <xdr:to>
      <xdr:col>8</xdr:col>
      <xdr:colOff>179025</xdr:colOff>
      <xdr:row>26</xdr:row>
      <xdr:rowOff>111225</xdr:rowOff>
    </xdr:to>
    <xdr:sp macro="" textlink="">
      <xdr:nvSpPr>
        <xdr:cNvPr id="4" name="楕円 3"/>
        <xdr:cNvSpPr/>
      </xdr:nvSpPr>
      <xdr:spPr>
        <a:xfrm>
          <a:off x="1943100" y="5581650"/>
          <a:ext cx="360000" cy="216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179917</xdr:colOff>
      <xdr:row>0</xdr:row>
      <xdr:rowOff>0</xdr:rowOff>
    </xdr:from>
    <xdr:to>
      <xdr:col>27</xdr:col>
      <xdr:colOff>218017</xdr:colOff>
      <xdr:row>3</xdr:row>
      <xdr:rowOff>10583</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7069667" y="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1513;&#27704;\H17&#21513;&#27704;\&#20061;&#24030;&#12502;&#12525;&#12483;&#12463;&#20250;&#35696;&#31561;\&#25216;&#34899;&#31649;&#29702;&#25285;&#24403;&#32773;&#20250;&#35696;&#65288;&#30476;&#65289;\&#9312;&#38283;&#20652;&#26696;&#20869;&#65288;&#20986;&#20808;&#12513;&#12540;&#12523;&#65289;\H17&#22519;&#34892;&#35519;&#26360;Ver1_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notessv/&#32207;&#21209;&#37096;/&#36001;&#25919;&#35506;/&#31649;&#36001;&#20418;/&#22865;&#32004;&#20107;&#21209;/&#20206;&#12471;&#12473;&#12486;&#12512;/H17&#25351;&#21517;&#22996;&#21729;&#20250;&#20837;&#26413;&#21463;&#20184;&#22519;&#34892;&#32080;&#26524;&#19968;&#352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notessv/&#32207;&#21209;&#37096;/&#36001;&#25919;&#35506;/&#31649;&#36001;&#20418;/&#22865;&#32004;&#20107;&#21209;/&#20206;&#12471;&#12473;&#12486;&#12512;/H18&#25351;&#21517;&#22996;&#21729;&#20250;&#20837;&#26413;&#21463;&#20184;&#22519;&#34892;&#32080;&#26524;&#19968;&#35239;&#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H17\&#24037;&#20107;\&#30476;&#21336;&#65288;&#33303;&#35013;&#65289;\&#26045;&#24037;&#25215;&#35469;\&#22823;&#20037;&#20445;&#25968;&#37327;&#38598;&#35336;&#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
      <sheetName val="基本設定"/>
      <sheetName val="起案"/>
      <sheetName val="当初執行調書"/>
      <sheetName val="当初総括"/>
      <sheetName val="監督職員指定書"/>
      <sheetName val="調査職員指定書"/>
      <sheetName val="変更執行調書"/>
      <sheetName val="変更総括"/>
      <sheetName val="変更指示書"/>
      <sheetName val="委託変更指示書"/>
      <sheetName val="指示内訳"/>
      <sheetName val="指示用せん"/>
      <sheetName val="個人台帳"/>
      <sheetName val="閲覧表紙"/>
      <sheetName val="測試内訳"/>
      <sheetName val="用補内訳"/>
      <sheetName val="全体総括"/>
      <sheetName val="承認依頼"/>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メニュー"/>
      <sheetName val="入札等執行結果一覧表"/>
      <sheetName val="事業別指名業者"/>
      <sheetName val="各種集計表"/>
      <sheetName val="会議録送付（指競）"/>
      <sheetName val="会議録送付（随契）"/>
      <sheetName val="入札関係書類送付"/>
      <sheetName val="FAX送信用通知書"/>
      <sheetName val="契約内容一覧表 "/>
      <sheetName val="設計委託契約内容一覧表 "/>
    </sheetNames>
    <sheetDataSet>
      <sheetData sheetId="0"/>
      <sheetData sheetId="1">
        <row r="2">
          <cell r="B2">
            <v>1</v>
          </cell>
          <cell r="C2" t="str">
            <v>第１</v>
          </cell>
          <cell r="D2" t="str">
            <v>生涯学習</v>
          </cell>
          <cell r="E2" t="str">
            <v>地区公民館畳替え等補修</v>
          </cell>
          <cell r="F2" t="str">
            <v>加世田武田地内ほか</v>
          </cell>
          <cell r="G2" t="str">
            <v>物品</v>
          </cell>
          <cell r="I2">
            <v>38665</v>
          </cell>
          <cell r="J2">
            <v>1</v>
          </cell>
          <cell r="K2" t="str">
            <v>随契</v>
          </cell>
          <cell r="L2">
            <v>38666</v>
          </cell>
          <cell r="P2" t="str">
            <v/>
          </cell>
          <cell r="V2" t="str">
            <v/>
          </cell>
          <cell r="Y2" t="str">
            <v/>
          </cell>
          <cell r="AB2" t="str">
            <v/>
          </cell>
          <cell r="AC2" t="str">
            <v/>
          </cell>
          <cell r="AG2" t="str">
            <v/>
          </cell>
        </row>
        <row r="3">
          <cell r="B3">
            <v>2</v>
          </cell>
          <cell r="C3" t="str">
            <v>第１</v>
          </cell>
          <cell r="D3" t="str">
            <v>保健</v>
          </cell>
          <cell r="E3" t="str">
            <v>レセプト保管庫購入</v>
          </cell>
          <cell r="F3" t="str">
            <v>加世田川畑地内</v>
          </cell>
          <cell r="G3" t="str">
            <v>物品</v>
          </cell>
          <cell r="I3">
            <v>38665</v>
          </cell>
          <cell r="J3">
            <v>7</v>
          </cell>
          <cell r="K3" t="str">
            <v>指競</v>
          </cell>
          <cell r="L3">
            <v>38666</v>
          </cell>
          <cell r="M3">
            <v>38667</v>
          </cell>
          <cell r="N3">
            <v>38670</v>
          </cell>
          <cell r="O3">
            <v>38677</v>
          </cell>
          <cell r="P3">
            <v>8</v>
          </cell>
          <cell r="Q3">
            <v>38678</v>
          </cell>
          <cell r="R3">
            <v>0.375</v>
          </cell>
          <cell r="S3" t="str">
            <v>無</v>
          </cell>
          <cell r="T3" t="str">
            <v>財政課長</v>
          </cell>
          <cell r="U3" t="str">
            <v>(株)明治メディカル</v>
          </cell>
          <cell r="V3" t="str">
            <v>鹿児島市田上台四丁目43番8号</v>
          </cell>
          <cell r="X3">
            <v>1950286</v>
          </cell>
          <cell r="Y3">
            <v>2047800.3</v>
          </cell>
          <cell r="AA3">
            <v>1513500</v>
          </cell>
          <cell r="AB3">
            <v>1589175</v>
          </cell>
          <cell r="AC3">
            <v>0.77604002694989349</v>
          </cell>
          <cell r="AD3">
            <v>1</v>
          </cell>
          <cell r="AG3" t="str">
            <v/>
          </cell>
        </row>
        <row r="4">
          <cell r="B4">
            <v>3</v>
          </cell>
          <cell r="C4" t="str">
            <v>第３</v>
          </cell>
          <cell r="D4" t="str">
            <v>企画</v>
          </cell>
          <cell r="E4" t="str">
            <v>市報「みなみさつま」印刷業務</v>
          </cell>
          <cell r="G4" t="str">
            <v>印刷</v>
          </cell>
          <cell r="I4">
            <v>38667</v>
          </cell>
          <cell r="J4">
            <v>7</v>
          </cell>
          <cell r="K4" t="str">
            <v>指競</v>
          </cell>
          <cell r="L4">
            <v>38667</v>
          </cell>
          <cell r="M4">
            <v>38667</v>
          </cell>
          <cell r="N4">
            <v>38670</v>
          </cell>
          <cell r="O4">
            <v>38677</v>
          </cell>
          <cell r="P4">
            <v>8</v>
          </cell>
          <cell r="Q4">
            <v>38678</v>
          </cell>
          <cell r="R4">
            <v>0.375</v>
          </cell>
          <cell r="S4" t="str">
            <v>無</v>
          </cell>
          <cell r="T4" t="str">
            <v>財政課長</v>
          </cell>
          <cell r="U4" t="str">
            <v>上村印刷</v>
          </cell>
          <cell r="V4" t="str">
            <v>南さつま市加世田村原一丁目9-13</v>
          </cell>
          <cell r="X4">
            <v>1.77</v>
          </cell>
          <cell r="Y4">
            <v>1.8585</v>
          </cell>
          <cell r="AA4">
            <v>0.83</v>
          </cell>
          <cell r="AB4">
            <v>0.87150000000000005</v>
          </cell>
          <cell r="AC4">
            <v>0.46892655367231639</v>
          </cell>
          <cell r="AD4">
            <v>1</v>
          </cell>
          <cell r="AG4" t="str">
            <v/>
          </cell>
        </row>
        <row r="5">
          <cell r="B5">
            <v>4</v>
          </cell>
          <cell r="C5" t="str">
            <v>第１</v>
          </cell>
          <cell r="D5" t="str">
            <v>生涯学習</v>
          </cell>
          <cell r="E5" t="str">
            <v>視聴覚ライブラリー備品購入事業</v>
          </cell>
          <cell r="F5" t="str">
            <v>加世田川畑地内</v>
          </cell>
          <cell r="G5" t="str">
            <v>物品</v>
          </cell>
          <cell r="I5">
            <v>38672</v>
          </cell>
          <cell r="J5">
            <v>3</v>
          </cell>
          <cell r="K5" t="str">
            <v>指競</v>
          </cell>
          <cell r="L5">
            <v>38673</v>
          </cell>
          <cell r="M5">
            <v>38674</v>
          </cell>
          <cell r="N5">
            <v>38677</v>
          </cell>
          <cell r="O5">
            <v>38684</v>
          </cell>
          <cell r="P5">
            <v>8</v>
          </cell>
          <cell r="Q5">
            <v>38685</v>
          </cell>
          <cell r="R5">
            <v>0.375</v>
          </cell>
          <cell r="S5" t="str">
            <v>無</v>
          </cell>
          <cell r="T5" t="str">
            <v>財政課長</v>
          </cell>
          <cell r="U5" t="str">
            <v>(有)南日本ＡＶＣシステム</v>
          </cell>
          <cell r="V5" t="str">
            <v>鹿児島市伊敷一丁目10－7</v>
          </cell>
          <cell r="X5">
            <v>927000</v>
          </cell>
          <cell r="Y5">
            <v>973350</v>
          </cell>
          <cell r="AA5">
            <v>800000</v>
          </cell>
          <cell r="AB5">
            <v>840000</v>
          </cell>
          <cell r="AC5">
            <v>0.86299892125134847</v>
          </cell>
          <cell r="AD5">
            <v>1</v>
          </cell>
          <cell r="AG5" t="str">
            <v/>
          </cell>
        </row>
        <row r="6">
          <cell r="B6">
            <v>5</v>
          </cell>
          <cell r="C6" t="str">
            <v>第１</v>
          </cell>
          <cell r="D6" t="str">
            <v>道路河川</v>
          </cell>
          <cell r="E6" t="str">
            <v>市道道路整備(伐開)業務委託４工区</v>
          </cell>
          <cell r="G6" t="str">
            <v>役務</v>
          </cell>
          <cell r="I6">
            <v>38672</v>
          </cell>
          <cell r="J6">
            <v>1</v>
          </cell>
          <cell r="K6" t="str">
            <v>随契</v>
          </cell>
          <cell r="L6">
            <v>38673</v>
          </cell>
          <cell r="P6" t="str">
            <v/>
          </cell>
          <cell r="V6" t="str">
            <v/>
          </cell>
          <cell r="Y6" t="str">
            <v/>
          </cell>
          <cell r="AB6" t="str">
            <v/>
          </cell>
          <cell r="AC6" t="str">
            <v/>
          </cell>
          <cell r="AG6" t="str">
            <v/>
          </cell>
        </row>
        <row r="7">
          <cell r="B7">
            <v>6</v>
          </cell>
          <cell r="C7" t="str">
            <v>第２</v>
          </cell>
          <cell r="D7" t="str">
            <v>建築住宅</v>
          </cell>
          <cell r="E7" t="str">
            <v>食肉センター汚水処理施設機械室改修工事</v>
          </cell>
          <cell r="F7" t="str">
            <v>加世田内山田地内</v>
          </cell>
          <cell r="G7" t="str">
            <v>建築</v>
          </cell>
          <cell r="I7">
            <v>38672</v>
          </cell>
          <cell r="J7">
            <v>11</v>
          </cell>
          <cell r="K7" t="str">
            <v>指競</v>
          </cell>
          <cell r="L7">
            <v>38673</v>
          </cell>
          <cell r="M7">
            <v>38674</v>
          </cell>
          <cell r="N7">
            <v>38677</v>
          </cell>
          <cell r="O7">
            <v>38684</v>
          </cell>
          <cell r="P7">
            <v>8</v>
          </cell>
          <cell r="Q7">
            <v>38685</v>
          </cell>
          <cell r="R7">
            <v>0.375</v>
          </cell>
          <cell r="S7" t="str">
            <v>無</v>
          </cell>
          <cell r="T7" t="str">
            <v>財政課長</v>
          </cell>
          <cell r="U7" t="str">
            <v>(有)中野組</v>
          </cell>
          <cell r="V7" t="str">
            <v>南さつま市加世田武田150番地1</v>
          </cell>
          <cell r="W7">
            <v>3552000</v>
          </cell>
          <cell r="X7">
            <v>3330000</v>
          </cell>
          <cell r="Y7">
            <v>3496500</v>
          </cell>
          <cell r="AA7">
            <v>3230000</v>
          </cell>
          <cell r="AB7">
            <v>3391500</v>
          </cell>
          <cell r="AC7">
            <v>0.96996996996996998</v>
          </cell>
          <cell r="AD7">
            <v>1</v>
          </cell>
          <cell r="AG7" t="str">
            <v>○</v>
          </cell>
        </row>
        <row r="8">
          <cell r="B8">
            <v>7</v>
          </cell>
          <cell r="C8" t="str">
            <v>第２</v>
          </cell>
          <cell r="D8" t="str">
            <v>生涯学習</v>
          </cell>
          <cell r="E8" t="str">
            <v>内山田地区公民館　内装改修工事</v>
          </cell>
          <cell r="F8" t="str">
            <v>加世田内山田地内</v>
          </cell>
          <cell r="G8" t="str">
            <v>建築</v>
          </cell>
          <cell r="I8">
            <v>38672</v>
          </cell>
          <cell r="J8">
            <v>11</v>
          </cell>
          <cell r="K8" t="str">
            <v>指競</v>
          </cell>
          <cell r="L8">
            <v>38673</v>
          </cell>
          <cell r="M8">
            <v>38674</v>
          </cell>
          <cell r="N8">
            <v>38677</v>
          </cell>
          <cell r="O8">
            <v>38684</v>
          </cell>
          <cell r="P8">
            <v>8</v>
          </cell>
          <cell r="Q8">
            <v>38685</v>
          </cell>
          <cell r="R8">
            <v>0.375</v>
          </cell>
          <cell r="S8" t="str">
            <v>無</v>
          </cell>
          <cell r="T8" t="str">
            <v>財政課長</v>
          </cell>
          <cell r="U8" t="str">
            <v>(有)恒吉工務店</v>
          </cell>
          <cell r="V8" t="str">
            <v>南さつま市加世田内山田19255</v>
          </cell>
          <cell r="W8">
            <v>8344000</v>
          </cell>
          <cell r="X8">
            <v>7780000</v>
          </cell>
          <cell r="Y8">
            <v>8169000</v>
          </cell>
          <cell r="AA8">
            <v>7580000</v>
          </cell>
          <cell r="AB8">
            <v>7959000</v>
          </cell>
          <cell r="AC8">
            <v>0.97429305912596398</v>
          </cell>
          <cell r="AD8">
            <v>1</v>
          </cell>
          <cell r="AG8" t="str">
            <v>○</v>
          </cell>
        </row>
        <row r="9">
          <cell r="B9">
            <v>8</v>
          </cell>
          <cell r="C9" t="str">
            <v>第１</v>
          </cell>
          <cell r="D9" t="str">
            <v>笠沙支所産業振興</v>
          </cell>
          <cell r="E9" t="str">
            <v>平成17年度造林事業（除・間伐）委託業務</v>
          </cell>
          <cell r="I9">
            <v>38680</v>
          </cell>
          <cell r="J9">
            <v>1</v>
          </cell>
          <cell r="K9" t="str">
            <v>随契</v>
          </cell>
          <cell r="L9">
            <v>38681</v>
          </cell>
          <cell r="P9" t="str">
            <v/>
          </cell>
          <cell r="V9" t="str">
            <v/>
          </cell>
          <cell r="Y9" t="str">
            <v/>
          </cell>
          <cell r="AB9" t="str">
            <v/>
          </cell>
          <cell r="AC9" t="str">
            <v/>
          </cell>
          <cell r="AG9" t="str">
            <v/>
          </cell>
        </row>
        <row r="10">
          <cell r="B10">
            <v>9</v>
          </cell>
          <cell r="C10" t="str">
            <v>第２</v>
          </cell>
          <cell r="D10" t="str">
            <v>道路河川</v>
          </cell>
          <cell r="E10" t="str">
            <v>平成17年度市道向江村原線外7線　街路樹管理業務委託（高木）</v>
          </cell>
          <cell r="F10" t="str">
            <v>加世田地内</v>
          </cell>
          <cell r="I10">
            <v>38686</v>
          </cell>
          <cell r="J10">
            <v>4</v>
          </cell>
          <cell r="K10" t="str">
            <v>指競</v>
          </cell>
          <cell r="L10">
            <v>38687</v>
          </cell>
          <cell r="M10">
            <v>38688</v>
          </cell>
          <cell r="N10">
            <v>38691</v>
          </cell>
          <cell r="O10">
            <v>38698</v>
          </cell>
          <cell r="P10">
            <v>8</v>
          </cell>
          <cell r="Q10">
            <v>38699</v>
          </cell>
          <cell r="R10">
            <v>0.375</v>
          </cell>
          <cell r="S10" t="str">
            <v>無</v>
          </cell>
          <cell r="T10" t="str">
            <v>財政課長</v>
          </cell>
          <cell r="U10" t="str">
            <v>(有)馬込造園</v>
          </cell>
          <cell r="V10" t="str">
            <v>南さつま市加世田武田554番地</v>
          </cell>
          <cell r="W10">
            <v>4380000</v>
          </cell>
          <cell r="X10">
            <v>4109000</v>
          </cell>
          <cell r="Y10">
            <v>4314450</v>
          </cell>
          <cell r="AA10">
            <v>4000000</v>
          </cell>
          <cell r="AB10">
            <v>4200000</v>
          </cell>
          <cell r="AC10">
            <v>0.97347286444390357</v>
          </cell>
          <cell r="AD10">
            <v>1</v>
          </cell>
          <cell r="AG10" t="str">
            <v/>
          </cell>
        </row>
        <row r="11">
          <cell r="B11">
            <v>10</v>
          </cell>
          <cell r="C11" t="str">
            <v>第３</v>
          </cell>
          <cell r="D11" t="str">
            <v>企画</v>
          </cell>
          <cell r="E11" t="str">
            <v>プリンタトナー単価契約事業</v>
          </cell>
          <cell r="I11">
            <v>38686</v>
          </cell>
          <cell r="J11">
            <v>6</v>
          </cell>
          <cell r="K11" t="str">
            <v>指競</v>
          </cell>
          <cell r="L11">
            <v>38687</v>
          </cell>
          <cell r="M11">
            <v>38688</v>
          </cell>
          <cell r="N11">
            <v>38691</v>
          </cell>
          <cell r="O11">
            <v>38698</v>
          </cell>
          <cell r="P11">
            <v>8</v>
          </cell>
          <cell r="Q11">
            <v>38699</v>
          </cell>
          <cell r="R11">
            <v>0.375</v>
          </cell>
          <cell r="S11" t="str">
            <v>無</v>
          </cell>
          <cell r="T11" t="str">
            <v>財政課長</v>
          </cell>
          <cell r="U11" t="str">
            <v>鹿児島リコー(株)</v>
          </cell>
          <cell r="V11" t="str">
            <v>鹿児島市松原町7番6号</v>
          </cell>
          <cell r="X11">
            <v>28571</v>
          </cell>
          <cell r="Y11">
            <v>29999.55</v>
          </cell>
          <cell r="AA11">
            <v>25900</v>
          </cell>
          <cell r="AB11">
            <v>27195</v>
          </cell>
          <cell r="AC11">
            <v>0.90651359770396556</v>
          </cell>
          <cell r="AD11">
            <v>1</v>
          </cell>
          <cell r="AG11" t="str">
            <v/>
          </cell>
        </row>
        <row r="12">
          <cell r="B12" t="str">
            <v>10-2</v>
          </cell>
          <cell r="C12" t="str">
            <v>第３</v>
          </cell>
          <cell r="D12" t="str">
            <v>企画</v>
          </cell>
          <cell r="E12" t="str">
            <v>プリンタトナー単価契約事業</v>
          </cell>
          <cell r="I12">
            <v>38686</v>
          </cell>
          <cell r="J12">
            <v>6</v>
          </cell>
          <cell r="K12" t="str">
            <v>指競</v>
          </cell>
          <cell r="L12">
            <v>38687</v>
          </cell>
          <cell r="M12">
            <v>38688</v>
          </cell>
          <cell r="N12">
            <v>38691</v>
          </cell>
          <cell r="O12">
            <v>38698</v>
          </cell>
          <cell r="P12">
            <v>8</v>
          </cell>
          <cell r="Q12">
            <v>38699</v>
          </cell>
          <cell r="R12">
            <v>0.375</v>
          </cell>
          <cell r="S12" t="str">
            <v>無</v>
          </cell>
          <cell r="T12" t="str">
            <v>財政課長</v>
          </cell>
          <cell r="U12" t="str">
            <v>鹿児島リコー(株)</v>
          </cell>
          <cell r="V12" t="str">
            <v>鹿児島市松原町7番6号</v>
          </cell>
          <cell r="X12">
            <v>30190</v>
          </cell>
          <cell r="Y12">
            <v>31699.5</v>
          </cell>
          <cell r="AA12">
            <v>27300</v>
          </cell>
          <cell r="AB12">
            <v>28665</v>
          </cell>
          <cell r="AC12">
            <v>0.90427293805895992</v>
          </cell>
          <cell r="AD12">
            <v>1</v>
          </cell>
        </row>
        <row r="13">
          <cell r="B13">
            <v>11</v>
          </cell>
          <cell r="C13" t="str">
            <v>第３</v>
          </cell>
          <cell r="D13" t="str">
            <v>農地整備</v>
          </cell>
          <cell r="E13" t="str">
            <v>平成17年度林道舗装事業　大園山線</v>
          </cell>
          <cell r="F13" t="str">
            <v>加世田小湊地内</v>
          </cell>
          <cell r="G13" t="str">
            <v>土木</v>
          </cell>
          <cell r="I13">
            <v>38686</v>
          </cell>
          <cell r="J13">
            <v>7</v>
          </cell>
          <cell r="K13" t="str">
            <v>指競</v>
          </cell>
          <cell r="L13">
            <v>38687</v>
          </cell>
          <cell r="M13">
            <v>38687</v>
          </cell>
          <cell r="N13">
            <v>38688</v>
          </cell>
          <cell r="O13">
            <v>38698</v>
          </cell>
          <cell r="P13">
            <v>11</v>
          </cell>
          <cell r="Q13">
            <v>38699</v>
          </cell>
          <cell r="R13">
            <v>0.375</v>
          </cell>
          <cell r="S13" t="str">
            <v>有</v>
          </cell>
          <cell r="T13" t="str">
            <v>財政課長</v>
          </cell>
          <cell r="U13" t="str">
            <v>(株)有木組</v>
          </cell>
          <cell r="V13" t="str">
            <v>南さつま市加世田武田17825番地1</v>
          </cell>
          <cell r="W13">
            <v>13260000</v>
          </cell>
          <cell r="X13">
            <v>12370000</v>
          </cell>
          <cell r="Y13">
            <v>12988500</v>
          </cell>
          <cell r="AA13">
            <v>12100000</v>
          </cell>
          <cell r="AB13">
            <v>12705000</v>
          </cell>
          <cell r="AC13">
            <v>0.97817299919159262</v>
          </cell>
          <cell r="AD13">
            <v>1</v>
          </cell>
          <cell r="AG13" t="str">
            <v>○</v>
          </cell>
        </row>
        <row r="14">
          <cell r="B14">
            <v>12</v>
          </cell>
          <cell r="C14" t="str">
            <v>第３</v>
          </cell>
          <cell r="D14" t="str">
            <v>建築住宅</v>
          </cell>
          <cell r="E14" t="str">
            <v>久木野ミニ団地整備事業用地測量業務委託</v>
          </cell>
          <cell r="F14" t="str">
            <v>加世田津貫地内</v>
          </cell>
          <cell r="G14" t="str">
            <v>設計委託</v>
          </cell>
          <cell r="I14">
            <v>38686</v>
          </cell>
          <cell r="J14">
            <v>5</v>
          </cell>
          <cell r="K14" t="str">
            <v>指競</v>
          </cell>
          <cell r="L14">
            <v>38687</v>
          </cell>
          <cell r="M14">
            <v>38688</v>
          </cell>
          <cell r="N14">
            <v>38691</v>
          </cell>
          <cell r="O14">
            <v>38698</v>
          </cell>
          <cell r="P14">
            <v>8</v>
          </cell>
          <cell r="Q14">
            <v>38699</v>
          </cell>
          <cell r="R14">
            <v>0.375</v>
          </cell>
          <cell r="S14" t="str">
            <v>無</v>
          </cell>
          <cell r="T14" t="str">
            <v>財政課長</v>
          </cell>
          <cell r="U14" t="str">
            <v>(株)日峰測地</v>
          </cell>
          <cell r="V14" t="str">
            <v>鹿児島県日置郡金峰町大野3616番地</v>
          </cell>
          <cell r="X14">
            <v>1410000</v>
          </cell>
          <cell r="Y14">
            <v>1480500</v>
          </cell>
          <cell r="AA14">
            <v>1200000</v>
          </cell>
          <cell r="AB14">
            <v>1260000</v>
          </cell>
          <cell r="AC14">
            <v>0.85106382978723405</v>
          </cell>
          <cell r="AD14">
            <v>1</v>
          </cell>
          <cell r="AG14" t="str">
            <v>△</v>
          </cell>
        </row>
        <row r="15">
          <cell r="B15">
            <v>13</v>
          </cell>
          <cell r="C15" t="str">
            <v>第３</v>
          </cell>
          <cell r="D15" t="str">
            <v>水道</v>
          </cell>
          <cell r="E15" t="str">
            <v>市道網揚1号線配水管布設替工事</v>
          </cell>
          <cell r="F15" t="str">
            <v>加世田高橋地内</v>
          </cell>
          <cell r="G15" t="str">
            <v>水道</v>
          </cell>
          <cell r="H15" t="str">
            <v>○</v>
          </cell>
          <cell r="I15">
            <v>38691</v>
          </cell>
          <cell r="J15">
            <v>8</v>
          </cell>
          <cell r="K15" t="str">
            <v>指競</v>
          </cell>
          <cell r="L15">
            <v>38692</v>
          </cell>
          <cell r="M15">
            <v>38694</v>
          </cell>
          <cell r="N15">
            <v>38695</v>
          </cell>
          <cell r="O15">
            <v>38705</v>
          </cell>
          <cell r="P15">
            <v>11</v>
          </cell>
          <cell r="Q15">
            <v>38706</v>
          </cell>
          <cell r="R15">
            <v>0.36458333333333331</v>
          </cell>
          <cell r="S15" t="str">
            <v>有</v>
          </cell>
          <cell r="T15" t="str">
            <v>財政課長</v>
          </cell>
          <cell r="U15" t="str">
            <v>(株)中釜電設</v>
          </cell>
          <cell r="V15" t="str">
            <v>南さつま市加世田地頭所1320番地</v>
          </cell>
          <cell r="W15">
            <v>12850000</v>
          </cell>
          <cell r="X15">
            <v>12140000</v>
          </cell>
          <cell r="Y15">
            <v>12747000</v>
          </cell>
          <cell r="Z15">
            <v>8922900</v>
          </cell>
          <cell r="AA15">
            <v>11800000</v>
          </cell>
          <cell r="AB15">
            <v>12390000</v>
          </cell>
          <cell r="AC15">
            <v>0.97199341021416807</v>
          </cell>
          <cell r="AD15">
            <v>1</v>
          </cell>
          <cell r="AG15" t="str">
            <v>○</v>
          </cell>
        </row>
        <row r="16">
          <cell r="B16">
            <v>14</v>
          </cell>
          <cell r="C16" t="str">
            <v>第２</v>
          </cell>
          <cell r="D16" t="str">
            <v>水道</v>
          </cell>
          <cell r="E16" t="str">
            <v>落雷被害修繕（第4配水池配水流量計）</v>
          </cell>
          <cell r="F16" t="str">
            <v>加世田川畑地内</v>
          </cell>
          <cell r="H16" t="str">
            <v>○</v>
          </cell>
          <cell r="I16">
            <v>38691</v>
          </cell>
          <cell r="J16">
            <v>3</v>
          </cell>
          <cell r="K16" t="str">
            <v>指競</v>
          </cell>
          <cell r="L16">
            <v>38692</v>
          </cell>
          <cell r="M16">
            <v>38695</v>
          </cell>
          <cell r="N16">
            <v>38698</v>
          </cell>
          <cell r="O16">
            <v>38705</v>
          </cell>
          <cell r="P16">
            <v>8</v>
          </cell>
          <cell r="Q16">
            <v>38706</v>
          </cell>
          <cell r="R16">
            <v>0.36458333333333331</v>
          </cell>
          <cell r="S16" t="str">
            <v>無</v>
          </cell>
          <cell r="T16" t="str">
            <v>財政課長</v>
          </cell>
          <cell r="U16" t="str">
            <v>富士電機システムズ(株)九州支社</v>
          </cell>
          <cell r="V16" t="str">
            <v>福岡県福岡市博多区店屋町5-18</v>
          </cell>
          <cell r="W16">
            <v>4240000</v>
          </cell>
          <cell r="X16">
            <v>4013000</v>
          </cell>
          <cell r="Y16">
            <v>4213650</v>
          </cell>
          <cell r="AA16">
            <v>4000000</v>
          </cell>
          <cell r="AB16">
            <v>4200000</v>
          </cell>
          <cell r="AC16">
            <v>0.99676052828308004</v>
          </cell>
          <cell r="AD16">
            <v>2</v>
          </cell>
          <cell r="AG16" t="str">
            <v/>
          </cell>
        </row>
        <row r="17">
          <cell r="B17">
            <v>15</v>
          </cell>
          <cell r="C17" t="str">
            <v>第３</v>
          </cell>
          <cell r="D17" t="str">
            <v>都市整備</v>
          </cell>
          <cell r="E17" t="str">
            <v>平成17年度　市内水路清掃業務委託</v>
          </cell>
          <cell r="F17" t="str">
            <v>加世田本町地内ほか</v>
          </cell>
          <cell r="I17">
            <v>38691</v>
          </cell>
          <cell r="J17">
            <v>2</v>
          </cell>
          <cell r="K17" t="str">
            <v>指競</v>
          </cell>
          <cell r="L17">
            <v>38692</v>
          </cell>
          <cell r="M17">
            <v>38692</v>
          </cell>
          <cell r="N17">
            <v>38693</v>
          </cell>
          <cell r="O17">
            <v>38698</v>
          </cell>
          <cell r="P17">
            <v>6</v>
          </cell>
          <cell r="Q17">
            <v>38699</v>
          </cell>
          <cell r="R17">
            <v>0.375</v>
          </cell>
          <cell r="S17" t="str">
            <v>無</v>
          </cell>
          <cell r="T17" t="str">
            <v>財政課長</v>
          </cell>
          <cell r="U17" t="str">
            <v>(有)東京商事加世田支店</v>
          </cell>
          <cell r="V17" t="str">
            <v>南さつま市加世田村原3700-1</v>
          </cell>
          <cell r="X17">
            <v>3140000</v>
          </cell>
          <cell r="Y17">
            <v>3297000</v>
          </cell>
          <cell r="AA17">
            <v>3000000</v>
          </cell>
          <cell r="AB17">
            <v>3150000</v>
          </cell>
          <cell r="AC17">
            <v>0.95541401273885351</v>
          </cell>
          <cell r="AD17">
            <v>1</v>
          </cell>
          <cell r="AG17" t="str">
            <v/>
          </cell>
        </row>
        <row r="18">
          <cell r="B18">
            <v>16</v>
          </cell>
          <cell r="C18" t="str">
            <v>第２</v>
          </cell>
          <cell r="D18" t="str">
            <v>道路河川</v>
          </cell>
          <cell r="E18" t="str">
            <v>平成17年度　市道道路台帳整備業務委託</v>
          </cell>
          <cell r="F18" t="str">
            <v>加世田一円</v>
          </cell>
          <cell r="I18">
            <v>38691</v>
          </cell>
          <cell r="J18">
            <v>1</v>
          </cell>
          <cell r="K18" t="str">
            <v>随契</v>
          </cell>
          <cell r="L18">
            <v>38692</v>
          </cell>
          <cell r="P18" t="str">
            <v/>
          </cell>
          <cell r="V18" t="str">
            <v/>
          </cell>
          <cell r="Y18" t="str">
            <v/>
          </cell>
          <cell r="AB18" t="str">
            <v/>
          </cell>
          <cell r="AC18" t="str">
            <v/>
          </cell>
          <cell r="AG18" t="str">
            <v/>
          </cell>
        </row>
        <row r="19">
          <cell r="B19">
            <v>17</v>
          </cell>
          <cell r="C19" t="str">
            <v>第２</v>
          </cell>
          <cell r="D19" t="str">
            <v>都市整備</v>
          </cell>
          <cell r="E19" t="str">
            <v>平成17年度加世田第四土地区画整理事業　村原陣線道路新設工事・26BL造成工事</v>
          </cell>
          <cell r="F19" t="str">
            <v>加世田村原地内</v>
          </cell>
          <cell r="G19" t="str">
            <v>土木</v>
          </cell>
          <cell r="I19">
            <v>38691</v>
          </cell>
          <cell r="J19">
            <v>13</v>
          </cell>
          <cell r="K19" t="str">
            <v>指競</v>
          </cell>
          <cell r="L19">
            <v>38692</v>
          </cell>
          <cell r="M19">
            <v>38694</v>
          </cell>
          <cell r="N19">
            <v>38695</v>
          </cell>
          <cell r="O19">
            <v>38705</v>
          </cell>
          <cell r="P19">
            <v>11</v>
          </cell>
          <cell r="Q19">
            <v>38706</v>
          </cell>
          <cell r="R19">
            <v>0.36458333333333331</v>
          </cell>
          <cell r="S19" t="str">
            <v>無</v>
          </cell>
          <cell r="T19" t="str">
            <v>財政課長</v>
          </cell>
          <cell r="U19" t="str">
            <v>(株)桐原建設</v>
          </cell>
          <cell r="V19" t="str">
            <v>南さつま市加世田唐仁原821番地3</v>
          </cell>
          <cell r="W19">
            <v>8130000</v>
          </cell>
          <cell r="X19">
            <v>7670000</v>
          </cell>
          <cell r="Y19">
            <v>8053500</v>
          </cell>
          <cell r="AA19">
            <v>7500000</v>
          </cell>
          <cell r="AB19">
            <v>7875000</v>
          </cell>
          <cell r="AC19">
            <v>0.97783572359843551</v>
          </cell>
          <cell r="AD19">
            <v>1</v>
          </cell>
          <cell r="AG19" t="str">
            <v>○</v>
          </cell>
        </row>
        <row r="20">
          <cell r="B20">
            <v>18</v>
          </cell>
          <cell r="C20" t="str">
            <v>第２</v>
          </cell>
          <cell r="D20" t="str">
            <v>都市整備</v>
          </cell>
          <cell r="E20" t="str">
            <v>平成17年度加世田第四土地区画整理事業　村原陣線道路植栽工事</v>
          </cell>
          <cell r="F20" t="str">
            <v>加世田村原地内</v>
          </cell>
          <cell r="G20" t="str">
            <v>その他</v>
          </cell>
          <cell r="I20">
            <v>38691</v>
          </cell>
          <cell r="J20">
            <v>5</v>
          </cell>
          <cell r="K20" t="str">
            <v>指競</v>
          </cell>
          <cell r="L20">
            <v>38692</v>
          </cell>
          <cell r="M20">
            <v>38694</v>
          </cell>
          <cell r="N20">
            <v>38695</v>
          </cell>
          <cell r="O20">
            <v>38705</v>
          </cell>
          <cell r="P20">
            <v>11</v>
          </cell>
          <cell r="Q20">
            <v>38706</v>
          </cell>
          <cell r="R20">
            <v>0.36458333333333331</v>
          </cell>
          <cell r="S20" t="str">
            <v>無</v>
          </cell>
          <cell r="T20" t="str">
            <v>財政課長</v>
          </cell>
          <cell r="U20" t="str">
            <v>(有)中島芝園</v>
          </cell>
          <cell r="V20" t="str">
            <v>鹿児島県川辺郡川辺町中山田23</v>
          </cell>
          <cell r="W20">
            <v>4470000</v>
          </cell>
          <cell r="X20">
            <v>4210000</v>
          </cell>
          <cell r="Y20">
            <v>4420500</v>
          </cell>
          <cell r="AA20">
            <v>4050000</v>
          </cell>
          <cell r="AB20">
            <v>4252500</v>
          </cell>
          <cell r="AC20">
            <v>0.96199524940617576</v>
          </cell>
          <cell r="AD20">
            <v>1</v>
          </cell>
          <cell r="AG20" t="str">
            <v>○</v>
          </cell>
        </row>
        <row r="21">
          <cell r="B21">
            <v>19</v>
          </cell>
          <cell r="C21" t="str">
            <v>第２</v>
          </cell>
          <cell r="D21" t="str">
            <v>総務</v>
          </cell>
          <cell r="E21" t="str">
            <v>南さつま市庁舎議長室ほか天井塗装補修</v>
          </cell>
          <cell r="G21" t="str">
            <v>役務</v>
          </cell>
          <cell r="I21">
            <v>38680</v>
          </cell>
          <cell r="J21">
            <v>1</v>
          </cell>
          <cell r="K21" t="str">
            <v>随契</v>
          </cell>
          <cell r="L21">
            <v>38692</v>
          </cell>
          <cell r="P21" t="str">
            <v/>
          </cell>
          <cell r="V21" t="str">
            <v/>
          </cell>
          <cell r="Y21" t="str">
            <v/>
          </cell>
          <cell r="AB21" t="str">
            <v/>
          </cell>
          <cell r="AC21" t="str">
            <v/>
          </cell>
          <cell r="AG21" t="str">
            <v/>
          </cell>
        </row>
        <row r="22">
          <cell r="B22">
            <v>20</v>
          </cell>
          <cell r="C22" t="str">
            <v>第３</v>
          </cell>
          <cell r="D22" t="str">
            <v>水道</v>
          </cell>
          <cell r="E22" t="str">
            <v>加世田高橋地区配水管新設工事</v>
          </cell>
          <cell r="F22" t="str">
            <v>加世田高橋地内</v>
          </cell>
          <cell r="G22" t="str">
            <v>水道</v>
          </cell>
          <cell r="H22" t="str">
            <v>○</v>
          </cell>
          <cell r="I22">
            <v>38691</v>
          </cell>
          <cell r="J22">
            <v>8</v>
          </cell>
          <cell r="K22" t="str">
            <v>指競</v>
          </cell>
          <cell r="L22">
            <v>38692</v>
          </cell>
          <cell r="M22">
            <v>38694</v>
          </cell>
          <cell r="N22">
            <v>38695</v>
          </cell>
          <cell r="O22">
            <v>38705</v>
          </cell>
          <cell r="P22">
            <v>11</v>
          </cell>
          <cell r="Q22">
            <v>38706</v>
          </cell>
          <cell r="R22">
            <v>0.36458333333333331</v>
          </cell>
          <cell r="S22" t="str">
            <v>有</v>
          </cell>
          <cell r="T22" t="str">
            <v>財政課長</v>
          </cell>
          <cell r="U22" t="str">
            <v>(株)九電工加世田営業所</v>
          </cell>
          <cell r="V22" t="str">
            <v>南さつま市加世田地頭所1369-1</v>
          </cell>
          <cell r="W22">
            <v>14160000</v>
          </cell>
          <cell r="X22">
            <v>13377000</v>
          </cell>
          <cell r="Y22">
            <v>14045850</v>
          </cell>
          <cell r="Z22">
            <v>9832095</v>
          </cell>
          <cell r="AA22">
            <v>12850000</v>
          </cell>
          <cell r="AB22">
            <v>13492500</v>
          </cell>
          <cell r="AC22">
            <v>0.96060402182851168</v>
          </cell>
          <cell r="AD22">
            <v>1</v>
          </cell>
          <cell r="AG22" t="str">
            <v>○</v>
          </cell>
        </row>
        <row r="23">
          <cell r="B23">
            <v>21</v>
          </cell>
          <cell r="C23" t="str">
            <v>第２</v>
          </cell>
          <cell r="D23" t="str">
            <v>水道</v>
          </cell>
          <cell r="E23" t="str">
            <v>第四土地区画整理事業に伴う配水管布設工事</v>
          </cell>
          <cell r="F23" t="str">
            <v>加世田村原地内</v>
          </cell>
          <cell r="G23" t="str">
            <v>水道</v>
          </cell>
          <cell r="H23" t="str">
            <v>○</v>
          </cell>
          <cell r="I23">
            <v>38691</v>
          </cell>
          <cell r="J23">
            <v>8</v>
          </cell>
          <cell r="K23" t="str">
            <v>指競</v>
          </cell>
          <cell r="L23">
            <v>38692</v>
          </cell>
          <cell r="M23">
            <v>38694</v>
          </cell>
          <cell r="N23">
            <v>38695</v>
          </cell>
          <cell r="O23">
            <v>38705</v>
          </cell>
          <cell r="P23">
            <v>11</v>
          </cell>
          <cell r="Q23">
            <v>38706</v>
          </cell>
          <cell r="R23">
            <v>0.36458333333333331</v>
          </cell>
          <cell r="S23" t="str">
            <v>無</v>
          </cell>
          <cell r="T23" t="str">
            <v>財政課長</v>
          </cell>
          <cell r="U23" t="str">
            <v>(有)藤井電設</v>
          </cell>
          <cell r="V23" t="str">
            <v>南さつま市加世田川畑4273番地2</v>
          </cell>
          <cell r="W23">
            <v>7440000</v>
          </cell>
          <cell r="X23">
            <v>7050000</v>
          </cell>
          <cell r="Y23">
            <v>7402500</v>
          </cell>
          <cell r="AA23">
            <v>6850000</v>
          </cell>
          <cell r="AB23">
            <v>7192500</v>
          </cell>
          <cell r="AC23">
            <v>0.97163120567375882</v>
          </cell>
          <cell r="AD23">
            <v>1</v>
          </cell>
          <cell r="AG23" t="str">
            <v>○</v>
          </cell>
        </row>
        <row r="24">
          <cell r="B24">
            <v>22</v>
          </cell>
          <cell r="C24" t="str">
            <v>第２</v>
          </cell>
          <cell r="D24" t="str">
            <v>農地整備</v>
          </cell>
          <cell r="E24" t="str">
            <v>平成17年度林道災害復旧事業　蔵多山線　1号箇所</v>
          </cell>
          <cell r="F24" t="str">
            <v>加世田津貫地内</v>
          </cell>
          <cell r="G24" t="str">
            <v>土木</v>
          </cell>
          <cell r="I24">
            <v>38691</v>
          </cell>
          <cell r="J24">
            <v>15</v>
          </cell>
          <cell r="K24" t="str">
            <v>指競</v>
          </cell>
          <cell r="L24">
            <v>38692</v>
          </cell>
          <cell r="M24">
            <v>38694</v>
          </cell>
          <cell r="N24">
            <v>38695</v>
          </cell>
          <cell r="O24">
            <v>38705</v>
          </cell>
          <cell r="P24">
            <v>11</v>
          </cell>
          <cell r="Q24">
            <v>38706</v>
          </cell>
          <cell r="R24">
            <v>0.36458333333333331</v>
          </cell>
          <cell r="S24" t="str">
            <v>無</v>
          </cell>
          <cell r="T24" t="str">
            <v>財政課長</v>
          </cell>
          <cell r="U24" t="str">
            <v>(有)出来産業</v>
          </cell>
          <cell r="V24" t="str">
            <v>南さつま市加世田唐仁原6341番地1</v>
          </cell>
          <cell r="W24">
            <v>6130000</v>
          </cell>
          <cell r="X24">
            <v>5800000</v>
          </cell>
          <cell r="Y24">
            <v>6090000</v>
          </cell>
          <cell r="AA24">
            <v>5700000</v>
          </cell>
          <cell r="AB24">
            <v>5985000</v>
          </cell>
          <cell r="AC24">
            <v>0.98275862068965514</v>
          </cell>
          <cell r="AD24">
            <v>1</v>
          </cell>
          <cell r="AG24" t="str">
            <v>○</v>
          </cell>
        </row>
        <row r="25">
          <cell r="B25">
            <v>23</v>
          </cell>
          <cell r="C25" t="str">
            <v>第２</v>
          </cell>
          <cell r="D25" t="str">
            <v>金峰支所産業振興</v>
          </cell>
          <cell r="E25" t="str">
            <v>平成17年度林道災害復旧事業　瀬戸線　1号箇所</v>
          </cell>
          <cell r="F25" t="str">
            <v>金峰町大坂地内</v>
          </cell>
          <cell r="G25" t="str">
            <v>土木</v>
          </cell>
          <cell r="I25">
            <v>38691</v>
          </cell>
          <cell r="J25">
            <v>6</v>
          </cell>
          <cell r="K25" t="str">
            <v>指競</v>
          </cell>
          <cell r="L25">
            <v>38692</v>
          </cell>
          <cell r="M25">
            <v>38694</v>
          </cell>
          <cell r="N25">
            <v>38695</v>
          </cell>
          <cell r="O25">
            <v>38705</v>
          </cell>
          <cell r="P25">
            <v>11</v>
          </cell>
          <cell r="Q25">
            <v>38706</v>
          </cell>
          <cell r="R25">
            <v>0.36458333333333331</v>
          </cell>
          <cell r="S25" t="str">
            <v>無</v>
          </cell>
          <cell r="T25" t="str">
            <v>財政課長</v>
          </cell>
          <cell r="U25" t="str">
            <v>(有)検校工務店</v>
          </cell>
          <cell r="V25" t="str">
            <v>南さつま市金峰町宮崎3567</v>
          </cell>
          <cell r="W25">
            <v>6100000</v>
          </cell>
          <cell r="X25">
            <v>5750000</v>
          </cell>
          <cell r="Y25">
            <v>6037500</v>
          </cell>
          <cell r="AA25">
            <v>5700000</v>
          </cell>
          <cell r="AB25">
            <v>5985000</v>
          </cell>
          <cell r="AC25">
            <v>0.99130434782608701</v>
          </cell>
          <cell r="AD25">
            <v>1</v>
          </cell>
          <cell r="AG25" t="str">
            <v>○</v>
          </cell>
        </row>
        <row r="26">
          <cell r="B26">
            <v>24</v>
          </cell>
          <cell r="C26" t="str">
            <v>第１</v>
          </cell>
          <cell r="D26" t="str">
            <v>消防総務</v>
          </cell>
          <cell r="E26" t="str">
            <v>消防団被服備品購入(アポロキャップ)</v>
          </cell>
          <cell r="F26" t="str">
            <v>消防本部</v>
          </cell>
          <cell r="G26" t="str">
            <v>印刷</v>
          </cell>
          <cell r="I26">
            <v>38691</v>
          </cell>
          <cell r="J26">
            <v>3</v>
          </cell>
          <cell r="K26" t="str">
            <v>指競</v>
          </cell>
          <cell r="L26">
            <v>38692</v>
          </cell>
          <cell r="M26">
            <v>38692</v>
          </cell>
          <cell r="N26">
            <v>38693</v>
          </cell>
          <cell r="O26">
            <v>38698</v>
          </cell>
          <cell r="P26">
            <v>6</v>
          </cell>
          <cell r="Q26">
            <v>38699</v>
          </cell>
          <cell r="R26">
            <v>0.375</v>
          </cell>
          <cell r="S26" t="str">
            <v>無</v>
          </cell>
          <cell r="T26" t="str">
            <v>財政課長</v>
          </cell>
          <cell r="U26" t="str">
            <v>音伍繊維工業(株)鹿児島支店</v>
          </cell>
          <cell r="V26" t="str">
            <v>鹿児島市東谷山二丁目53番16号</v>
          </cell>
          <cell r="X26">
            <v>2160000</v>
          </cell>
          <cell r="Y26">
            <v>2268000</v>
          </cell>
          <cell r="AA26">
            <v>2000000</v>
          </cell>
          <cell r="AB26">
            <v>2100000</v>
          </cell>
          <cell r="AC26">
            <v>0.92592592592592593</v>
          </cell>
          <cell r="AD26">
            <v>1</v>
          </cell>
          <cell r="AG26" t="str">
            <v/>
          </cell>
        </row>
        <row r="27">
          <cell r="B27">
            <v>25</v>
          </cell>
          <cell r="C27" t="str">
            <v>第２</v>
          </cell>
          <cell r="D27" t="str">
            <v>総務</v>
          </cell>
          <cell r="E27" t="str">
            <v>内線電話移設増設補修</v>
          </cell>
          <cell r="I27">
            <v>38663</v>
          </cell>
          <cell r="J27">
            <v>0</v>
          </cell>
          <cell r="K27" t="str">
            <v>随契</v>
          </cell>
          <cell r="L27">
            <v>38663</v>
          </cell>
          <cell r="P27" t="str">
            <v/>
          </cell>
          <cell r="V27" t="str">
            <v/>
          </cell>
          <cell r="Y27" t="str">
            <v/>
          </cell>
          <cell r="AB27" t="str">
            <v/>
          </cell>
          <cell r="AC27" t="str">
            <v/>
          </cell>
          <cell r="AG27" t="str">
            <v/>
          </cell>
        </row>
        <row r="28">
          <cell r="B28">
            <v>26</v>
          </cell>
          <cell r="C28" t="str">
            <v>第１</v>
          </cell>
          <cell r="D28" t="str">
            <v>生涯学習</v>
          </cell>
          <cell r="E28" t="str">
            <v>成人式集合写真撮影事業</v>
          </cell>
          <cell r="F28" t="str">
            <v>加世田川畑地内他</v>
          </cell>
          <cell r="I28">
            <v>38700</v>
          </cell>
          <cell r="J28">
            <v>4</v>
          </cell>
          <cell r="K28" t="str">
            <v>随契</v>
          </cell>
          <cell r="L28">
            <v>38701</v>
          </cell>
          <cell r="P28" t="str">
            <v/>
          </cell>
          <cell r="V28" t="str">
            <v/>
          </cell>
          <cell r="Y28" t="str">
            <v/>
          </cell>
          <cell r="AB28" t="str">
            <v/>
          </cell>
          <cell r="AC28" t="str">
            <v/>
          </cell>
          <cell r="AG28" t="str">
            <v/>
          </cell>
        </row>
        <row r="29">
          <cell r="B29">
            <v>27</v>
          </cell>
          <cell r="C29" t="str">
            <v>第３</v>
          </cell>
          <cell r="D29" t="str">
            <v>坊津支所建設</v>
          </cell>
          <cell r="E29" t="str">
            <v>市道桑原線改良工事</v>
          </cell>
          <cell r="F29" t="str">
            <v>坊津町久志地内</v>
          </cell>
          <cell r="G29" t="str">
            <v>土木</v>
          </cell>
          <cell r="I29">
            <v>38700</v>
          </cell>
          <cell r="J29">
            <v>6</v>
          </cell>
          <cell r="K29" t="str">
            <v>指競</v>
          </cell>
          <cell r="L29">
            <v>38701</v>
          </cell>
          <cell r="M29">
            <v>38701</v>
          </cell>
          <cell r="N29">
            <v>38702</v>
          </cell>
          <cell r="O29">
            <v>38711</v>
          </cell>
          <cell r="P29">
            <v>10</v>
          </cell>
          <cell r="Q29">
            <v>38712</v>
          </cell>
          <cell r="R29">
            <v>0.41666666666666669</v>
          </cell>
          <cell r="S29" t="str">
            <v>有</v>
          </cell>
          <cell r="T29" t="str">
            <v>財政課長</v>
          </cell>
          <cell r="U29" t="str">
            <v>上村建設(株)</v>
          </cell>
          <cell r="V29" t="str">
            <v>南さつま市坊津町泊9129-4</v>
          </cell>
          <cell r="W29">
            <v>10000000</v>
          </cell>
          <cell r="X29">
            <v>9476000</v>
          </cell>
          <cell r="Y29">
            <v>9949800</v>
          </cell>
          <cell r="Z29">
            <v>6964860</v>
          </cell>
          <cell r="AA29">
            <v>9200000</v>
          </cell>
          <cell r="AB29">
            <v>9660000</v>
          </cell>
          <cell r="AC29">
            <v>0.970873786407767</v>
          </cell>
          <cell r="AD29">
            <v>1</v>
          </cell>
          <cell r="AG29" t="str">
            <v>○</v>
          </cell>
        </row>
        <row r="30">
          <cell r="B30">
            <v>28</v>
          </cell>
          <cell r="C30" t="str">
            <v>第２</v>
          </cell>
          <cell r="D30" t="str">
            <v>坊津支所建設</v>
          </cell>
          <cell r="E30" t="str">
            <v>市道前平線災害復旧工事</v>
          </cell>
          <cell r="F30" t="str">
            <v>坊津町久志地内</v>
          </cell>
          <cell r="G30" t="str">
            <v>土木</v>
          </cell>
          <cell r="I30">
            <v>38700</v>
          </cell>
          <cell r="J30">
            <v>5</v>
          </cell>
          <cell r="K30" t="str">
            <v>指競</v>
          </cell>
          <cell r="L30">
            <v>38701</v>
          </cell>
          <cell r="M30">
            <v>38701</v>
          </cell>
          <cell r="N30">
            <v>38702</v>
          </cell>
          <cell r="O30">
            <v>38711</v>
          </cell>
          <cell r="P30">
            <v>10</v>
          </cell>
          <cell r="Q30">
            <v>38712</v>
          </cell>
          <cell r="R30">
            <v>0.41666666666666669</v>
          </cell>
          <cell r="S30" t="str">
            <v>無</v>
          </cell>
          <cell r="T30" t="str">
            <v>財政課長</v>
          </cell>
          <cell r="U30" t="str">
            <v>(株)さめしまハウジング</v>
          </cell>
          <cell r="V30" t="str">
            <v>南さつま市坊津町坊9144-1</v>
          </cell>
          <cell r="W30">
            <v>500000</v>
          </cell>
          <cell r="X30">
            <v>474000</v>
          </cell>
          <cell r="Y30">
            <v>497700</v>
          </cell>
          <cell r="AA30">
            <v>458000</v>
          </cell>
          <cell r="AB30">
            <v>480900</v>
          </cell>
          <cell r="AC30">
            <v>0.96624472573839659</v>
          </cell>
          <cell r="AD30">
            <v>1</v>
          </cell>
          <cell r="AG30" t="str">
            <v>○</v>
          </cell>
        </row>
        <row r="31">
          <cell r="B31">
            <v>29</v>
          </cell>
          <cell r="C31" t="str">
            <v>第２</v>
          </cell>
          <cell r="D31" t="str">
            <v>坊津支所建設</v>
          </cell>
          <cell r="E31" t="str">
            <v>17災133号塩ヶ浦線災害復旧工事</v>
          </cell>
          <cell r="F31" t="str">
            <v>坊津町坊地内</v>
          </cell>
          <cell r="G31" t="str">
            <v>土木</v>
          </cell>
          <cell r="I31">
            <v>38700</v>
          </cell>
          <cell r="J31">
            <v>5</v>
          </cell>
          <cell r="K31" t="str">
            <v>指競</v>
          </cell>
          <cell r="L31">
            <v>38701</v>
          </cell>
          <cell r="M31">
            <v>38701</v>
          </cell>
          <cell r="N31">
            <v>38702</v>
          </cell>
          <cell r="O31">
            <v>38711</v>
          </cell>
          <cell r="P31">
            <v>10</v>
          </cell>
          <cell r="Q31">
            <v>38712</v>
          </cell>
          <cell r="R31">
            <v>0.41666666666666669</v>
          </cell>
          <cell r="S31" t="str">
            <v>無</v>
          </cell>
          <cell r="T31" t="str">
            <v>財政課長</v>
          </cell>
          <cell r="U31" t="str">
            <v>(株)広建設</v>
          </cell>
          <cell r="V31" t="str">
            <v>南さつま市坊津町坊7472-13</v>
          </cell>
          <cell r="W31">
            <v>2285000</v>
          </cell>
          <cell r="X31">
            <v>2154000</v>
          </cell>
          <cell r="Y31">
            <v>2261700</v>
          </cell>
          <cell r="AA31">
            <v>2050000</v>
          </cell>
          <cell r="AB31">
            <v>2152500</v>
          </cell>
          <cell r="AC31">
            <v>0.95171773444753949</v>
          </cell>
          <cell r="AD31">
            <v>1</v>
          </cell>
          <cell r="AG31" t="str">
            <v>○</v>
          </cell>
        </row>
        <row r="32">
          <cell r="B32">
            <v>30</v>
          </cell>
          <cell r="C32" t="str">
            <v>第２</v>
          </cell>
          <cell r="D32" t="str">
            <v>坊津支所建設</v>
          </cell>
          <cell r="E32" t="str">
            <v>市道中坊小泊線排水工事</v>
          </cell>
          <cell r="F32" t="str">
            <v>坊津町泊地内</v>
          </cell>
          <cell r="I32">
            <v>38700</v>
          </cell>
          <cell r="J32">
            <v>0</v>
          </cell>
          <cell r="K32" t="str">
            <v>取下</v>
          </cell>
          <cell r="P32" t="str">
            <v/>
          </cell>
          <cell r="V32" t="str">
            <v/>
          </cell>
          <cell r="Y32" t="str">
            <v/>
          </cell>
          <cell r="AB32" t="str">
            <v/>
          </cell>
          <cell r="AC32" t="str">
            <v/>
          </cell>
          <cell r="AG32" t="str">
            <v/>
          </cell>
        </row>
        <row r="33">
          <cell r="B33">
            <v>31</v>
          </cell>
          <cell r="C33" t="str">
            <v>第２</v>
          </cell>
          <cell r="D33" t="str">
            <v>坊津支所建設</v>
          </cell>
          <cell r="E33" t="str">
            <v>市道六反田線改良工事</v>
          </cell>
          <cell r="F33" t="str">
            <v>坊津町久志地内</v>
          </cell>
          <cell r="G33" t="str">
            <v>土木</v>
          </cell>
          <cell r="I33">
            <v>38700</v>
          </cell>
          <cell r="J33">
            <v>6</v>
          </cell>
          <cell r="K33" t="str">
            <v>指競</v>
          </cell>
          <cell r="L33">
            <v>38701</v>
          </cell>
          <cell r="M33">
            <v>38701</v>
          </cell>
          <cell r="N33">
            <v>38702</v>
          </cell>
          <cell r="O33">
            <v>38711</v>
          </cell>
          <cell r="P33">
            <v>10</v>
          </cell>
          <cell r="Q33">
            <v>38712</v>
          </cell>
          <cell r="R33">
            <v>0.41666666666666669</v>
          </cell>
          <cell r="S33" t="str">
            <v>無</v>
          </cell>
          <cell r="T33" t="str">
            <v>財政課長</v>
          </cell>
          <cell r="U33" t="str">
            <v>上村建設(株)</v>
          </cell>
          <cell r="V33" t="str">
            <v>南さつま市坊津町泊9129-4</v>
          </cell>
          <cell r="W33">
            <v>9800000</v>
          </cell>
          <cell r="X33">
            <v>9240000</v>
          </cell>
          <cell r="Y33">
            <v>9702000</v>
          </cell>
          <cell r="AA33">
            <v>9000000</v>
          </cell>
          <cell r="AB33">
            <v>9450000</v>
          </cell>
          <cell r="AC33">
            <v>0.97402597402597402</v>
          </cell>
          <cell r="AD33">
            <v>1</v>
          </cell>
          <cell r="AG33" t="str">
            <v>○</v>
          </cell>
        </row>
        <row r="34">
          <cell r="B34">
            <v>32</v>
          </cell>
          <cell r="C34" t="str">
            <v>第２</v>
          </cell>
          <cell r="D34" t="str">
            <v>都市整備</v>
          </cell>
          <cell r="E34" t="str">
            <v>平成17年度加世田第四土地区画整理事業　６BL造成工事</v>
          </cell>
          <cell r="F34" t="str">
            <v>加世田村原地内</v>
          </cell>
          <cell r="G34" t="str">
            <v>土木</v>
          </cell>
          <cell r="I34">
            <v>38700</v>
          </cell>
          <cell r="J34">
            <v>0</v>
          </cell>
          <cell r="K34" t="str">
            <v>取下</v>
          </cell>
          <cell r="P34" t="str">
            <v/>
          </cell>
          <cell r="V34" t="str">
            <v/>
          </cell>
          <cell r="Y34" t="str">
            <v/>
          </cell>
          <cell r="AB34" t="str">
            <v/>
          </cell>
          <cell r="AC34" t="str">
            <v/>
          </cell>
          <cell r="AG34" t="str">
            <v>○</v>
          </cell>
        </row>
        <row r="35">
          <cell r="B35">
            <v>33</v>
          </cell>
          <cell r="C35" t="str">
            <v>第２</v>
          </cell>
          <cell r="D35" t="str">
            <v>道路河川</v>
          </cell>
          <cell r="E35" t="str">
            <v>平成17年度県単急傾斜地崩壊対策事業(浜堀地区)</v>
          </cell>
          <cell r="F35" t="str">
            <v>加世田宮原地内</v>
          </cell>
          <cell r="G35" t="str">
            <v>土木</v>
          </cell>
          <cell r="I35">
            <v>38700</v>
          </cell>
          <cell r="J35">
            <v>7</v>
          </cell>
          <cell r="K35" t="str">
            <v>指競</v>
          </cell>
          <cell r="L35">
            <v>38701</v>
          </cell>
          <cell r="M35">
            <v>38701</v>
          </cell>
          <cell r="N35">
            <v>38702</v>
          </cell>
          <cell r="O35">
            <v>38711</v>
          </cell>
          <cell r="P35">
            <v>10</v>
          </cell>
          <cell r="Q35">
            <v>38712</v>
          </cell>
          <cell r="R35">
            <v>0.375</v>
          </cell>
          <cell r="S35" t="str">
            <v>無</v>
          </cell>
          <cell r="T35" t="str">
            <v>財政課長</v>
          </cell>
          <cell r="U35" t="str">
            <v>(株)前園建設</v>
          </cell>
          <cell r="V35" t="str">
            <v>南さつま市加世田宮原1326番地</v>
          </cell>
          <cell r="W35">
            <v>9000000</v>
          </cell>
          <cell r="X35">
            <v>8480000</v>
          </cell>
          <cell r="Y35">
            <v>8904000</v>
          </cell>
          <cell r="AA35">
            <v>8350000</v>
          </cell>
          <cell r="AB35">
            <v>8767500</v>
          </cell>
          <cell r="AC35">
            <v>0.98466981132075471</v>
          </cell>
          <cell r="AD35">
            <v>1</v>
          </cell>
          <cell r="AG35" t="str">
            <v>○</v>
          </cell>
        </row>
        <row r="36">
          <cell r="B36">
            <v>34</v>
          </cell>
          <cell r="C36" t="str">
            <v>第２</v>
          </cell>
          <cell r="D36" t="str">
            <v>農地整備</v>
          </cell>
          <cell r="E36" t="str">
            <v>17災１１－１００１号農業用施設災害復旧事業　内布地区</v>
          </cell>
          <cell r="F36" t="str">
            <v>加世田武田地内</v>
          </cell>
          <cell r="G36" t="str">
            <v>土木</v>
          </cell>
          <cell r="I36">
            <v>38700</v>
          </cell>
          <cell r="J36">
            <v>7</v>
          </cell>
          <cell r="K36" t="str">
            <v>指競</v>
          </cell>
          <cell r="L36">
            <v>38701</v>
          </cell>
          <cell r="M36">
            <v>38701</v>
          </cell>
          <cell r="N36">
            <v>38702</v>
          </cell>
          <cell r="O36">
            <v>38711</v>
          </cell>
          <cell r="P36">
            <v>10</v>
          </cell>
          <cell r="Q36">
            <v>38712</v>
          </cell>
          <cell r="R36">
            <v>0.375</v>
          </cell>
          <cell r="S36" t="str">
            <v>無</v>
          </cell>
          <cell r="T36" t="str">
            <v>財政課長</v>
          </cell>
          <cell r="U36" t="str">
            <v>(有)中野辰建設</v>
          </cell>
          <cell r="V36" t="str">
            <v>南さつま市加世田武田15087番地</v>
          </cell>
          <cell r="W36">
            <v>2153000</v>
          </cell>
          <cell r="X36">
            <v>2020000</v>
          </cell>
          <cell r="Y36">
            <v>2121000</v>
          </cell>
          <cell r="AA36">
            <v>1980000</v>
          </cell>
          <cell r="AB36">
            <v>2079000</v>
          </cell>
          <cell r="AC36">
            <v>0.98019801980198018</v>
          </cell>
          <cell r="AD36">
            <v>1</v>
          </cell>
          <cell r="AG36" t="str">
            <v>○</v>
          </cell>
        </row>
        <row r="37">
          <cell r="B37">
            <v>35</v>
          </cell>
          <cell r="C37" t="str">
            <v>第２</v>
          </cell>
          <cell r="D37" t="str">
            <v>農地整備</v>
          </cell>
          <cell r="E37" t="str">
            <v>平成17年度県単独農業農村整備事業　内山田地区　農道改良工事</v>
          </cell>
          <cell r="F37" t="str">
            <v>加世田内山田地内</v>
          </cell>
          <cell r="G37" t="str">
            <v>土木</v>
          </cell>
          <cell r="I37">
            <v>38700</v>
          </cell>
          <cell r="J37">
            <v>7</v>
          </cell>
          <cell r="K37" t="str">
            <v>指競</v>
          </cell>
          <cell r="L37">
            <v>38701</v>
          </cell>
          <cell r="M37">
            <v>38701</v>
          </cell>
          <cell r="N37">
            <v>38702</v>
          </cell>
          <cell r="O37">
            <v>38711</v>
          </cell>
          <cell r="P37">
            <v>10</v>
          </cell>
          <cell r="Q37">
            <v>38712</v>
          </cell>
          <cell r="R37">
            <v>0.375</v>
          </cell>
          <cell r="S37" t="str">
            <v>無</v>
          </cell>
          <cell r="T37" t="str">
            <v>財政課長</v>
          </cell>
          <cell r="U37" t="str">
            <v>(有)下迫(信)建設</v>
          </cell>
          <cell r="V37" t="str">
            <v>南さつま市加世田武田17918番地2</v>
          </cell>
          <cell r="W37">
            <v>2590000</v>
          </cell>
          <cell r="X37">
            <v>2440000</v>
          </cell>
          <cell r="Y37">
            <v>2562000</v>
          </cell>
          <cell r="AA37">
            <v>2400000</v>
          </cell>
          <cell r="AB37">
            <v>2520000</v>
          </cell>
          <cell r="AC37">
            <v>0.98360655737704916</v>
          </cell>
          <cell r="AD37">
            <v>1</v>
          </cell>
          <cell r="AG37" t="str">
            <v>○</v>
          </cell>
        </row>
        <row r="38">
          <cell r="B38">
            <v>36</v>
          </cell>
          <cell r="C38" t="str">
            <v>第２</v>
          </cell>
          <cell r="D38" t="str">
            <v>農地整備</v>
          </cell>
          <cell r="E38" t="str">
            <v>平成17年度遊休農地再生活動緊急支援事業　小湊干拓地区</v>
          </cell>
          <cell r="F38" t="str">
            <v>加世田小湊地内</v>
          </cell>
          <cell r="G38" t="str">
            <v>土木</v>
          </cell>
          <cell r="I38">
            <v>38700</v>
          </cell>
          <cell r="J38">
            <v>15</v>
          </cell>
          <cell r="K38" t="str">
            <v>指競</v>
          </cell>
          <cell r="L38">
            <v>38701</v>
          </cell>
          <cell r="M38">
            <v>38701</v>
          </cell>
          <cell r="N38">
            <v>38702</v>
          </cell>
          <cell r="O38">
            <v>38711</v>
          </cell>
          <cell r="P38">
            <v>10</v>
          </cell>
          <cell r="Q38">
            <v>38712</v>
          </cell>
          <cell r="R38">
            <v>0.375</v>
          </cell>
          <cell r="S38" t="str">
            <v>無</v>
          </cell>
          <cell r="T38" t="str">
            <v>財政課長</v>
          </cell>
          <cell r="U38" t="str">
            <v>(有)遠矢組</v>
          </cell>
          <cell r="V38" t="str">
            <v>南さつま市加世田小湊8636番地2</v>
          </cell>
          <cell r="W38">
            <v>6363000</v>
          </cell>
          <cell r="X38">
            <v>5990000</v>
          </cell>
          <cell r="Y38">
            <v>6289500</v>
          </cell>
          <cell r="AA38">
            <v>5850000</v>
          </cell>
          <cell r="AB38">
            <v>6142500</v>
          </cell>
          <cell r="AC38">
            <v>0.97662771285475791</v>
          </cell>
          <cell r="AD38">
            <v>1</v>
          </cell>
          <cell r="AG38" t="str">
            <v>○</v>
          </cell>
        </row>
        <row r="39">
          <cell r="B39">
            <v>37</v>
          </cell>
          <cell r="C39" t="str">
            <v>第２</v>
          </cell>
          <cell r="D39" t="str">
            <v>農地整備</v>
          </cell>
          <cell r="E39" t="str">
            <v>平成17年度遊休農地再生活動緊急支援事業　岩崎針本１工区</v>
          </cell>
          <cell r="F39" t="str">
            <v>加世田高橋地内</v>
          </cell>
          <cell r="G39" t="str">
            <v>土木</v>
          </cell>
          <cell r="I39">
            <v>38700</v>
          </cell>
          <cell r="J39">
            <v>15</v>
          </cell>
          <cell r="K39" t="str">
            <v>指競</v>
          </cell>
          <cell r="L39">
            <v>38701</v>
          </cell>
          <cell r="M39">
            <v>38701</v>
          </cell>
          <cell r="N39">
            <v>38702</v>
          </cell>
          <cell r="O39">
            <v>38711</v>
          </cell>
          <cell r="P39">
            <v>10</v>
          </cell>
          <cell r="Q39">
            <v>38712</v>
          </cell>
          <cell r="R39">
            <v>0.375</v>
          </cell>
          <cell r="S39" t="str">
            <v>無</v>
          </cell>
          <cell r="T39" t="str">
            <v>財政課長</v>
          </cell>
          <cell r="U39" t="str">
            <v>(有)﨑山建設</v>
          </cell>
          <cell r="V39" t="str">
            <v>南さつま市加世田宮原3030番地</v>
          </cell>
          <cell r="W39">
            <v>5695000</v>
          </cell>
          <cell r="X39">
            <v>5360000</v>
          </cell>
          <cell r="Y39">
            <v>5628000</v>
          </cell>
          <cell r="AA39">
            <v>5240000</v>
          </cell>
          <cell r="AB39">
            <v>5502000</v>
          </cell>
          <cell r="AC39">
            <v>0.97761194029850751</v>
          </cell>
          <cell r="AD39">
            <v>1</v>
          </cell>
          <cell r="AG39" t="str">
            <v>○</v>
          </cell>
        </row>
        <row r="40">
          <cell r="B40">
            <v>38</v>
          </cell>
          <cell r="C40" t="str">
            <v>第２</v>
          </cell>
          <cell r="D40" t="str">
            <v>農地整備</v>
          </cell>
          <cell r="E40" t="str">
            <v>平成17年度遊休農地再生活動緊急支援事業　岩崎針本２工区</v>
          </cell>
          <cell r="F40" t="str">
            <v>加世田高橋地内</v>
          </cell>
          <cell r="G40" t="str">
            <v>土木</v>
          </cell>
          <cell r="I40">
            <v>38700</v>
          </cell>
          <cell r="J40">
            <v>15</v>
          </cell>
          <cell r="K40" t="str">
            <v>指競</v>
          </cell>
          <cell r="L40">
            <v>38701</v>
          </cell>
          <cell r="M40">
            <v>38701</v>
          </cell>
          <cell r="N40">
            <v>38702</v>
          </cell>
          <cell r="O40">
            <v>38711</v>
          </cell>
          <cell r="P40">
            <v>10</v>
          </cell>
          <cell r="Q40">
            <v>38712</v>
          </cell>
          <cell r="R40">
            <v>0.375</v>
          </cell>
          <cell r="S40" t="str">
            <v>無</v>
          </cell>
          <cell r="T40" t="str">
            <v>財政課長</v>
          </cell>
          <cell r="U40" t="str">
            <v>(株)中村建設</v>
          </cell>
          <cell r="V40" t="str">
            <v>南さつま市加世田川畑7610番地</v>
          </cell>
          <cell r="W40">
            <v>5582000</v>
          </cell>
          <cell r="X40">
            <v>5260000</v>
          </cell>
          <cell r="Y40">
            <v>5523000</v>
          </cell>
          <cell r="AA40">
            <v>5100000</v>
          </cell>
          <cell r="AB40">
            <v>5355000</v>
          </cell>
          <cell r="AC40">
            <v>0.96958174904942962</v>
          </cell>
          <cell r="AD40">
            <v>1</v>
          </cell>
          <cell r="AG40" t="str">
            <v>○</v>
          </cell>
        </row>
        <row r="41">
          <cell r="B41">
            <v>39</v>
          </cell>
          <cell r="C41" t="str">
            <v>第２</v>
          </cell>
          <cell r="D41" t="str">
            <v>教育総務</v>
          </cell>
          <cell r="E41" t="str">
            <v>川畑小学校　屋外トイレ建築整備工事</v>
          </cell>
          <cell r="F41" t="str">
            <v>加世田川畑地内</v>
          </cell>
          <cell r="G41" t="str">
            <v>建築</v>
          </cell>
          <cell r="I41">
            <v>38700</v>
          </cell>
          <cell r="J41">
            <v>9</v>
          </cell>
          <cell r="K41" t="str">
            <v>指競</v>
          </cell>
          <cell r="L41">
            <v>38701</v>
          </cell>
          <cell r="M41">
            <v>38701</v>
          </cell>
          <cell r="N41">
            <v>38702</v>
          </cell>
          <cell r="O41">
            <v>38711</v>
          </cell>
          <cell r="P41">
            <v>10</v>
          </cell>
          <cell r="Q41">
            <v>38712</v>
          </cell>
          <cell r="R41">
            <v>0.375</v>
          </cell>
          <cell r="S41" t="str">
            <v>無</v>
          </cell>
          <cell r="T41" t="str">
            <v>財政課長</v>
          </cell>
          <cell r="U41" t="str">
            <v>(有)金峰建設</v>
          </cell>
          <cell r="V41" t="str">
            <v>南さつま市加世田村原325番地</v>
          </cell>
          <cell r="W41">
            <v>4369000</v>
          </cell>
          <cell r="X41">
            <v>4110000</v>
          </cell>
          <cell r="Y41">
            <v>4315500</v>
          </cell>
          <cell r="AA41">
            <v>4050000</v>
          </cell>
          <cell r="AB41">
            <v>4252500</v>
          </cell>
          <cell r="AC41">
            <v>0.98540145985401462</v>
          </cell>
          <cell r="AD41">
            <v>1</v>
          </cell>
          <cell r="AG41" t="str">
            <v>○</v>
          </cell>
        </row>
        <row r="42">
          <cell r="B42">
            <v>40</v>
          </cell>
          <cell r="C42" t="str">
            <v>第２</v>
          </cell>
          <cell r="D42" t="str">
            <v>教育総務</v>
          </cell>
          <cell r="E42" t="str">
            <v>川畑小学校　屋外トイレ設備整備工事</v>
          </cell>
          <cell r="F42" t="str">
            <v>加世田川畑地内</v>
          </cell>
          <cell r="G42" t="str">
            <v>水道</v>
          </cell>
          <cell r="I42">
            <v>38700</v>
          </cell>
          <cell r="J42">
            <v>8</v>
          </cell>
          <cell r="K42" t="str">
            <v>指競</v>
          </cell>
          <cell r="L42">
            <v>38701</v>
          </cell>
          <cell r="M42">
            <v>38701</v>
          </cell>
          <cell r="N42">
            <v>38702</v>
          </cell>
          <cell r="O42">
            <v>38711</v>
          </cell>
          <cell r="P42">
            <v>10</v>
          </cell>
          <cell r="Q42">
            <v>38712</v>
          </cell>
          <cell r="R42">
            <v>0.39583333333333331</v>
          </cell>
          <cell r="S42" t="str">
            <v>無</v>
          </cell>
          <cell r="T42" t="str">
            <v>財政課長</v>
          </cell>
          <cell r="U42" t="str">
            <v>(有)山一興業</v>
          </cell>
          <cell r="V42" t="str">
            <v>南さつま市加世田川畑8641番地3</v>
          </cell>
          <cell r="W42">
            <v>3031000</v>
          </cell>
          <cell r="X42">
            <v>2850000</v>
          </cell>
          <cell r="Y42">
            <v>2992500</v>
          </cell>
          <cell r="AA42">
            <v>2780000</v>
          </cell>
          <cell r="AB42">
            <v>2919000</v>
          </cell>
          <cell r="AC42">
            <v>0.9754385964912281</v>
          </cell>
          <cell r="AD42">
            <v>1</v>
          </cell>
          <cell r="AG42" t="str">
            <v>○</v>
          </cell>
        </row>
        <row r="43">
          <cell r="B43">
            <v>41</v>
          </cell>
          <cell r="C43" t="str">
            <v>第２</v>
          </cell>
          <cell r="D43" t="str">
            <v>教育総務</v>
          </cell>
          <cell r="E43" t="str">
            <v>内山田小学校　屋外トイレ建築整備工事</v>
          </cell>
          <cell r="F43" t="str">
            <v>加世田内山田地内</v>
          </cell>
          <cell r="G43" t="str">
            <v>建築</v>
          </cell>
          <cell r="I43">
            <v>38700</v>
          </cell>
          <cell r="J43">
            <v>9</v>
          </cell>
          <cell r="K43" t="str">
            <v>指競</v>
          </cell>
          <cell r="L43">
            <v>38701</v>
          </cell>
          <cell r="M43">
            <v>38701</v>
          </cell>
          <cell r="N43">
            <v>38702</v>
          </cell>
          <cell r="O43">
            <v>38711</v>
          </cell>
          <cell r="P43">
            <v>10</v>
          </cell>
          <cell r="Q43">
            <v>38712</v>
          </cell>
          <cell r="R43">
            <v>0.375</v>
          </cell>
          <cell r="S43" t="str">
            <v>無</v>
          </cell>
          <cell r="T43" t="str">
            <v>財政課長</v>
          </cell>
          <cell r="U43" t="str">
            <v>(有)中間組</v>
          </cell>
          <cell r="V43" t="str">
            <v>南さつま市加世田内山田6550番地</v>
          </cell>
          <cell r="W43">
            <v>4370000</v>
          </cell>
          <cell r="X43">
            <v>4120000</v>
          </cell>
          <cell r="Y43">
            <v>4326000</v>
          </cell>
          <cell r="AA43">
            <v>4060000</v>
          </cell>
          <cell r="AB43">
            <v>4263000</v>
          </cell>
          <cell r="AC43">
            <v>0.9854368932038835</v>
          </cell>
          <cell r="AD43">
            <v>1</v>
          </cell>
          <cell r="AG43" t="str">
            <v>○</v>
          </cell>
        </row>
        <row r="44">
          <cell r="B44">
            <v>42</v>
          </cell>
          <cell r="C44" t="str">
            <v>第２</v>
          </cell>
          <cell r="D44" t="str">
            <v>教育総務</v>
          </cell>
          <cell r="E44" t="str">
            <v>内山田小学校　屋外トイレ設備整備工事</v>
          </cell>
          <cell r="F44" t="str">
            <v>加世田内山田地内</v>
          </cell>
          <cell r="G44" t="str">
            <v>水道</v>
          </cell>
          <cell r="I44">
            <v>38700</v>
          </cell>
          <cell r="J44">
            <v>8</v>
          </cell>
          <cell r="K44" t="str">
            <v>指競</v>
          </cell>
          <cell r="L44">
            <v>38701</v>
          </cell>
          <cell r="M44">
            <v>38701</v>
          </cell>
          <cell r="N44">
            <v>38702</v>
          </cell>
          <cell r="O44">
            <v>38711</v>
          </cell>
          <cell r="P44">
            <v>10</v>
          </cell>
          <cell r="Q44">
            <v>38712</v>
          </cell>
          <cell r="R44">
            <v>0.39583333333333331</v>
          </cell>
          <cell r="S44" t="str">
            <v>無</v>
          </cell>
          <cell r="T44" t="str">
            <v>財政課長</v>
          </cell>
          <cell r="U44" t="str">
            <v>(有)東京商事加世田支店</v>
          </cell>
          <cell r="V44" t="str">
            <v>南さつま市加世田村原3700-1</v>
          </cell>
          <cell r="W44">
            <v>3130000</v>
          </cell>
          <cell r="X44">
            <v>2950000</v>
          </cell>
          <cell r="Y44">
            <v>3097500</v>
          </cell>
          <cell r="AA44">
            <v>2870000</v>
          </cell>
          <cell r="AB44">
            <v>3013500</v>
          </cell>
          <cell r="AC44">
            <v>0.97288135593220337</v>
          </cell>
          <cell r="AD44">
            <v>1</v>
          </cell>
          <cell r="AG44" t="str">
            <v>○</v>
          </cell>
        </row>
        <row r="45">
          <cell r="B45">
            <v>43</v>
          </cell>
          <cell r="C45" t="str">
            <v>第２</v>
          </cell>
          <cell r="D45" t="str">
            <v>教育総務</v>
          </cell>
          <cell r="E45" t="str">
            <v>万世中学校　屋外トイレ建築整備工事</v>
          </cell>
          <cell r="F45" t="str">
            <v>加世田唐仁原地内</v>
          </cell>
          <cell r="G45" t="str">
            <v>建築</v>
          </cell>
          <cell r="I45">
            <v>38700</v>
          </cell>
          <cell r="J45">
            <v>9</v>
          </cell>
          <cell r="K45" t="str">
            <v>指競</v>
          </cell>
          <cell r="L45">
            <v>38701</v>
          </cell>
          <cell r="M45">
            <v>38701</v>
          </cell>
          <cell r="N45">
            <v>38702</v>
          </cell>
          <cell r="O45">
            <v>38711</v>
          </cell>
          <cell r="P45">
            <v>10</v>
          </cell>
          <cell r="Q45">
            <v>38712</v>
          </cell>
          <cell r="R45">
            <v>0.375</v>
          </cell>
          <cell r="S45" t="str">
            <v>無</v>
          </cell>
          <cell r="T45" t="str">
            <v>財政課長</v>
          </cell>
          <cell r="U45" t="str">
            <v>(有)丸野工務店</v>
          </cell>
          <cell r="V45" t="str">
            <v>南さつま市加世田高橋2066-142</v>
          </cell>
          <cell r="W45">
            <v>4370000</v>
          </cell>
          <cell r="X45">
            <v>4120000</v>
          </cell>
          <cell r="Y45">
            <v>4326000</v>
          </cell>
          <cell r="AA45">
            <v>4060000</v>
          </cell>
          <cell r="AB45">
            <v>4263000</v>
          </cell>
          <cell r="AC45">
            <v>0.9854368932038835</v>
          </cell>
          <cell r="AD45">
            <v>1</v>
          </cell>
          <cell r="AG45" t="str">
            <v>○</v>
          </cell>
        </row>
        <row r="46">
          <cell r="B46">
            <v>44</v>
          </cell>
          <cell r="C46" t="str">
            <v>第２</v>
          </cell>
          <cell r="D46" t="str">
            <v>教育総務</v>
          </cell>
          <cell r="E46" t="str">
            <v>万世中学校　屋外トイレ機械設備整備工事</v>
          </cell>
          <cell r="F46" t="str">
            <v>加世田唐仁原地内</v>
          </cell>
          <cell r="G46" t="str">
            <v>水道</v>
          </cell>
          <cell r="I46">
            <v>38700</v>
          </cell>
          <cell r="J46">
            <v>8</v>
          </cell>
          <cell r="K46" t="str">
            <v>指競</v>
          </cell>
          <cell r="L46">
            <v>38701</v>
          </cell>
          <cell r="M46">
            <v>38701</v>
          </cell>
          <cell r="N46">
            <v>38702</v>
          </cell>
          <cell r="O46">
            <v>38711</v>
          </cell>
          <cell r="P46">
            <v>10</v>
          </cell>
          <cell r="Q46">
            <v>38712</v>
          </cell>
          <cell r="R46">
            <v>0.39583333333333331</v>
          </cell>
          <cell r="S46" t="str">
            <v>無</v>
          </cell>
          <cell r="T46" t="str">
            <v>財政課長</v>
          </cell>
          <cell r="U46" t="str">
            <v>(株)中釜電設</v>
          </cell>
          <cell r="V46" t="str">
            <v>南さつま市加世田地頭所1320番地</v>
          </cell>
          <cell r="W46">
            <v>3758000</v>
          </cell>
          <cell r="X46">
            <v>3540000</v>
          </cell>
          <cell r="Y46">
            <v>3717000</v>
          </cell>
          <cell r="AA46">
            <v>3460000</v>
          </cell>
          <cell r="AB46">
            <v>3633000</v>
          </cell>
          <cell r="AC46">
            <v>0.97740112994350281</v>
          </cell>
          <cell r="AD46">
            <v>1</v>
          </cell>
          <cell r="AG46" t="str">
            <v>○</v>
          </cell>
        </row>
        <row r="47">
          <cell r="B47">
            <v>45</v>
          </cell>
          <cell r="C47" t="str">
            <v>第２</v>
          </cell>
          <cell r="D47" t="str">
            <v>教育総務</v>
          </cell>
          <cell r="E47" t="str">
            <v>万世中学校　屋外トイレ電気設備整備工事</v>
          </cell>
          <cell r="F47" t="str">
            <v>加世田唐仁原地内</v>
          </cell>
          <cell r="G47" t="str">
            <v>電気</v>
          </cell>
          <cell r="I47">
            <v>38700</v>
          </cell>
          <cell r="J47">
            <v>4</v>
          </cell>
          <cell r="K47" t="str">
            <v>指競</v>
          </cell>
          <cell r="L47">
            <v>38701</v>
          </cell>
          <cell r="M47">
            <v>38701</v>
          </cell>
          <cell r="N47">
            <v>38702</v>
          </cell>
          <cell r="O47">
            <v>38711</v>
          </cell>
          <cell r="P47">
            <v>10</v>
          </cell>
          <cell r="Q47">
            <v>38712</v>
          </cell>
          <cell r="R47">
            <v>0.39583333333333331</v>
          </cell>
          <cell r="S47" t="str">
            <v>無</v>
          </cell>
          <cell r="T47" t="str">
            <v>財政課長</v>
          </cell>
          <cell r="U47" t="str">
            <v>(株)中釜電設</v>
          </cell>
          <cell r="V47" t="str">
            <v>南さつま市加世田地頭所1320番地</v>
          </cell>
          <cell r="W47">
            <v>1386000</v>
          </cell>
          <cell r="X47">
            <v>1300000</v>
          </cell>
          <cell r="Y47">
            <v>1365000</v>
          </cell>
          <cell r="AA47">
            <v>1270000</v>
          </cell>
          <cell r="AB47">
            <v>1333500</v>
          </cell>
          <cell r="AC47">
            <v>0.97692307692307689</v>
          </cell>
          <cell r="AD47">
            <v>1</v>
          </cell>
          <cell r="AG47" t="str">
            <v>○</v>
          </cell>
        </row>
        <row r="48">
          <cell r="B48">
            <v>46</v>
          </cell>
          <cell r="C48" t="str">
            <v>第２</v>
          </cell>
          <cell r="D48" t="str">
            <v>教育総務</v>
          </cell>
          <cell r="E48" t="str">
            <v>万世中学校他　既設屋外トイレ撤去工事</v>
          </cell>
          <cell r="F48" t="str">
            <v>加世田唐仁原地内</v>
          </cell>
          <cell r="G48" t="str">
            <v>土木</v>
          </cell>
          <cell r="I48">
            <v>38700</v>
          </cell>
          <cell r="J48">
            <v>9</v>
          </cell>
          <cell r="K48" t="str">
            <v>指競</v>
          </cell>
          <cell r="L48">
            <v>38701</v>
          </cell>
          <cell r="M48">
            <v>38701</v>
          </cell>
          <cell r="N48">
            <v>38702</v>
          </cell>
          <cell r="O48">
            <v>38711</v>
          </cell>
          <cell r="P48">
            <v>10</v>
          </cell>
          <cell r="Q48">
            <v>38712</v>
          </cell>
          <cell r="R48">
            <v>0.375</v>
          </cell>
          <cell r="S48" t="str">
            <v>無</v>
          </cell>
          <cell r="T48" t="str">
            <v>財政課長</v>
          </cell>
          <cell r="U48" t="str">
            <v>上野住建</v>
          </cell>
          <cell r="V48" t="str">
            <v>南さつま市加世田川畑4451</v>
          </cell>
          <cell r="W48">
            <v>1338000</v>
          </cell>
          <cell r="X48">
            <v>1230000</v>
          </cell>
          <cell r="Y48">
            <v>1291500</v>
          </cell>
          <cell r="AA48">
            <v>1200000</v>
          </cell>
          <cell r="AB48">
            <v>1260000</v>
          </cell>
          <cell r="AC48">
            <v>0.97560975609756095</v>
          </cell>
          <cell r="AD48">
            <v>1</v>
          </cell>
          <cell r="AG48" t="str">
            <v>○</v>
          </cell>
        </row>
        <row r="49">
          <cell r="B49">
            <v>47</v>
          </cell>
          <cell r="C49" t="str">
            <v>第２</v>
          </cell>
          <cell r="D49" t="str">
            <v>教育総務</v>
          </cell>
          <cell r="E49" t="str">
            <v>南さつま市民センター　空調設備改修工事</v>
          </cell>
          <cell r="F49" t="str">
            <v>加世田川畑地内</v>
          </cell>
          <cell r="G49" t="str">
            <v>電気</v>
          </cell>
          <cell r="I49">
            <v>38700</v>
          </cell>
          <cell r="J49">
            <v>8</v>
          </cell>
          <cell r="K49" t="str">
            <v>指競</v>
          </cell>
          <cell r="L49">
            <v>38701</v>
          </cell>
          <cell r="M49">
            <v>38701</v>
          </cell>
          <cell r="N49">
            <v>38702</v>
          </cell>
          <cell r="O49">
            <v>38711</v>
          </cell>
          <cell r="P49">
            <v>10</v>
          </cell>
          <cell r="Q49">
            <v>38712</v>
          </cell>
          <cell r="R49">
            <v>0.39583333333333331</v>
          </cell>
          <cell r="S49" t="str">
            <v>無</v>
          </cell>
          <cell r="T49" t="str">
            <v>財政課長</v>
          </cell>
          <cell r="U49" t="str">
            <v>(有)藤井電設</v>
          </cell>
          <cell r="V49" t="str">
            <v>南さつま市加世田川畑4273番地2</v>
          </cell>
          <cell r="W49">
            <v>2307000</v>
          </cell>
          <cell r="X49">
            <v>2190000</v>
          </cell>
          <cell r="Y49">
            <v>2299500</v>
          </cell>
          <cell r="AA49">
            <v>1800000</v>
          </cell>
          <cell r="AB49">
            <v>1890000</v>
          </cell>
          <cell r="AC49">
            <v>0.82191780821917804</v>
          </cell>
          <cell r="AD49">
            <v>1</v>
          </cell>
          <cell r="AG49" t="str">
            <v>○</v>
          </cell>
        </row>
        <row r="50">
          <cell r="B50">
            <v>48</v>
          </cell>
          <cell r="C50" t="str">
            <v>第１</v>
          </cell>
          <cell r="D50" t="str">
            <v>企画</v>
          </cell>
          <cell r="E50" t="str">
            <v>電算関係帳票印刷</v>
          </cell>
          <cell r="I50">
            <v>38700</v>
          </cell>
          <cell r="J50">
            <v>6</v>
          </cell>
          <cell r="K50" t="str">
            <v>指競</v>
          </cell>
          <cell r="L50">
            <v>38701</v>
          </cell>
          <cell r="M50">
            <v>38701</v>
          </cell>
          <cell r="N50">
            <v>38702</v>
          </cell>
          <cell r="O50">
            <v>38711</v>
          </cell>
          <cell r="P50">
            <v>10</v>
          </cell>
          <cell r="Q50">
            <v>38712</v>
          </cell>
          <cell r="R50">
            <v>0.41666666666666669</v>
          </cell>
          <cell r="S50" t="str">
            <v>無</v>
          </cell>
          <cell r="T50" t="str">
            <v>財政課長</v>
          </cell>
          <cell r="U50" t="str">
            <v>(有)ケイ・プリント</v>
          </cell>
          <cell r="V50" t="str">
            <v>南さつま市加世田東本町35番地6</v>
          </cell>
          <cell r="X50">
            <v>2300000</v>
          </cell>
          <cell r="Y50">
            <v>2415000</v>
          </cell>
          <cell r="AA50">
            <v>883400</v>
          </cell>
          <cell r="AB50">
            <v>927570</v>
          </cell>
          <cell r="AC50">
            <v>0.38408695652173913</v>
          </cell>
          <cell r="AD50">
            <v>1</v>
          </cell>
          <cell r="AG50" t="str">
            <v/>
          </cell>
        </row>
        <row r="51">
          <cell r="B51">
            <v>49</v>
          </cell>
          <cell r="C51" t="str">
            <v>第２</v>
          </cell>
          <cell r="D51" t="str">
            <v>坊津支所建設</v>
          </cell>
          <cell r="E51" t="str">
            <v>漁業集落環境整備事業排水管布設工事</v>
          </cell>
          <cell r="F51" t="str">
            <v>坊津町坊地内</v>
          </cell>
          <cell r="G51" t="str">
            <v>土木</v>
          </cell>
          <cell r="I51">
            <v>38708</v>
          </cell>
          <cell r="J51">
            <v>0</v>
          </cell>
          <cell r="K51" t="str">
            <v>取下</v>
          </cell>
          <cell r="P51" t="str">
            <v/>
          </cell>
          <cell r="S51" t="str">
            <v>無</v>
          </cell>
          <cell r="T51" t="str">
            <v>財政課長</v>
          </cell>
          <cell r="V51" t="str">
            <v/>
          </cell>
          <cell r="Y51" t="str">
            <v/>
          </cell>
          <cell r="AB51" t="str">
            <v/>
          </cell>
          <cell r="AC51" t="str">
            <v/>
          </cell>
          <cell r="AG51" t="str">
            <v>○</v>
          </cell>
        </row>
        <row r="52">
          <cell r="B52">
            <v>50</v>
          </cell>
          <cell r="C52" t="str">
            <v>第１</v>
          </cell>
          <cell r="D52" t="str">
            <v>議会</v>
          </cell>
          <cell r="E52" t="str">
            <v>南さつま市議会会議録作成(録音テープ反訳)委託</v>
          </cell>
          <cell r="F52" t="str">
            <v>議会事務局</v>
          </cell>
          <cell r="G52" t="str">
            <v>役務</v>
          </cell>
          <cell r="I52">
            <v>38708</v>
          </cell>
          <cell r="J52">
            <v>1</v>
          </cell>
          <cell r="K52" t="str">
            <v>随契</v>
          </cell>
          <cell r="L52">
            <v>38708</v>
          </cell>
          <cell r="P52" t="str">
            <v/>
          </cell>
          <cell r="V52" t="str">
            <v/>
          </cell>
          <cell r="Y52" t="str">
            <v/>
          </cell>
          <cell r="AB52" t="str">
            <v/>
          </cell>
          <cell r="AC52" t="str">
            <v/>
          </cell>
          <cell r="AG52" t="str">
            <v/>
          </cell>
        </row>
        <row r="53">
          <cell r="B53">
            <v>51</v>
          </cell>
          <cell r="C53" t="str">
            <v>第１</v>
          </cell>
          <cell r="D53" t="str">
            <v>議会</v>
          </cell>
          <cell r="E53" t="str">
            <v>南さつま市議会会議録作成(会議録印刷)委託</v>
          </cell>
          <cell r="F53" t="str">
            <v>議会事務局</v>
          </cell>
          <cell r="G53" t="str">
            <v>役務</v>
          </cell>
          <cell r="I53">
            <v>38708</v>
          </cell>
          <cell r="J53">
            <v>1</v>
          </cell>
          <cell r="K53" t="str">
            <v>随契</v>
          </cell>
          <cell r="L53">
            <v>38708</v>
          </cell>
          <cell r="P53" t="str">
            <v/>
          </cell>
          <cell r="V53" t="str">
            <v/>
          </cell>
          <cell r="Y53" t="str">
            <v/>
          </cell>
          <cell r="AB53" t="str">
            <v/>
          </cell>
          <cell r="AC53" t="str">
            <v/>
          </cell>
          <cell r="AG53" t="str">
            <v/>
          </cell>
        </row>
        <row r="54">
          <cell r="B54">
            <v>52</v>
          </cell>
          <cell r="C54" t="str">
            <v>第２</v>
          </cell>
          <cell r="D54" t="str">
            <v>都市整備</v>
          </cell>
          <cell r="E54" t="str">
            <v>平成17年度加世田第四土地区画整理事業　6BL造成工事</v>
          </cell>
          <cell r="F54" t="str">
            <v>加世田村原地内</v>
          </cell>
          <cell r="G54" t="str">
            <v>土木</v>
          </cell>
          <cell r="I54">
            <v>38708</v>
          </cell>
          <cell r="J54">
            <v>15</v>
          </cell>
          <cell r="K54" t="str">
            <v>指競</v>
          </cell>
          <cell r="L54">
            <v>38708</v>
          </cell>
          <cell r="M54">
            <v>38708</v>
          </cell>
          <cell r="N54">
            <v>38712</v>
          </cell>
          <cell r="O54">
            <v>38726</v>
          </cell>
          <cell r="P54">
            <v>15</v>
          </cell>
          <cell r="Q54">
            <v>38727</v>
          </cell>
          <cell r="R54">
            <v>0.375</v>
          </cell>
          <cell r="S54" t="str">
            <v>無</v>
          </cell>
          <cell r="T54" t="str">
            <v>財政課長</v>
          </cell>
          <cell r="U54" t="str">
            <v>(有)下迫(信)建設</v>
          </cell>
          <cell r="V54" t="str">
            <v>南さつま市加世田武田17918番地2</v>
          </cell>
          <cell r="W54">
            <v>6100000</v>
          </cell>
          <cell r="X54">
            <v>5750000</v>
          </cell>
          <cell r="Y54">
            <v>6037500</v>
          </cell>
          <cell r="AA54">
            <v>5680000</v>
          </cell>
          <cell r="AB54">
            <v>5964000</v>
          </cell>
          <cell r="AC54">
            <v>0.98782608695652174</v>
          </cell>
          <cell r="AD54">
            <v>1</v>
          </cell>
          <cell r="AG54" t="str">
            <v>○</v>
          </cell>
        </row>
        <row r="55">
          <cell r="B55">
            <v>53</v>
          </cell>
          <cell r="C55" t="str">
            <v>第２</v>
          </cell>
          <cell r="D55" t="str">
            <v>坊津支所建設</v>
          </cell>
          <cell r="E55" t="str">
            <v>漁業集落環境整備事業排水管布設工事</v>
          </cell>
          <cell r="F55" t="str">
            <v>坊津町坊地内</v>
          </cell>
          <cell r="G55" t="str">
            <v>土木</v>
          </cell>
          <cell r="I55">
            <v>38708</v>
          </cell>
          <cell r="J55">
            <v>7</v>
          </cell>
          <cell r="K55" t="str">
            <v>指競</v>
          </cell>
          <cell r="L55">
            <v>38708</v>
          </cell>
          <cell r="M55">
            <v>38708</v>
          </cell>
          <cell r="N55">
            <v>38712</v>
          </cell>
          <cell r="O55">
            <v>38726</v>
          </cell>
          <cell r="P55">
            <v>15</v>
          </cell>
          <cell r="Q55">
            <v>38727</v>
          </cell>
          <cell r="R55">
            <v>0.375</v>
          </cell>
          <cell r="S55" t="str">
            <v>無</v>
          </cell>
          <cell r="T55" t="str">
            <v>財政課長</v>
          </cell>
          <cell r="U55" t="str">
            <v>上村建設(株)</v>
          </cell>
          <cell r="V55" t="str">
            <v>南さつま市坊津町泊9129-4</v>
          </cell>
          <cell r="W55">
            <v>7890000</v>
          </cell>
          <cell r="X55">
            <v>7440000</v>
          </cell>
          <cell r="Y55">
            <v>7812000</v>
          </cell>
          <cell r="AA55">
            <v>7200000</v>
          </cell>
          <cell r="AB55">
            <v>7560000</v>
          </cell>
          <cell r="AC55">
            <v>0.967741935483871</v>
          </cell>
          <cell r="AD55">
            <v>1</v>
          </cell>
          <cell r="AG55" t="str">
            <v>○</v>
          </cell>
        </row>
        <row r="56">
          <cell r="B56">
            <v>54</v>
          </cell>
          <cell r="C56" t="str">
            <v>第１</v>
          </cell>
          <cell r="D56" t="str">
            <v>農地整備</v>
          </cell>
          <cell r="E56" t="str">
            <v>平成17年度半島基幹農道万世地区　伐採業務委託</v>
          </cell>
          <cell r="F56" t="str">
            <v>加世田唐仁原地内</v>
          </cell>
          <cell r="G56" t="str">
            <v>役務</v>
          </cell>
          <cell r="I56">
            <v>38708</v>
          </cell>
          <cell r="J56">
            <v>14</v>
          </cell>
          <cell r="K56" t="str">
            <v>指競</v>
          </cell>
          <cell r="L56">
            <v>38708</v>
          </cell>
          <cell r="M56">
            <v>38708</v>
          </cell>
          <cell r="N56">
            <v>38712</v>
          </cell>
          <cell r="O56">
            <v>38726</v>
          </cell>
          <cell r="P56">
            <v>15</v>
          </cell>
          <cell r="Q56">
            <v>38727</v>
          </cell>
          <cell r="R56">
            <v>0.375</v>
          </cell>
          <cell r="S56" t="str">
            <v>無</v>
          </cell>
          <cell r="T56" t="str">
            <v>財政課長</v>
          </cell>
          <cell r="U56" t="str">
            <v>(有)﨑山建設</v>
          </cell>
          <cell r="V56" t="str">
            <v>南さつま市加世田宮原3030番地</v>
          </cell>
          <cell r="W56">
            <v>620000</v>
          </cell>
          <cell r="X56">
            <v>580000</v>
          </cell>
          <cell r="Y56">
            <v>609000</v>
          </cell>
          <cell r="AA56">
            <v>570000</v>
          </cell>
          <cell r="AB56">
            <v>598500</v>
          </cell>
          <cell r="AC56">
            <v>0.98275862068965514</v>
          </cell>
          <cell r="AD56">
            <v>1</v>
          </cell>
          <cell r="AG56" t="str">
            <v/>
          </cell>
        </row>
        <row r="57">
          <cell r="B57">
            <v>55</v>
          </cell>
          <cell r="C57" t="str">
            <v>第１</v>
          </cell>
          <cell r="D57" t="str">
            <v>農林水産</v>
          </cell>
          <cell r="E57" t="str">
            <v>森林情報（山間王）バージョンアップ備品購入</v>
          </cell>
          <cell r="G57" t="str">
            <v>物品</v>
          </cell>
          <cell r="I57">
            <v>38708</v>
          </cell>
          <cell r="J57">
            <v>1</v>
          </cell>
          <cell r="K57" t="str">
            <v>随契</v>
          </cell>
          <cell r="L57">
            <v>38708</v>
          </cell>
          <cell r="P57" t="str">
            <v/>
          </cell>
          <cell r="V57" t="str">
            <v/>
          </cell>
          <cell r="Y57" t="str">
            <v/>
          </cell>
          <cell r="AB57" t="str">
            <v/>
          </cell>
          <cell r="AC57" t="str">
            <v/>
          </cell>
          <cell r="AG57" t="str">
            <v/>
          </cell>
        </row>
        <row r="58">
          <cell r="B58">
            <v>56</v>
          </cell>
          <cell r="C58" t="str">
            <v>第３</v>
          </cell>
          <cell r="D58" t="str">
            <v>農地整備</v>
          </cell>
          <cell r="E58" t="str">
            <v>平成17年度土地改良施設維持管理適正化事業　益山地区</v>
          </cell>
          <cell r="F58" t="str">
            <v>加世田益山地内</v>
          </cell>
          <cell r="G58" t="str">
            <v>土木</v>
          </cell>
          <cell r="I58">
            <v>38708</v>
          </cell>
          <cell r="J58">
            <v>7</v>
          </cell>
          <cell r="K58" t="str">
            <v>指競</v>
          </cell>
          <cell r="L58">
            <v>38708</v>
          </cell>
          <cell r="M58">
            <v>38708</v>
          </cell>
          <cell r="N58">
            <v>38712</v>
          </cell>
          <cell r="O58">
            <v>38726</v>
          </cell>
          <cell r="P58">
            <v>15</v>
          </cell>
          <cell r="Q58">
            <v>38727</v>
          </cell>
          <cell r="R58">
            <v>0.375</v>
          </cell>
          <cell r="S58" t="str">
            <v>有</v>
          </cell>
          <cell r="T58" t="str">
            <v>財政課長</v>
          </cell>
          <cell r="U58" t="str">
            <v>(株)アリマコーポレーション</v>
          </cell>
          <cell r="V58" t="str">
            <v>鹿児島市新栄町20番21号</v>
          </cell>
          <cell r="W58">
            <v>16485000</v>
          </cell>
          <cell r="X58">
            <v>15620000</v>
          </cell>
          <cell r="Y58">
            <v>16401000</v>
          </cell>
          <cell r="Z58">
            <v>11480700</v>
          </cell>
          <cell r="AA58">
            <v>14800000</v>
          </cell>
          <cell r="AB58">
            <v>15540000</v>
          </cell>
          <cell r="AC58">
            <v>0.94750320102432783</v>
          </cell>
          <cell r="AD58">
            <v>1</v>
          </cell>
          <cell r="AG58" t="str">
            <v>○</v>
          </cell>
        </row>
        <row r="59">
          <cell r="B59">
            <v>57</v>
          </cell>
          <cell r="C59" t="str">
            <v>第３</v>
          </cell>
          <cell r="D59" t="str">
            <v>都市整備</v>
          </cell>
          <cell r="E59" t="str">
            <v>平成17年度ほたるとめだかの里団地造成工事</v>
          </cell>
          <cell r="F59" t="str">
            <v>加世田津貫地内</v>
          </cell>
          <cell r="G59" t="str">
            <v>土木</v>
          </cell>
          <cell r="I59">
            <v>38708</v>
          </cell>
          <cell r="J59">
            <v>15</v>
          </cell>
          <cell r="K59" t="str">
            <v>指競</v>
          </cell>
          <cell r="L59">
            <v>38708</v>
          </cell>
          <cell r="M59">
            <v>38708</v>
          </cell>
          <cell r="N59">
            <v>38712</v>
          </cell>
          <cell r="O59">
            <v>38726</v>
          </cell>
          <cell r="P59">
            <v>15</v>
          </cell>
          <cell r="Q59">
            <v>38727</v>
          </cell>
          <cell r="R59">
            <v>0.375</v>
          </cell>
          <cell r="S59" t="str">
            <v>有</v>
          </cell>
          <cell r="T59" t="str">
            <v>財政課長</v>
          </cell>
          <cell r="U59" t="str">
            <v>(有)上加世田建設</v>
          </cell>
          <cell r="V59" t="str">
            <v>南さつま市加世田川畑12198-2</v>
          </cell>
          <cell r="W59">
            <v>32400000</v>
          </cell>
          <cell r="X59">
            <v>30550000</v>
          </cell>
          <cell r="Y59">
            <v>32077500</v>
          </cell>
          <cell r="Z59">
            <v>22454250</v>
          </cell>
          <cell r="AA59">
            <v>30250000</v>
          </cell>
          <cell r="AB59">
            <v>31762500</v>
          </cell>
          <cell r="AC59">
            <v>0.99018003273322419</v>
          </cell>
          <cell r="AD59">
            <v>1</v>
          </cell>
          <cell r="AG59" t="str">
            <v>○</v>
          </cell>
        </row>
        <row r="60">
          <cell r="B60">
            <v>58</v>
          </cell>
          <cell r="C60" t="str">
            <v>第２</v>
          </cell>
          <cell r="D60" t="str">
            <v>坊津支所建設</v>
          </cell>
          <cell r="E60" t="str">
            <v>坊泊簡水泊工区配水管移設工事</v>
          </cell>
          <cell r="F60" t="str">
            <v>坊津町泊地内</v>
          </cell>
          <cell r="G60" t="str">
            <v>水道</v>
          </cell>
          <cell r="I60">
            <v>38729</v>
          </cell>
          <cell r="J60">
            <v>0</v>
          </cell>
          <cell r="K60" t="str">
            <v>取下</v>
          </cell>
          <cell r="P60" t="str">
            <v/>
          </cell>
          <cell r="V60" t="str">
            <v/>
          </cell>
          <cell r="Y60" t="str">
            <v/>
          </cell>
          <cell r="AB60" t="str">
            <v/>
          </cell>
          <cell r="AC60" t="str">
            <v/>
          </cell>
          <cell r="AG60" t="str">
            <v>○</v>
          </cell>
        </row>
        <row r="61">
          <cell r="B61">
            <v>59</v>
          </cell>
          <cell r="C61" t="str">
            <v>第２</v>
          </cell>
          <cell r="D61" t="str">
            <v>道路河川</v>
          </cell>
          <cell r="E61" t="str">
            <v>平成１７年度人と自転車にやさしい道づくり事業　市道中島線外１線　路面整備工事</v>
          </cell>
          <cell r="F61" t="str">
            <v>加世田村原地内</v>
          </cell>
          <cell r="G61" t="str">
            <v>土木</v>
          </cell>
          <cell r="I61">
            <v>38729</v>
          </cell>
          <cell r="J61">
            <v>7</v>
          </cell>
          <cell r="K61" t="str">
            <v>指競</v>
          </cell>
          <cell r="L61">
            <v>38730</v>
          </cell>
          <cell r="M61">
            <v>38730</v>
          </cell>
          <cell r="N61">
            <v>38733</v>
          </cell>
          <cell r="O61">
            <v>38742</v>
          </cell>
          <cell r="P61">
            <v>10</v>
          </cell>
          <cell r="Q61">
            <v>38743</v>
          </cell>
          <cell r="R61">
            <v>0.375</v>
          </cell>
          <cell r="S61" t="str">
            <v>無</v>
          </cell>
          <cell r="T61" t="str">
            <v>財政課長</v>
          </cell>
          <cell r="V61" t="str">
            <v/>
          </cell>
          <cell r="X61">
            <v>3500000</v>
          </cell>
          <cell r="Y61">
            <v>3675000</v>
          </cell>
          <cell r="AB61" t="str">
            <v/>
          </cell>
          <cell r="AC61" t="str">
            <v/>
          </cell>
          <cell r="AG61" t="str">
            <v>○</v>
          </cell>
        </row>
        <row r="62">
          <cell r="B62">
            <v>60</v>
          </cell>
          <cell r="C62" t="str">
            <v>第２</v>
          </cell>
          <cell r="D62" t="str">
            <v>道路河川</v>
          </cell>
          <cell r="E62" t="str">
            <v>平成１７年度人と自転車にやさしい道づくり事業　市道内犬追馬場線外１線　路面整備工事</v>
          </cell>
          <cell r="F62" t="str">
            <v>加世田武田地内</v>
          </cell>
          <cell r="G62" t="str">
            <v>土木</v>
          </cell>
          <cell r="I62">
            <v>38729</v>
          </cell>
          <cell r="J62">
            <v>7</v>
          </cell>
          <cell r="K62" t="str">
            <v>指競</v>
          </cell>
          <cell r="L62">
            <v>38730</v>
          </cell>
          <cell r="M62">
            <v>38730</v>
          </cell>
          <cell r="N62">
            <v>38733</v>
          </cell>
          <cell r="O62">
            <v>38742</v>
          </cell>
          <cell r="P62">
            <v>10</v>
          </cell>
          <cell r="Q62">
            <v>38743</v>
          </cell>
          <cell r="R62">
            <v>0.375</v>
          </cell>
          <cell r="S62" t="str">
            <v>無</v>
          </cell>
          <cell r="T62" t="str">
            <v>財政課長</v>
          </cell>
          <cell r="V62" t="str">
            <v/>
          </cell>
          <cell r="X62">
            <v>2570000</v>
          </cell>
          <cell r="Y62">
            <v>2698500</v>
          </cell>
          <cell r="AB62" t="str">
            <v/>
          </cell>
          <cell r="AC62" t="str">
            <v/>
          </cell>
          <cell r="AG62" t="str">
            <v>○</v>
          </cell>
        </row>
        <row r="63">
          <cell r="B63">
            <v>61</v>
          </cell>
          <cell r="C63" t="str">
            <v>第２</v>
          </cell>
          <cell r="D63" t="str">
            <v>道路河川</v>
          </cell>
          <cell r="E63" t="str">
            <v>平成１７年度人と自転車にやさしい道づくり事業　市道陣宮原線外１線　歩道整備工事</v>
          </cell>
          <cell r="F63" t="str">
            <v>加世田益山地内</v>
          </cell>
          <cell r="G63" t="str">
            <v>土木</v>
          </cell>
          <cell r="I63">
            <v>38729</v>
          </cell>
          <cell r="J63">
            <v>7</v>
          </cell>
          <cell r="K63" t="str">
            <v>指競</v>
          </cell>
          <cell r="L63">
            <v>38730</v>
          </cell>
          <cell r="M63">
            <v>38730</v>
          </cell>
          <cell r="N63">
            <v>38733</v>
          </cell>
          <cell r="O63">
            <v>38742</v>
          </cell>
          <cell r="P63">
            <v>10</v>
          </cell>
          <cell r="Q63">
            <v>38743</v>
          </cell>
          <cell r="R63">
            <v>0.375</v>
          </cell>
          <cell r="S63" t="str">
            <v>無</v>
          </cell>
          <cell r="T63" t="str">
            <v>財政課長</v>
          </cell>
          <cell r="V63" t="str">
            <v/>
          </cell>
          <cell r="X63">
            <v>4640000</v>
          </cell>
          <cell r="Y63">
            <v>4872000</v>
          </cell>
          <cell r="AB63" t="str">
            <v/>
          </cell>
          <cell r="AC63" t="str">
            <v/>
          </cell>
          <cell r="AG63" t="str">
            <v>○</v>
          </cell>
        </row>
        <row r="64">
          <cell r="B64">
            <v>62</v>
          </cell>
          <cell r="C64" t="str">
            <v>第２</v>
          </cell>
          <cell r="D64" t="str">
            <v>道路河川</v>
          </cell>
          <cell r="E64" t="str">
            <v>平成１７年度市道内布大崎線　道路維持修繕工事</v>
          </cell>
          <cell r="F64" t="str">
            <v>加世田武田地内</v>
          </cell>
          <cell r="G64" t="str">
            <v>土木</v>
          </cell>
          <cell r="I64">
            <v>38729</v>
          </cell>
          <cell r="J64">
            <v>7</v>
          </cell>
          <cell r="K64" t="str">
            <v>指競</v>
          </cell>
          <cell r="L64">
            <v>38730</v>
          </cell>
          <cell r="M64">
            <v>38730</v>
          </cell>
          <cell r="N64">
            <v>38733</v>
          </cell>
          <cell r="O64">
            <v>38742</v>
          </cell>
          <cell r="P64">
            <v>10</v>
          </cell>
          <cell r="Q64">
            <v>38743</v>
          </cell>
          <cell r="R64">
            <v>0.375</v>
          </cell>
          <cell r="S64" t="str">
            <v>無</v>
          </cell>
          <cell r="T64" t="str">
            <v>財政課長</v>
          </cell>
          <cell r="V64" t="str">
            <v/>
          </cell>
          <cell r="X64">
            <v>2740000</v>
          </cell>
          <cell r="Y64">
            <v>2877000</v>
          </cell>
          <cell r="AB64" t="str">
            <v/>
          </cell>
          <cell r="AC64" t="str">
            <v/>
          </cell>
          <cell r="AG64" t="str">
            <v>○</v>
          </cell>
        </row>
        <row r="65">
          <cell r="B65">
            <v>63</v>
          </cell>
          <cell r="C65" t="str">
            <v>第２</v>
          </cell>
          <cell r="D65" t="str">
            <v>道路河川</v>
          </cell>
          <cell r="E65" t="str">
            <v>平成１７年度市道内山田武田線外２線道路維持修繕工事</v>
          </cell>
          <cell r="F65" t="str">
            <v>加世田武田地内</v>
          </cell>
          <cell r="G65" t="str">
            <v>土木</v>
          </cell>
          <cell r="I65">
            <v>38729</v>
          </cell>
          <cell r="J65">
            <v>7</v>
          </cell>
          <cell r="K65" t="str">
            <v>指競</v>
          </cell>
          <cell r="L65">
            <v>38730</v>
          </cell>
          <cell r="M65">
            <v>38730</v>
          </cell>
          <cell r="N65">
            <v>38733</v>
          </cell>
          <cell r="O65">
            <v>38742</v>
          </cell>
          <cell r="P65">
            <v>10</v>
          </cell>
          <cell r="Q65">
            <v>38743</v>
          </cell>
          <cell r="R65">
            <v>0.375</v>
          </cell>
          <cell r="S65" t="str">
            <v>無</v>
          </cell>
          <cell r="T65" t="str">
            <v>財政課長</v>
          </cell>
          <cell r="V65" t="str">
            <v/>
          </cell>
          <cell r="X65">
            <v>1900000</v>
          </cell>
          <cell r="Y65">
            <v>1995000</v>
          </cell>
          <cell r="AB65" t="str">
            <v/>
          </cell>
          <cell r="AC65" t="str">
            <v/>
          </cell>
          <cell r="AG65" t="str">
            <v>○</v>
          </cell>
        </row>
        <row r="66">
          <cell r="B66">
            <v>64</v>
          </cell>
          <cell r="C66" t="str">
            <v>第２</v>
          </cell>
          <cell r="D66" t="str">
            <v>道路河川</v>
          </cell>
          <cell r="E66" t="str">
            <v>平成１７年度沿道区画整理型街路事業　市道地頭所日新線歩道補修工事</v>
          </cell>
          <cell r="F66" t="str">
            <v>加世田本町地内</v>
          </cell>
          <cell r="G66" t="str">
            <v>土木</v>
          </cell>
          <cell r="I66">
            <v>38729</v>
          </cell>
          <cell r="J66">
            <v>7</v>
          </cell>
          <cell r="K66" t="str">
            <v>指競</v>
          </cell>
          <cell r="L66">
            <v>38730</v>
          </cell>
          <cell r="M66">
            <v>38730</v>
          </cell>
          <cell r="N66">
            <v>38733</v>
          </cell>
          <cell r="O66">
            <v>38742</v>
          </cell>
          <cell r="P66">
            <v>10</v>
          </cell>
          <cell r="Q66">
            <v>38743</v>
          </cell>
          <cell r="R66">
            <v>0.375</v>
          </cell>
          <cell r="S66" t="str">
            <v>無</v>
          </cell>
          <cell r="T66" t="str">
            <v>財政課長</v>
          </cell>
          <cell r="V66" t="str">
            <v/>
          </cell>
          <cell r="X66">
            <v>3300000</v>
          </cell>
          <cell r="Y66">
            <v>3465000</v>
          </cell>
          <cell r="AB66" t="str">
            <v/>
          </cell>
          <cell r="AC66" t="str">
            <v/>
          </cell>
          <cell r="AG66" t="str">
            <v>○</v>
          </cell>
        </row>
        <row r="67">
          <cell r="B67">
            <v>65</v>
          </cell>
          <cell r="C67" t="str">
            <v>第１</v>
          </cell>
          <cell r="D67" t="str">
            <v>市民生活</v>
          </cell>
          <cell r="E67" t="str">
            <v>騒音測定業務</v>
          </cell>
          <cell r="F67" t="str">
            <v>加世田一円</v>
          </cell>
          <cell r="G67" t="str">
            <v>役務</v>
          </cell>
          <cell r="I67">
            <v>38729</v>
          </cell>
          <cell r="J67">
            <v>4</v>
          </cell>
          <cell r="K67" t="str">
            <v>指競</v>
          </cell>
          <cell r="L67">
            <v>38730</v>
          </cell>
          <cell r="M67">
            <v>38730</v>
          </cell>
          <cell r="N67">
            <v>38733</v>
          </cell>
          <cell r="O67">
            <v>38742</v>
          </cell>
          <cell r="P67">
            <v>10</v>
          </cell>
          <cell r="Q67">
            <v>38743</v>
          </cell>
          <cell r="R67">
            <v>0.39583333333333331</v>
          </cell>
          <cell r="S67" t="str">
            <v>無</v>
          </cell>
          <cell r="T67" t="str">
            <v>財政課長</v>
          </cell>
          <cell r="V67" t="str">
            <v/>
          </cell>
          <cell r="Y67" t="str">
            <v/>
          </cell>
          <cell r="AB67" t="str">
            <v/>
          </cell>
          <cell r="AC67" t="str">
            <v/>
          </cell>
          <cell r="AG67" t="str">
            <v/>
          </cell>
        </row>
        <row r="68">
          <cell r="B68">
            <v>66</v>
          </cell>
          <cell r="C68" t="str">
            <v>第１</v>
          </cell>
          <cell r="D68" t="str">
            <v>議会</v>
          </cell>
          <cell r="E68" t="str">
            <v>南さつま市議会だより印刷</v>
          </cell>
          <cell r="F68" t="str">
            <v>議会事務局</v>
          </cell>
          <cell r="G68" t="str">
            <v>印刷</v>
          </cell>
          <cell r="I68">
            <v>38729</v>
          </cell>
          <cell r="J68">
            <v>7</v>
          </cell>
          <cell r="K68" t="str">
            <v>指競</v>
          </cell>
          <cell r="L68">
            <v>38730</v>
          </cell>
          <cell r="M68">
            <v>38730</v>
          </cell>
          <cell r="N68">
            <v>38733</v>
          </cell>
          <cell r="O68">
            <v>38742</v>
          </cell>
          <cell r="P68">
            <v>10</v>
          </cell>
          <cell r="Q68">
            <v>38743</v>
          </cell>
          <cell r="R68">
            <v>0.39583333333333331</v>
          </cell>
          <cell r="S68" t="str">
            <v>無</v>
          </cell>
          <cell r="T68" t="str">
            <v>財政課長</v>
          </cell>
          <cell r="V68" t="str">
            <v/>
          </cell>
          <cell r="Y68" t="str">
            <v/>
          </cell>
          <cell r="AB68" t="str">
            <v/>
          </cell>
          <cell r="AC68" t="str">
            <v/>
          </cell>
          <cell r="AG68" t="str">
            <v/>
          </cell>
        </row>
        <row r="69">
          <cell r="B69">
            <v>67</v>
          </cell>
          <cell r="C69" t="str">
            <v>第３</v>
          </cell>
          <cell r="D69" t="str">
            <v>都市整備</v>
          </cell>
          <cell r="E69" t="str">
            <v>平成１７年度まちづくり交付金事業国有保安林利活用整備に係る保安林解除等業務委託</v>
          </cell>
          <cell r="F69" t="str">
            <v>加世田高橋地内</v>
          </cell>
          <cell r="I69">
            <v>38729</v>
          </cell>
          <cell r="J69">
            <v>0</v>
          </cell>
          <cell r="K69" t="str">
            <v>随契</v>
          </cell>
          <cell r="L69">
            <v>38730</v>
          </cell>
          <cell r="P69" t="str">
            <v/>
          </cell>
          <cell r="V69" t="str">
            <v/>
          </cell>
          <cell r="Y69" t="str">
            <v/>
          </cell>
          <cell r="AB69" t="str">
            <v/>
          </cell>
          <cell r="AC69" t="str">
            <v/>
          </cell>
          <cell r="AG69" t="str">
            <v/>
          </cell>
        </row>
        <row r="70">
          <cell r="B70">
            <v>68</v>
          </cell>
          <cell r="C70" t="str">
            <v>第２</v>
          </cell>
          <cell r="D70" t="str">
            <v>坊津支所産業振興</v>
          </cell>
          <cell r="E70" t="str">
            <v>15-0001・15-1002　横枕地区　農地・農業用施設災害復旧工事(合併施行)</v>
          </cell>
          <cell r="F70" t="str">
            <v>坊津町泊地内</v>
          </cell>
          <cell r="G70" t="str">
            <v>土木</v>
          </cell>
          <cell r="I70">
            <v>38729</v>
          </cell>
          <cell r="J70">
            <v>5</v>
          </cell>
          <cell r="K70" t="str">
            <v>指競</v>
          </cell>
          <cell r="L70">
            <v>38730</v>
          </cell>
          <cell r="M70">
            <v>38730</v>
          </cell>
          <cell r="N70">
            <v>38733</v>
          </cell>
          <cell r="O70">
            <v>38742</v>
          </cell>
          <cell r="P70">
            <v>10</v>
          </cell>
          <cell r="Q70">
            <v>38743</v>
          </cell>
          <cell r="R70">
            <v>0.39583333333333331</v>
          </cell>
          <cell r="S70" t="str">
            <v>無</v>
          </cell>
          <cell r="T70" t="str">
            <v>財政課長</v>
          </cell>
          <cell r="V70" t="str">
            <v/>
          </cell>
          <cell r="X70">
            <v>500000</v>
          </cell>
          <cell r="Y70">
            <v>525000</v>
          </cell>
          <cell r="AB70" t="str">
            <v/>
          </cell>
          <cell r="AC70" t="str">
            <v/>
          </cell>
          <cell r="AG70" t="str">
            <v>○</v>
          </cell>
        </row>
        <row r="71">
          <cell r="B71">
            <v>69</v>
          </cell>
          <cell r="C71" t="str">
            <v>第２</v>
          </cell>
          <cell r="D71" t="str">
            <v>坊津支所産業振興</v>
          </cell>
          <cell r="E71" t="str">
            <v>15-1001イゲキ迫地区　農業用施設災害復旧工事</v>
          </cell>
          <cell r="F71" t="str">
            <v>坊津町泊地内</v>
          </cell>
          <cell r="G71" t="str">
            <v>土木</v>
          </cell>
          <cell r="I71">
            <v>38729</v>
          </cell>
          <cell r="J71">
            <v>5</v>
          </cell>
          <cell r="K71" t="str">
            <v>指競</v>
          </cell>
          <cell r="L71">
            <v>38730</v>
          </cell>
          <cell r="M71">
            <v>38730</v>
          </cell>
          <cell r="N71">
            <v>38733</v>
          </cell>
          <cell r="O71">
            <v>38742</v>
          </cell>
          <cell r="P71">
            <v>10</v>
          </cell>
          <cell r="Q71">
            <v>38743</v>
          </cell>
          <cell r="R71">
            <v>0.39583333333333331</v>
          </cell>
          <cell r="S71" t="str">
            <v>無</v>
          </cell>
          <cell r="T71" t="str">
            <v>財政課長</v>
          </cell>
          <cell r="V71" t="str">
            <v/>
          </cell>
          <cell r="X71">
            <v>410000</v>
          </cell>
          <cell r="Y71">
            <v>430500</v>
          </cell>
          <cell r="AB71" t="str">
            <v/>
          </cell>
          <cell r="AC71" t="str">
            <v/>
          </cell>
          <cell r="AG71" t="str">
            <v>○</v>
          </cell>
        </row>
        <row r="72">
          <cell r="B72">
            <v>70</v>
          </cell>
          <cell r="C72" t="str">
            <v>第１</v>
          </cell>
          <cell r="D72" t="str">
            <v>生涯スポーツ</v>
          </cell>
          <cell r="E72" t="str">
            <v>加世田運動公園施設整備委託</v>
          </cell>
          <cell r="F72" t="str">
            <v>加世田武田地内</v>
          </cell>
          <cell r="G72" t="str">
            <v>役務</v>
          </cell>
          <cell r="I72">
            <v>38729</v>
          </cell>
          <cell r="J72">
            <v>4</v>
          </cell>
          <cell r="K72" t="str">
            <v>指競</v>
          </cell>
          <cell r="L72">
            <v>38730</v>
          </cell>
          <cell r="M72">
            <v>38730</v>
          </cell>
          <cell r="N72">
            <v>38733</v>
          </cell>
          <cell r="O72">
            <v>38742</v>
          </cell>
          <cell r="P72">
            <v>10</v>
          </cell>
          <cell r="Q72">
            <v>38743</v>
          </cell>
          <cell r="R72">
            <v>0.39583333333333331</v>
          </cell>
          <cell r="S72" t="str">
            <v>無</v>
          </cell>
          <cell r="T72" t="str">
            <v>財政課長</v>
          </cell>
          <cell r="V72" t="str">
            <v/>
          </cell>
          <cell r="Y72" t="str">
            <v/>
          </cell>
          <cell r="AB72" t="str">
            <v/>
          </cell>
          <cell r="AC72" t="str">
            <v/>
          </cell>
          <cell r="AG72" t="str">
            <v/>
          </cell>
        </row>
        <row r="73">
          <cell r="B73">
            <v>71</v>
          </cell>
          <cell r="C73" t="str">
            <v>第１</v>
          </cell>
          <cell r="D73" t="str">
            <v>生涯スポーツ</v>
          </cell>
          <cell r="E73" t="str">
            <v>バドミントン支柱等購入</v>
          </cell>
          <cell r="F73" t="str">
            <v>津貫小体育館</v>
          </cell>
          <cell r="G73" t="str">
            <v>物品</v>
          </cell>
          <cell r="I73">
            <v>38729</v>
          </cell>
          <cell r="J73">
            <v>0</v>
          </cell>
          <cell r="K73" t="str">
            <v>随契</v>
          </cell>
          <cell r="L73">
            <v>38730</v>
          </cell>
          <cell r="P73" t="str">
            <v/>
          </cell>
          <cell r="V73" t="str">
            <v/>
          </cell>
          <cell r="Y73" t="str">
            <v/>
          </cell>
          <cell r="AB73" t="str">
            <v/>
          </cell>
          <cell r="AC73" t="str">
            <v/>
          </cell>
          <cell r="AG73" t="str">
            <v/>
          </cell>
        </row>
        <row r="74">
          <cell r="B74">
            <v>72</v>
          </cell>
          <cell r="C74" t="str">
            <v>第２</v>
          </cell>
          <cell r="D74" t="str">
            <v>建築住宅</v>
          </cell>
          <cell r="E74" t="str">
            <v>ほたるとめだかの里団地地質調査業務委託</v>
          </cell>
          <cell r="F74" t="str">
            <v>加世田津貫地内</v>
          </cell>
          <cell r="G74" t="str">
            <v>設計委託</v>
          </cell>
          <cell r="I74">
            <v>38729</v>
          </cell>
          <cell r="J74">
            <v>5</v>
          </cell>
          <cell r="K74" t="str">
            <v>指競</v>
          </cell>
          <cell r="L74">
            <v>38730</v>
          </cell>
          <cell r="M74">
            <v>38730</v>
          </cell>
          <cell r="N74">
            <v>38733</v>
          </cell>
          <cell r="O74">
            <v>38742</v>
          </cell>
          <cell r="P74">
            <v>10</v>
          </cell>
          <cell r="Q74">
            <v>38743</v>
          </cell>
          <cell r="R74">
            <v>0.39583333333333331</v>
          </cell>
          <cell r="S74" t="str">
            <v>無</v>
          </cell>
          <cell r="T74" t="str">
            <v>財政課長</v>
          </cell>
          <cell r="V74" t="str">
            <v/>
          </cell>
          <cell r="Y74" t="str">
            <v/>
          </cell>
          <cell r="AB74" t="str">
            <v/>
          </cell>
          <cell r="AC74" t="str">
            <v/>
          </cell>
          <cell r="AG74" t="str">
            <v>△</v>
          </cell>
        </row>
        <row r="75">
          <cell r="B75">
            <v>73</v>
          </cell>
          <cell r="C75" t="str">
            <v>第２</v>
          </cell>
          <cell r="D75" t="str">
            <v>金峰支所建設</v>
          </cell>
          <cell r="E75" t="str">
            <v>南金市単改第５号　道路改良工事</v>
          </cell>
          <cell r="F75" t="str">
            <v>金峰町白川地内</v>
          </cell>
          <cell r="G75" t="str">
            <v>土木</v>
          </cell>
          <cell r="I75">
            <v>38729</v>
          </cell>
          <cell r="J75">
            <v>10</v>
          </cell>
          <cell r="K75" t="str">
            <v>指競</v>
          </cell>
          <cell r="L75">
            <v>38730</v>
          </cell>
          <cell r="M75">
            <v>38730</v>
          </cell>
          <cell r="N75">
            <v>38733</v>
          </cell>
          <cell r="O75">
            <v>38742</v>
          </cell>
          <cell r="P75">
            <v>10</v>
          </cell>
          <cell r="Q75">
            <v>38743</v>
          </cell>
          <cell r="R75">
            <v>0.39583333333333331</v>
          </cell>
          <cell r="S75" t="str">
            <v>無</v>
          </cell>
          <cell r="T75" t="str">
            <v>財政課長</v>
          </cell>
          <cell r="V75" t="str">
            <v/>
          </cell>
          <cell r="X75">
            <v>8090000</v>
          </cell>
          <cell r="Y75">
            <v>8494500</v>
          </cell>
          <cell r="AB75" t="str">
            <v/>
          </cell>
          <cell r="AC75" t="str">
            <v/>
          </cell>
          <cell r="AG75" t="str">
            <v>○</v>
          </cell>
        </row>
        <row r="76">
          <cell r="B76">
            <v>74</v>
          </cell>
          <cell r="C76" t="str">
            <v>第２</v>
          </cell>
          <cell r="D76" t="str">
            <v>大浦支所建設</v>
          </cell>
          <cell r="E76" t="str">
            <v>平成１７年度平原地区防火水槽設置工事</v>
          </cell>
          <cell r="F76" t="str">
            <v>大浦町平原地内</v>
          </cell>
          <cell r="G76" t="str">
            <v>土木</v>
          </cell>
          <cell r="I76">
            <v>38735</v>
          </cell>
          <cell r="J76">
            <v>6</v>
          </cell>
          <cell r="K76" t="str">
            <v>指競</v>
          </cell>
          <cell r="L76">
            <v>38736</v>
          </cell>
          <cell r="M76">
            <v>38736</v>
          </cell>
          <cell r="N76">
            <v>38737</v>
          </cell>
          <cell r="O76">
            <v>38747</v>
          </cell>
          <cell r="P76">
            <v>11</v>
          </cell>
          <cell r="Q76">
            <v>38748</v>
          </cell>
          <cell r="R76">
            <v>0.39583333333333331</v>
          </cell>
          <cell r="S76" t="str">
            <v>無</v>
          </cell>
          <cell r="T76" t="str">
            <v>財政課長</v>
          </cell>
          <cell r="V76" t="str">
            <v/>
          </cell>
          <cell r="X76">
            <v>5480000</v>
          </cell>
          <cell r="Y76">
            <v>5754000</v>
          </cell>
          <cell r="AB76" t="str">
            <v/>
          </cell>
          <cell r="AC76" t="str">
            <v/>
          </cell>
          <cell r="AG76" t="str">
            <v>○</v>
          </cell>
        </row>
        <row r="77">
          <cell r="B77">
            <v>75</v>
          </cell>
          <cell r="C77" t="str">
            <v>第１</v>
          </cell>
          <cell r="D77" t="str">
            <v>坊津教育支所生涯学習</v>
          </cell>
          <cell r="E77" t="str">
            <v>輝津館薫蒸</v>
          </cell>
          <cell r="F77" t="str">
            <v>坊津歴史資料センター輝津館</v>
          </cell>
          <cell r="G77" t="str">
            <v>役務</v>
          </cell>
          <cell r="I77">
            <v>38735</v>
          </cell>
          <cell r="J77">
            <v>0</v>
          </cell>
          <cell r="K77" t="str">
            <v>随契</v>
          </cell>
          <cell r="L77">
            <v>38737</v>
          </cell>
          <cell r="P77" t="str">
            <v/>
          </cell>
          <cell r="V77" t="str">
            <v/>
          </cell>
          <cell r="Y77" t="str">
            <v/>
          </cell>
          <cell r="AB77" t="str">
            <v/>
          </cell>
          <cell r="AC77" t="str">
            <v/>
          </cell>
          <cell r="AG77" t="str">
            <v/>
          </cell>
        </row>
        <row r="78">
          <cell r="B78">
            <v>76</v>
          </cell>
          <cell r="C78" t="str">
            <v>第２</v>
          </cell>
          <cell r="D78" t="str">
            <v>金峰教育支所教育総務</v>
          </cell>
          <cell r="E78" t="str">
            <v>阿多小学校水飲み場改修工事</v>
          </cell>
          <cell r="F78" t="str">
            <v>金峰町宮崎地内</v>
          </cell>
          <cell r="G78" t="str">
            <v>水道</v>
          </cell>
          <cell r="I78">
            <v>38735</v>
          </cell>
          <cell r="J78">
            <v>5</v>
          </cell>
          <cell r="K78" t="str">
            <v>指競</v>
          </cell>
          <cell r="L78">
            <v>38737</v>
          </cell>
          <cell r="M78">
            <v>38737</v>
          </cell>
          <cell r="N78">
            <v>38740</v>
          </cell>
          <cell r="O78">
            <v>38747</v>
          </cell>
          <cell r="P78">
            <v>8</v>
          </cell>
          <cell r="Q78">
            <v>38748</v>
          </cell>
          <cell r="R78">
            <v>0.39583333333333331</v>
          </cell>
          <cell r="S78" t="str">
            <v>無</v>
          </cell>
          <cell r="T78" t="str">
            <v>財政課長</v>
          </cell>
          <cell r="V78" t="str">
            <v/>
          </cell>
          <cell r="X78">
            <v>595239</v>
          </cell>
          <cell r="Y78">
            <v>625000.94999999995</v>
          </cell>
          <cell r="AB78" t="str">
            <v/>
          </cell>
          <cell r="AC78" t="str">
            <v/>
          </cell>
          <cell r="AG78" t="str">
            <v>○</v>
          </cell>
        </row>
        <row r="79">
          <cell r="B79">
            <v>77</v>
          </cell>
          <cell r="C79" t="str">
            <v>第２</v>
          </cell>
          <cell r="D79" t="str">
            <v>大浦支所建設</v>
          </cell>
          <cell r="E79" t="str">
            <v>平成１７年度市単独道路維持補修工事第10号</v>
          </cell>
          <cell r="F79" t="str">
            <v>大浦町上之門地内</v>
          </cell>
          <cell r="G79" t="str">
            <v>土木</v>
          </cell>
          <cell r="I79">
            <v>38735</v>
          </cell>
          <cell r="J79">
            <v>4</v>
          </cell>
          <cell r="K79" t="str">
            <v>指競</v>
          </cell>
          <cell r="L79">
            <v>38736</v>
          </cell>
          <cell r="M79">
            <v>38736</v>
          </cell>
          <cell r="N79">
            <v>38740</v>
          </cell>
          <cell r="O79">
            <v>38747</v>
          </cell>
          <cell r="P79">
            <v>8</v>
          </cell>
          <cell r="Q79">
            <v>38748</v>
          </cell>
          <cell r="R79">
            <v>0.39583333333333331</v>
          </cell>
          <cell r="S79" t="str">
            <v>無</v>
          </cell>
          <cell r="T79" t="str">
            <v>財政課長</v>
          </cell>
          <cell r="V79" t="str">
            <v/>
          </cell>
          <cell r="X79">
            <v>570000</v>
          </cell>
          <cell r="Y79">
            <v>598500</v>
          </cell>
          <cell r="AB79" t="str">
            <v/>
          </cell>
          <cell r="AC79" t="str">
            <v/>
          </cell>
          <cell r="AG79" t="str">
            <v>○</v>
          </cell>
        </row>
        <row r="80">
          <cell r="B80">
            <v>78</v>
          </cell>
          <cell r="C80" t="str">
            <v>第２</v>
          </cell>
          <cell r="D80" t="str">
            <v>大浦支所建設</v>
          </cell>
          <cell r="E80" t="str">
            <v>平成１７年度市単独道路維持補修工事第11号</v>
          </cell>
          <cell r="F80" t="str">
            <v>大浦町福元地内</v>
          </cell>
          <cell r="G80" t="str">
            <v>土木</v>
          </cell>
          <cell r="I80">
            <v>38735</v>
          </cell>
          <cell r="J80">
            <v>4</v>
          </cell>
          <cell r="K80" t="str">
            <v>指競</v>
          </cell>
          <cell r="L80">
            <v>38736</v>
          </cell>
          <cell r="M80">
            <v>38736</v>
          </cell>
          <cell r="N80">
            <v>38740</v>
          </cell>
          <cell r="O80">
            <v>38747</v>
          </cell>
          <cell r="P80">
            <v>8</v>
          </cell>
          <cell r="Q80">
            <v>38748</v>
          </cell>
          <cell r="R80">
            <v>0.39583333333333331</v>
          </cell>
          <cell r="S80" t="str">
            <v>無</v>
          </cell>
          <cell r="T80" t="str">
            <v>財政課長</v>
          </cell>
          <cell r="V80" t="str">
            <v/>
          </cell>
          <cell r="X80">
            <v>2420000</v>
          </cell>
          <cell r="Y80">
            <v>2541000</v>
          </cell>
          <cell r="AB80" t="str">
            <v/>
          </cell>
          <cell r="AC80" t="str">
            <v/>
          </cell>
          <cell r="AG80" t="str">
            <v>○</v>
          </cell>
        </row>
        <row r="81">
          <cell r="B81">
            <v>79</v>
          </cell>
          <cell r="C81" t="str">
            <v>第２</v>
          </cell>
          <cell r="D81" t="str">
            <v>笠沙支所建設</v>
          </cell>
          <cell r="E81" t="str">
            <v>片浦地区簡易水道小浦配水池水位計修繕工事</v>
          </cell>
          <cell r="F81" t="str">
            <v>笠沙町片浦地内</v>
          </cell>
          <cell r="G81" t="str">
            <v>電気</v>
          </cell>
          <cell r="I81">
            <v>38735</v>
          </cell>
          <cell r="J81">
            <v>7</v>
          </cell>
          <cell r="K81" t="str">
            <v>指競</v>
          </cell>
          <cell r="L81">
            <v>38737</v>
          </cell>
          <cell r="M81">
            <v>38737</v>
          </cell>
          <cell r="N81">
            <v>38740</v>
          </cell>
          <cell r="O81">
            <v>38747</v>
          </cell>
          <cell r="P81">
            <v>8</v>
          </cell>
          <cell r="Q81">
            <v>38748</v>
          </cell>
          <cell r="R81">
            <v>0.41666666666666669</v>
          </cell>
          <cell r="S81" t="str">
            <v>無</v>
          </cell>
          <cell r="T81" t="str">
            <v>財政課長</v>
          </cell>
          <cell r="V81" t="str">
            <v/>
          </cell>
          <cell r="X81">
            <v>1058000</v>
          </cell>
          <cell r="Y81">
            <v>1110900</v>
          </cell>
          <cell r="AB81" t="str">
            <v/>
          </cell>
          <cell r="AC81" t="str">
            <v/>
          </cell>
          <cell r="AG81" t="str">
            <v>○</v>
          </cell>
        </row>
        <row r="82">
          <cell r="B82">
            <v>80</v>
          </cell>
          <cell r="C82" t="str">
            <v>第２</v>
          </cell>
          <cell r="D82" t="str">
            <v>生涯スポーツ</v>
          </cell>
          <cell r="E82" t="str">
            <v>加世田運動公園体育館渡り廊下手摺補修工事</v>
          </cell>
          <cell r="F82" t="str">
            <v>加世田武田地内</v>
          </cell>
          <cell r="G82" t="str">
            <v>建築</v>
          </cell>
          <cell r="I82">
            <v>38735</v>
          </cell>
          <cell r="J82">
            <v>6</v>
          </cell>
          <cell r="K82" t="str">
            <v>指競</v>
          </cell>
          <cell r="L82">
            <v>38737</v>
          </cell>
          <cell r="M82">
            <v>38737</v>
          </cell>
          <cell r="N82">
            <v>38740</v>
          </cell>
          <cell r="O82">
            <v>38747</v>
          </cell>
          <cell r="P82">
            <v>8</v>
          </cell>
          <cell r="Q82">
            <v>38748</v>
          </cell>
          <cell r="R82">
            <v>0.375</v>
          </cell>
          <cell r="S82" t="str">
            <v>無</v>
          </cell>
          <cell r="T82" t="str">
            <v>財政課長</v>
          </cell>
          <cell r="V82" t="str">
            <v/>
          </cell>
          <cell r="X82">
            <v>500000</v>
          </cell>
          <cell r="Y82">
            <v>525000</v>
          </cell>
          <cell r="AB82" t="str">
            <v/>
          </cell>
          <cell r="AC82" t="str">
            <v/>
          </cell>
          <cell r="AG82" t="str">
            <v>○</v>
          </cell>
        </row>
        <row r="83">
          <cell r="B83">
            <v>81</v>
          </cell>
          <cell r="C83" t="str">
            <v>第２</v>
          </cell>
          <cell r="D83" t="str">
            <v>道路河川</v>
          </cell>
          <cell r="E83" t="str">
            <v>平成１７年度まちづくり交付金事業市道網揚1号線　測量及び調査設計業務委託</v>
          </cell>
          <cell r="F83" t="str">
            <v>加世田高橋地内</v>
          </cell>
          <cell r="G83" t="str">
            <v>設計委託</v>
          </cell>
          <cell r="I83">
            <v>38735</v>
          </cell>
          <cell r="J83">
            <v>9</v>
          </cell>
          <cell r="K83" t="str">
            <v>指競</v>
          </cell>
          <cell r="L83">
            <v>38737</v>
          </cell>
          <cell r="M83">
            <v>38737</v>
          </cell>
          <cell r="N83">
            <v>38740</v>
          </cell>
          <cell r="O83">
            <v>38747</v>
          </cell>
          <cell r="P83">
            <v>8</v>
          </cell>
          <cell r="Q83">
            <v>38748</v>
          </cell>
          <cell r="R83">
            <v>0.41666666666666669</v>
          </cell>
          <cell r="S83" t="str">
            <v>無</v>
          </cell>
          <cell r="T83" t="str">
            <v>財政課長</v>
          </cell>
          <cell r="V83" t="str">
            <v/>
          </cell>
          <cell r="Y83" t="str">
            <v/>
          </cell>
          <cell r="AB83" t="str">
            <v/>
          </cell>
          <cell r="AC83" t="str">
            <v/>
          </cell>
          <cell r="AG83" t="str">
            <v>△</v>
          </cell>
        </row>
        <row r="84">
          <cell r="B84">
            <v>82</v>
          </cell>
          <cell r="C84" t="str">
            <v>第３</v>
          </cell>
          <cell r="D84" t="str">
            <v>企画</v>
          </cell>
          <cell r="E84" t="str">
            <v>平成17年度基幹系ソフト保守契約</v>
          </cell>
          <cell r="F84" t="str">
            <v>本所及び支所</v>
          </cell>
          <cell r="G84" t="str">
            <v>役務</v>
          </cell>
          <cell r="I84">
            <v>38735</v>
          </cell>
          <cell r="J84">
            <v>0</v>
          </cell>
          <cell r="K84" t="str">
            <v>随契</v>
          </cell>
          <cell r="L84">
            <v>38737</v>
          </cell>
          <cell r="P84" t="str">
            <v/>
          </cell>
          <cell r="V84" t="str">
            <v/>
          </cell>
          <cell r="Y84" t="str">
            <v/>
          </cell>
          <cell r="AB84" t="str">
            <v/>
          </cell>
          <cell r="AC84" t="str">
            <v/>
          </cell>
          <cell r="AG84" t="str">
            <v/>
          </cell>
        </row>
        <row r="85">
          <cell r="B85">
            <v>83</v>
          </cell>
          <cell r="C85" t="str">
            <v>第２</v>
          </cell>
          <cell r="D85" t="str">
            <v>総務</v>
          </cell>
          <cell r="E85" t="str">
            <v>市庁舎倉庫及び市長・議長公用車庫屋根防水塗替え工事</v>
          </cell>
          <cell r="G85" t="str">
            <v>その他</v>
          </cell>
          <cell r="I85">
            <v>38735</v>
          </cell>
          <cell r="J85">
            <v>4</v>
          </cell>
          <cell r="K85" t="str">
            <v>指競</v>
          </cell>
          <cell r="L85">
            <v>38737</v>
          </cell>
          <cell r="M85">
            <v>38737</v>
          </cell>
          <cell r="N85">
            <v>38740</v>
          </cell>
          <cell r="O85">
            <v>38747</v>
          </cell>
          <cell r="P85">
            <v>8</v>
          </cell>
          <cell r="Q85">
            <v>38748</v>
          </cell>
          <cell r="R85">
            <v>0.375</v>
          </cell>
          <cell r="S85" t="str">
            <v>無</v>
          </cell>
          <cell r="T85" t="str">
            <v>財政課長</v>
          </cell>
          <cell r="V85" t="str">
            <v/>
          </cell>
          <cell r="X85">
            <v>1607400</v>
          </cell>
          <cell r="Y85">
            <v>1687770</v>
          </cell>
          <cell r="AB85" t="str">
            <v/>
          </cell>
          <cell r="AC85" t="str">
            <v/>
          </cell>
          <cell r="AG85" t="str">
            <v>○</v>
          </cell>
        </row>
        <row r="86">
          <cell r="B86">
            <v>84</v>
          </cell>
          <cell r="C86" t="str">
            <v>第３</v>
          </cell>
          <cell r="D86" t="str">
            <v>金峰支所産業振興</v>
          </cell>
          <cell r="E86" t="str">
            <v>団体営田園自然環境保全整備事業　宮崎地区</v>
          </cell>
          <cell r="F86" t="str">
            <v>金峰町宮崎地内</v>
          </cell>
          <cell r="G86" t="str">
            <v>土木</v>
          </cell>
          <cell r="I86">
            <v>38735</v>
          </cell>
          <cell r="J86">
            <v>8</v>
          </cell>
          <cell r="K86" t="str">
            <v>指競</v>
          </cell>
          <cell r="L86">
            <v>38736</v>
          </cell>
          <cell r="M86">
            <v>38736</v>
          </cell>
          <cell r="N86">
            <v>38737</v>
          </cell>
          <cell r="O86">
            <v>38747</v>
          </cell>
          <cell r="P86">
            <v>11</v>
          </cell>
          <cell r="Q86">
            <v>38748</v>
          </cell>
          <cell r="R86">
            <v>0.39583333333333331</v>
          </cell>
          <cell r="S86" t="str">
            <v>有</v>
          </cell>
          <cell r="T86" t="str">
            <v>財政課長</v>
          </cell>
          <cell r="V86" t="str">
            <v/>
          </cell>
          <cell r="X86">
            <v>23810000</v>
          </cell>
          <cell r="Y86">
            <v>25000500</v>
          </cell>
          <cell r="AB86" t="str">
            <v/>
          </cell>
          <cell r="AC86" t="str">
            <v/>
          </cell>
          <cell r="AG86" t="str">
            <v>○</v>
          </cell>
        </row>
        <row r="87">
          <cell r="B87">
            <v>85</v>
          </cell>
          <cell r="C87" t="str">
            <v>第２</v>
          </cell>
          <cell r="D87" t="str">
            <v>都市整備</v>
          </cell>
          <cell r="E87" t="str">
            <v>平成17年度電源立地地域対策交付金事業　尼ヶ城公園ほか遊戯施設設置工事</v>
          </cell>
          <cell r="F87" t="str">
            <v>加世田武田地内ほか</v>
          </cell>
          <cell r="G87" t="str">
            <v>土木</v>
          </cell>
          <cell r="I87">
            <v>38735</v>
          </cell>
          <cell r="J87">
            <v>9</v>
          </cell>
          <cell r="K87" t="str">
            <v>指競</v>
          </cell>
          <cell r="L87">
            <v>38737</v>
          </cell>
          <cell r="M87">
            <v>38737</v>
          </cell>
          <cell r="N87">
            <v>38740</v>
          </cell>
          <cell r="O87">
            <v>38747</v>
          </cell>
          <cell r="P87">
            <v>8</v>
          </cell>
          <cell r="Q87">
            <v>38748</v>
          </cell>
          <cell r="R87">
            <v>0.375</v>
          </cell>
          <cell r="S87" t="str">
            <v>無</v>
          </cell>
          <cell r="T87" t="str">
            <v>財政課長</v>
          </cell>
          <cell r="V87" t="str">
            <v/>
          </cell>
          <cell r="X87">
            <v>3870000</v>
          </cell>
          <cell r="Y87">
            <v>4063500</v>
          </cell>
          <cell r="AB87" t="str">
            <v/>
          </cell>
          <cell r="AC87" t="str">
            <v/>
          </cell>
          <cell r="AG87" t="str">
            <v>○</v>
          </cell>
        </row>
        <row r="88">
          <cell r="B88">
            <v>86</v>
          </cell>
          <cell r="C88" t="str">
            <v>第２</v>
          </cell>
          <cell r="D88" t="str">
            <v>都市整備</v>
          </cell>
          <cell r="E88" t="str">
            <v>平成17年度電源立地地域対策交付金事業　朝日公園ほか照明灯設置工事</v>
          </cell>
          <cell r="F88" t="str">
            <v>加世田村原地内ほか</v>
          </cell>
          <cell r="G88" t="str">
            <v>電気</v>
          </cell>
          <cell r="I88">
            <v>38735</v>
          </cell>
          <cell r="J88">
            <v>3</v>
          </cell>
          <cell r="K88" t="str">
            <v>指競</v>
          </cell>
          <cell r="L88">
            <v>38737</v>
          </cell>
          <cell r="M88">
            <v>38737</v>
          </cell>
          <cell r="N88">
            <v>38740</v>
          </cell>
          <cell r="O88">
            <v>38747</v>
          </cell>
          <cell r="P88">
            <v>8</v>
          </cell>
          <cell r="Q88">
            <v>38748</v>
          </cell>
          <cell r="R88">
            <v>0.39583333333333331</v>
          </cell>
          <cell r="S88" t="str">
            <v>無</v>
          </cell>
          <cell r="T88" t="str">
            <v>財政課長</v>
          </cell>
          <cell r="V88" t="str">
            <v/>
          </cell>
          <cell r="X88">
            <v>1130000</v>
          </cell>
          <cell r="Y88">
            <v>1186500</v>
          </cell>
          <cell r="AB88" t="str">
            <v/>
          </cell>
          <cell r="AC88" t="str">
            <v/>
          </cell>
          <cell r="AG88" t="str">
            <v>○</v>
          </cell>
        </row>
        <row r="89">
          <cell r="B89">
            <v>87</v>
          </cell>
          <cell r="C89" t="str">
            <v>第２</v>
          </cell>
          <cell r="D89" t="str">
            <v>道路河川</v>
          </cell>
          <cell r="E89" t="str">
            <v>平成17年度小陣川・当房川河川維持工事</v>
          </cell>
          <cell r="F89" t="str">
            <v>加世田宮原・小湊地内</v>
          </cell>
          <cell r="G89" t="str">
            <v>土木</v>
          </cell>
          <cell r="I89">
            <v>38735</v>
          </cell>
          <cell r="J89">
            <v>8</v>
          </cell>
          <cell r="K89" t="str">
            <v>指競</v>
          </cell>
          <cell r="L89">
            <v>38737</v>
          </cell>
          <cell r="M89">
            <v>38737</v>
          </cell>
          <cell r="N89">
            <v>38740</v>
          </cell>
          <cell r="O89">
            <v>38747</v>
          </cell>
          <cell r="P89">
            <v>8</v>
          </cell>
          <cell r="Q89">
            <v>38748</v>
          </cell>
          <cell r="R89">
            <v>0.375</v>
          </cell>
          <cell r="S89" t="str">
            <v>無</v>
          </cell>
          <cell r="T89" t="str">
            <v>財政課長</v>
          </cell>
          <cell r="V89" t="str">
            <v/>
          </cell>
          <cell r="X89">
            <v>2150000</v>
          </cell>
          <cell r="Y89">
            <v>2257500</v>
          </cell>
          <cell r="AB89" t="str">
            <v/>
          </cell>
          <cell r="AC89" t="str">
            <v/>
          </cell>
          <cell r="AG89" t="str">
            <v>○</v>
          </cell>
        </row>
        <row r="90">
          <cell r="B90">
            <v>88</v>
          </cell>
          <cell r="C90" t="str">
            <v>第２</v>
          </cell>
          <cell r="D90" t="str">
            <v>大浦支所建設</v>
          </cell>
          <cell r="E90" t="str">
            <v>平成17年度大浦地区簡易水道第5号井浚渫工事</v>
          </cell>
          <cell r="F90" t="str">
            <v>大浦町福元地内</v>
          </cell>
          <cell r="G90" t="str">
            <v>水道</v>
          </cell>
          <cell r="I90">
            <v>38735</v>
          </cell>
          <cell r="J90">
            <v>5</v>
          </cell>
          <cell r="K90" t="str">
            <v>指競</v>
          </cell>
          <cell r="L90">
            <v>38737</v>
          </cell>
          <cell r="M90">
            <v>38737</v>
          </cell>
          <cell r="N90">
            <v>38740</v>
          </cell>
          <cell r="O90">
            <v>38747</v>
          </cell>
          <cell r="P90">
            <v>8</v>
          </cell>
          <cell r="Q90">
            <v>38748</v>
          </cell>
          <cell r="R90">
            <v>0.41666666666666669</v>
          </cell>
          <cell r="S90" t="str">
            <v>無</v>
          </cell>
          <cell r="T90" t="str">
            <v>財政課長</v>
          </cell>
          <cell r="V90" t="str">
            <v/>
          </cell>
          <cell r="X90">
            <v>1340000</v>
          </cell>
          <cell r="Y90">
            <v>1407000</v>
          </cell>
          <cell r="AB90" t="str">
            <v/>
          </cell>
          <cell r="AC90" t="str">
            <v/>
          </cell>
          <cell r="AG90" t="str">
            <v>○</v>
          </cell>
        </row>
        <row r="91">
          <cell r="B91">
            <v>89</v>
          </cell>
          <cell r="C91" t="str">
            <v>第２</v>
          </cell>
          <cell r="D91" t="str">
            <v>建築住宅</v>
          </cell>
          <cell r="E91" t="str">
            <v>公営松ヶ迫団地玄関改修工事</v>
          </cell>
          <cell r="F91" t="str">
            <v>坊津町坊地内</v>
          </cell>
          <cell r="G91" t="str">
            <v>建築</v>
          </cell>
          <cell r="I91">
            <v>38735</v>
          </cell>
          <cell r="J91">
            <v>5</v>
          </cell>
          <cell r="K91" t="str">
            <v>指競</v>
          </cell>
          <cell r="L91">
            <v>38737</v>
          </cell>
          <cell r="M91">
            <v>38737</v>
          </cell>
          <cell r="N91">
            <v>38740</v>
          </cell>
          <cell r="O91">
            <v>38747</v>
          </cell>
          <cell r="P91">
            <v>8</v>
          </cell>
          <cell r="Q91">
            <v>38748</v>
          </cell>
          <cell r="R91">
            <v>0.41666666666666669</v>
          </cell>
          <cell r="S91" t="str">
            <v>無</v>
          </cell>
          <cell r="T91" t="str">
            <v>財政課長</v>
          </cell>
          <cell r="V91" t="str">
            <v/>
          </cell>
          <cell r="X91">
            <v>980000</v>
          </cell>
          <cell r="Y91">
            <v>1029000</v>
          </cell>
          <cell r="AB91" t="str">
            <v/>
          </cell>
          <cell r="AC91" t="str">
            <v/>
          </cell>
          <cell r="AG91" t="str">
            <v>○</v>
          </cell>
        </row>
        <row r="92">
          <cell r="B92">
            <v>90</v>
          </cell>
          <cell r="C92" t="str">
            <v>第２</v>
          </cell>
          <cell r="D92" t="str">
            <v>建築住宅</v>
          </cell>
          <cell r="E92" t="str">
            <v>久志中学校特別校舎防水改修工事</v>
          </cell>
          <cell r="F92" t="str">
            <v>坊津町久志地内</v>
          </cell>
          <cell r="G92" t="str">
            <v>その他</v>
          </cell>
          <cell r="I92">
            <v>38735</v>
          </cell>
          <cell r="J92">
            <v>4</v>
          </cell>
          <cell r="K92" t="str">
            <v>指競</v>
          </cell>
          <cell r="L92">
            <v>38737</v>
          </cell>
          <cell r="M92">
            <v>38737</v>
          </cell>
          <cell r="N92">
            <v>38740</v>
          </cell>
          <cell r="O92">
            <v>38747</v>
          </cell>
          <cell r="P92">
            <v>8</v>
          </cell>
          <cell r="Q92">
            <v>38748</v>
          </cell>
          <cell r="R92">
            <v>0.375</v>
          </cell>
          <cell r="S92" t="str">
            <v>無</v>
          </cell>
          <cell r="T92" t="str">
            <v>財政課長</v>
          </cell>
          <cell r="V92" t="str">
            <v/>
          </cell>
          <cell r="X92">
            <v>620000</v>
          </cell>
          <cell r="Y92">
            <v>651000</v>
          </cell>
          <cell r="AB92" t="str">
            <v/>
          </cell>
          <cell r="AC92" t="str">
            <v/>
          </cell>
          <cell r="AG92" t="str">
            <v>○</v>
          </cell>
        </row>
        <row r="93">
          <cell r="B93">
            <v>91</v>
          </cell>
          <cell r="C93" t="str">
            <v>第２</v>
          </cell>
          <cell r="D93" t="str">
            <v>建築住宅</v>
          </cell>
          <cell r="E93" t="str">
            <v>南さつま市坊津公民館カーテン取替工事</v>
          </cell>
          <cell r="F93" t="str">
            <v>坊津町坊地内</v>
          </cell>
          <cell r="G93" t="str">
            <v>その他</v>
          </cell>
          <cell r="I93">
            <v>38735</v>
          </cell>
          <cell r="J93">
            <v>5</v>
          </cell>
          <cell r="K93" t="str">
            <v>指競</v>
          </cell>
          <cell r="L93">
            <v>38737</v>
          </cell>
          <cell r="M93">
            <v>38737</v>
          </cell>
          <cell r="N93">
            <v>38740</v>
          </cell>
          <cell r="O93">
            <v>38747</v>
          </cell>
          <cell r="P93">
            <v>8</v>
          </cell>
          <cell r="Q93">
            <v>38748</v>
          </cell>
          <cell r="R93">
            <v>0.375</v>
          </cell>
          <cell r="S93" t="str">
            <v>無</v>
          </cell>
          <cell r="T93" t="str">
            <v>財政課長</v>
          </cell>
          <cell r="V93" t="str">
            <v/>
          </cell>
          <cell r="X93">
            <v>900000</v>
          </cell>
          <cell r="Y93">
            <v>945000</v>
          </cell>
          <cell r="AB93" t="str">
            <v/>
          </cell>
          <cell r="AC93" t="str">
            <v/>
          </cell>
          <cell r="AG93" t="str">
            <v>○</v>
          </cell>
        </row>
        <row r="94">
          <cell r="B94">
            <v>92</v>
          </cell>
          <cell r="C94" t="str">
            <v>第２</v>
          </cell>
          <cell r="D94" t="str">
            <v>坊津支所産業振興</v>
          </cell>
          <cell r="E94" t="str">
            <v>平成17年度出山地区治山修繕事業</v>
          </cell>
          <cell r="F94" t="str">
            <v>坊津町久志地内</v>
          </cell>
          <cell r="G94" t="str">
            <v>土木</v>
          </cell>
          <cell r="J94">
            <v>5</v>
          </cell>
          <cell r="K94" t="str">
            <v>指競</v>
          </cell>
          <cell r="L94">
            <v>38744</v>
          </cell>
          <cell r="M94">
            <v>38744</v>
          </cell>
          <cell r="N94">
            <v>38747</v>
          </cell>
          <cell r="O94">
            <v>38754</v>
          </cell>
          <cell r="P94">
            <v>8</v>
          </cell>
          <cell r="Q94">
            <v>38755</v>
          </cell>
          <cell r="R94">
            <v>0.39583333333333331</v>
          </cell>
          <cell r="V94" t="str">
            <v/>
          </cell>
          <cell r="X94">
            <v>2350000</v>
          </cell>
          <cell r="Y94">
            <v>2467500</v>
          </cell>
          <cell r="AB94" t="str">
            <v/>
          </cell>
          <cell r="AC94" t="str">
            <v/>
          </cell>
          <cell r="AG94" t="str">
            <v>○</v>
          </cell>
        </row>
        <row r="95">
          <cell r="B95">
            <v>93</v>
          </cell>
          <cell r="C95" t="str">
            <v>第２</v>
          </cell>
          <cell r="D95" t="str">
            <v>坊津支所建設</v>
          </cell>
          <cell r="E95" t="str">
            <v>平成１７年度市道塩ｹ浦線舗装外工事</v>
          </cell>
          <cell r="F95" t="str">
            <v>坊津町坊地内</v>
          </cell>
          <cell r="G95" t="str">
            <v>土木</v>
          </cell>
          <cell r="J95">
            <v>5</v>
          </cell>
          <cell r="K95" t="str">
            <v>指競</v>
          </cell>
          <cell r="L95">
            <v>38744</v>
          </cell>
          <cell r="M95">
            <v>38744</v>
          </cell>
          <cell r="N95">
            <v>38747</v>
          </cell>
          <cell r="O95">
            <v>38754</v>
          </cell>
          <cell r="P95">
            <v>8</v>
          </cell>
          <cell r="Q95">
            <v>38755</v>
          </cell>
          <cell r="R95">
            <v>0.39583333333333331</v>
          </cell>
          <cell r="V95" t="str">
            <v/>
          </cell>
          <cell r="X95">
            <v>740000</v>
          </cell>
          <cell r="Y95">
            <v>777000</v>
          </cell>
          <cell r="AB95" t="str">
            <v/>
          </cell>
          <cell r="AC95" t="str">
            <v/>
          </cell>
          <cell r="AG95" t="str">
            <v>○</v>
          </cell>
        </row>
        <row r="96">
          <cell r="B96">
            <v>94</v>
          </cell>
          <cell r="C96" t="str">
            <v>第２</v>
          </cell>
          <cell r="D96" t="str">
            <v>大浦支所建設</v>
          </cell>
          <cell r="E96" t="str">
            <v>平成１７年度市単独道路維持補修工事第１２号</v>
          </cell>
          <cell r="F96" t="str">
            <v>大浦町干拓地内</v>
          </cell>
          <cell r="G96" t="str">
            <v>土木</v>
          </cell>
          <cell r="J96">
            <v>4</v>
          </cell>
          <cell r="K96" t="str">
            <v>指競</v>
          </cell>
          <cell r="L96">
            <v>38744</v>
          </cell>
          <cell r="M96">
            <v>38744</v>
          </cell>
          <cell r="N96">
            <v>38747</v>
          </cell>
          <cell r="O96">
            <v>38754</v>
          </cell>
          <cell r="P96">
            <v>8</v>
          </cell>
          <cell r="Q96">
            <v>38755</v>
          </cell>
          <cell r="R96">
            <v>0.39583333333333331</v>
          </cell>
          <cell r="V96" t="str">
            <v/>
          </cell>
          <cell r="X96">
            <v>660000</v>
          </cell>
          <cell r="Y96">
            <v>693000</v>
          </cell>
          <cell r="AB96" t="str">
            <v/>
          </cell>
          <cell r="AC96" t="str">
            <v/>
          </cell>
          <cell r="AG96" t="str">
            <v>○</v>
          </cell>
        </row>
        <row r="97">
          <cell r="B97">
            <v>95</v>
          </cell>
          <cell r="C97" t="str">
            <v>第２</v>
          </cell>
          <cell r="D97" t="str">
            <v>大浦支所建設</v>
          </cell>
          <cell r="E97" t="str">
            <v>平成１７年度市単独道路維持補修工事第１３号</v>
          </cell>
          <cell r="F97" t="str">
            <v>大浦町仲組地内</v>
          </cell>
          <cell r="G97" t="str">
            <v>土木</v>
          </cell>
          <cell r="J97">
            <v>4</v>
          </cell>
          <cell r="K97" t="str">
            <v>指競</v>
          </cell>
          <cell r="L97">
            <v>38744</v>
          </cell>
          <cell r="M97">
            <v>38744</v>
          </cell>
          <cell r="N97">
            <v>38747</v>
          </cell>
          <cell r="O97">
            <v>38754</v>
          </cell>
          <cell r="P97">
            <v>8</v>
          </cell>
          <cell r="Q97">
            <v>38755</v>
          </cell>
          <cell r="R97">
            <v>0.39583333333333331</v>
          </cell>
          <cell r="V97" t="str">
            <v/>
          </cell>
          <cell r="X97">
            <v>1440000</v>
          </cell>
          <cell r="Y97">
            <v>1512000</v>
          </cell>
          <cell r="AB97" t="str">
            <v/>
          </cell>
          <cell r="AC97" t="str">
            <v/>
          </cell>
          <cell r="AG97" t="str">
            <v>○</v>
          </cell>
        </row>
        <row r="98">
          <cell r="B98">
            <v>96</v>
          </cell>
          <cell r="C98" t="str">
            <v>第３</v>
          </cell>
          <cell r="D98" t="str">
            <v>道路河川</v>
          </cell>
          <cell r="E98" t="str">
            <v>平成１７年度市道中野花敷野線道路改良工事</v>
          </cell>
          <cell r="F98" t="str">
            <v>加世田武田地内</v>
          </cell>
          <cell r="G98" t="str">
            <v>土木</v>
          </cell>
          <cell r="J98">
            <v>11</v>
          </cell>
          <cell r="K98" t="str">
            <v>指競</v>
          </cell>
          <cell r="L98">
            <v>38743</v>
          </cell>
          <cell r="M98">
            <v>38743</v>
          </cell>
          <cell r="N98">
            <v>38744</v>
          </cell>
          <cell r="O98">
            <v>38754</v>
          </cell>
          <cell r="P98">
            <v>11</v>
          </cell>
          <cell r="Q98">
            <v>38755</v>
          </cell>
          <cell r="R98">
            <v>0.375</v>
          </cell>
          <cell r="V98" t="str">
            <v/>
          </cell>
          <cell r="X98">
            <v>14020000</v>
          </cell>
          <cell r="Y98">
            <v>14721000</v>
          </cell>
          <cell r="AB98" t="str">
            <v/>
          </cell>
          <cell r="AC98" t="str">
            <v/>
          </cell>
          <cell r="AG98" t="str">
            <v>○</v>
          </cell>
        </row>
        <row r="99">
          <cell r="B99">
            <v>97</v>
          </cell>
          <cell r="C99" t="str">
            <v>第１</v>
          </cell>
          <cell r="D99" t="str">
            <v>文化課</v>
          </cell>
          <cell r="E99" t="str">
            <v>ニ頭遺跡３期発掘調査に係る印刷製本</v>
          </cell>
          <cell r="F99" t="str">
            <v>加世田白亀地内</v>
          </cell>
          <cell r="G99" t="str">
            <v>印刷</v>
          </cell>
          <cell r="J99">
            <v>7</v>
          </cell>
          <cell r="K99" t="str">
            <v>指競</v>
          </cell>
          <cell r="L99">
            <v>38744</v>
          </cell>
          <cell r="M99">
            <v>38744</v>
          </cell>
          <cell r="N99">
            <v>38747</v>
          </cell>
          <cell r="O99">
            <v>38754</v>
          </cell>
          <cell r="P99">
            <v>8</v>
          </cell>
          <cell r="Q99">
            <v>38755</v>
          </cell>
          <cell r="R99">
            <v>0.375</v>
          </cell>
          <cell r="V99" t="str">
            <v/>
          </cell>
          <cell r="Y99" t="str">
            <v/>
          </cell>
          <cell r="AB99" t="str">
            <v/>
          </cell>
          <cell r="AC99" t="str">
            <v/>
          </cell>
          <cell r="AG99" t="str">
            <v/>
          </cell>
        </row>
        <row r="100">
          <cell r="B100">
            <v>98</v>
          </cell>
          <cell r="C100" t="str">
            <v>第１</v>
          </cell>
          <cell r="D100" t="str">
            <v>市民生活</v>
          </cell>
          <cell r="E100" t="str">
            <v>アルミプレス品資源化</v>
          </cell>
          <cell r="F100" t="str">
            <v>加世田村原地内</v>
          </cell>
          <cell r="G100" t="str">
            <v>役務</v>
          </cell>
          <cell r="J100">
            <v>5</v>
          </cell>
          <cell r="K100" t="str">
            <v>指競</v>
          </cell>
          <cell r="L100">
            <v>38744</v>
          </cell>
          <cell r="M100">
            <v>38744</v>
          </cell>
          <cell r="N100">
            <v>38747</v>
          </cell>
          <cell r="O100">
            <v>38754</v>
          </cell>
          <cell r="P100">
            <v>8</v>
          </cell>
          <cell r="Q100">
            <v>38755</v>
          </cell>
          <cell r="R100">
            <v>0.39583333333333331</v>
          </cell>
          <cell r="V100" t="str">
            <v/>
          </cell>
          <cell r="Y100" t="str">
            <v/>
          </cell>
          <cell r="AB100" t="str">
            <v/>
          </cell>
          <cell r="AC100" t="str">
            <v/>
          </cell>
          <cell r="AG100" t="str">
            <v/>
          </cell>
        </row>
        <row r="101">
          <cell r="B101">
            <v>99</v>
          </cell>
          <cell r="C101" t="str">
            <v>第２</v>
          </cell>
          <cell r="D101" t="str">
            <v>坊津支所産業振興</v>
          </cell>
          <cell r="E101" t="str">
            <v>鑑真記念館連絡道設置工事</v>
          </cell>
          <cell r="F101" t="str">
            <v>坊津町秋目地内</v>
          </cell>
          <cell r="G101" t="str">
            <v>土木</v>
          </cell>
          <cell r="J101">
            <v>5</v>
          </cell>
          <cell r="K101" t="str">
            <v>指競</v>
          </cell>
          <cell r="L101">
            <v>38744</v>
          </cell>
          <cell r="M101">
            <v>38744</v>
          </cell>
          <cell r="N101">
            <v>38747</v>
          </cell>
          <cell r="O101">
            <v>38754</v>
          </cell>
          <cell r="P101">
            <v>8</v>
          </cell>
          <cell r="Q101">
            <v>38755</v>
          </cell>
          <cell r="R101">
            <v>0.39583333333333331</v>
          </cell>
          <cell r="V101" t="str">
            <v/>
          </cell>
          <cell r="X101">
            <v>290000</v>
          </cell>
          <cell r="Y101">
            <v>304500</v>
          </cell>
          <cell r="AB101" t="str">
            <v/>
          </cell>
          <cell r="AC101" t="str">
            <v/>
          </cell>
          <cell r="AG101" t="str">
            <v>○</v>
          </cell>
        </row>
        <row r="102">
          <cell r="B102">
            <v>100</v>
          </cell>
          <cell r="C102" t="str">
            <v>第２</v>
          </cell>
          <cell r="D102" t="str">
            <v>道路河川</v>
          </cell>
          <cell r="E102" t="str">
            <v>17災523号　市道区街路14号線　道路災害復旧工事</v>
          </cell>
          <cell r="F102" t="str">
            <v>加世田白亀地内</v>
          </cell>
          <cell r="G102" t="str">
            <v>土木</v>
          </cell>
          <cell r="J102">
            <v>7</v>
          </cell>
          <cell r="K102" t="str">
            <v>指競</v>
          </cell>
          <cell r="L102">
            <v>38743</v>
          </cell>
          <cell r="M102">
            <v>38743</v>
          </cell>
          <cell r="N102">
            <v>38744</v>
          </cell>
          <cell r="O102">
            <v>38749</v>
          </cell>
          <cell r="P102">
            <v>6</v>
          </cell>
          <cell r="Q102">
            <v>38750</v>
          </cell>
          <cell r="R102">
            <v>0.41666666666666669</v>
          </cell>
          <cell r="V102" t="str">
            <v/>
          </cell>
          <cell r="X102">
            <v>2160000</v>
          </cell>
          <cell r="Y102">
            <v>2268000</v>
          </cell>
          <cell r="AB102" t="str">
            <v/>
          </cell>
          <cell r="AC102" t="str">
            <v/>
          </cell>
          <cell r="AG102" t="str">
            <v>○</v>
          </cell>
        </row>
        <row r="103">
          <cell r="B103">
            <v>101</v>
          </cell>
          <cell r="C103" t="str">
            <v>第２</v>
          </cell>
          <cell r="D103" t="str">
            <v>大浦支所産業振興</v>
          </cell>
          <cell r="E103" t="str">
            <v>17災1001号農業用施設災害復旧事業　塩濱前地区</v>
          </cell>
          <cell r="F103" t="str">
            <v>大浦町榊干拓地内</v>
          </cell>
          <cell r="G103" t="str">
            <v>土木</v>
          </cell>
          <cell r="J103">
            <v>6</v>
          </cell>
          <cell r="K103" t="str">
            <v>指競</v>
          </cell>
          <cell r="L103">
            <v>38743</v>
          </cell>
          <cell r="M103">
            <v>38743</v>
          </cell>
          <cell r="N103">
            <v>38744</v>
          </cell>
          <cell r="O103">
            <v>38749</v>
          </cell>
          <cell r="P103">
            <v>6</v>
          </cell>
          <cell r="Q103">
            <v>38750</v>
          </cell>
          <cell r="R103">
            <v>0.45833333333333331</v>
          </cell>
          <cell r="V103" t="str">
            <v/>
          </cell>
          <cell r="X103">
            <v>1500000</v>
          </cell>
          <cell r="Y103">
            <v>1575000</v>
          </cell>
          <cell r="AB103" t="str">
            <v/>
          </cell>
          <cell r="AC103" t="str">
            <v/>
          </cell>
          <cell r="AG103" t="str">
            <v>○</v>
          </cell>
        </row>
        <row r="104">
          <cell r="B104">
            <v>102</v>
          </cell>
          <cell r="C104" t="str">
            <v>第２</v>
          </cell>
          <cell r="D104" t="str">
            <v>金峰支所産業振興</v>
          </cell>
          <cell r="E104" t="str">
            <v>17災26-1001号　河前地区水路災害復旧工事</v>
          </cell>
          <cell r="F104" t="str">
            <v>金峰町浦之名地内</v>
          </cell>
          <cell r="G104" t="str">
            <v>土木</v>
          </cell>
          <cell r="J104">
            <v>7</v>
          </cell>
          <cell r="K104" t="str">
            <v>指競</v>
          </cell>
          <cell r="L104">
            <v>38743</v>
          </cell>
          <cell r="M104">
            <v>38743</v>
          </cell>
          <cell r="N104">
            <v>38744</v>
          </cell>
          <cell r="O104">
            <v>38749</v>
          </cell>
          <cell r="P104">
            <v>6</v>
          </cell>
          <cell r="Q104">
            <v>38750</v>
          </cell>
          <cell r="R104">
            <v>0.41666666666666669</v>
          </cell>
          <cell r="V104" t="str">
            <v/>
          </cell>
          <cell r="X104">
            <v>1620000</v>
          </cell>
          <cell r="Y104">
            <v>1701000</v>
          </cell>
          <cell r="AB104" t="str">
            <v/>
          </cell>
          <cell r="AC104" t="str">
            <v/>
          </cell>
          <cell r="AG104" t="str">
            <v>○</v>
          </cell>
        </row>
        <row r="105">
          <cell r="B105">
            <v>103</v>
          </cell>
          <cell r="C105" t="str">
            <v>第２</v>
          </cell>
          <cell r="D105" t="str">
            <v>金峰支所産業振興</v>
          </cell>
          <cell r="E105" t="str">
            <v>17災26-1002号　鍋浦地区水路災害復旧工事</v>
          </cell>
          <cell r="F105" t="str">
            <v>金峰町中津野地内</v>
          </cell>
          <cell r="G105" t="str">
            <v>土木</v>
          </cell>
          <cell r="J105">
            <v>7</v>
          </cell>
          <cell r="K105" t="str">
            <v>指競</v>
          </cell>
          <cell r="L105">
            <v>38743</v>
          </cell>
          <cell r="M105">
            <v>38743</v>
          </cell>
          <cell r="N105">
            <v>38744</v>
          </cell>
          <cell r="O105">
            <v>38749</v>
          </cell>
          <cell r="P105">
            <v>6</v>
          </cell>
          <cell r="Q105">
            <v>38750</v>
          </cell>
          <cell r="R105">
            <v>0.41666666666666669</v>
          </cell>
          <cell r="V105" t="str">
            <v/>
          </cell>
          <cell r="X105">
            <v>1120000</v>
          </cell>
          <cell r="Y105">
            <v>1176000</v>
          </cell>
          <cell r="AB105" t="str">
            <v/>
          </cell>
          <cell r="AC105" t="str">
            <v/>
          </cell>
          <cell r="AG105" t="str">
            <v>○</v>
          </cell>
        </row>
        <row r="106">
          <cell r="B106">
            <v>104</v>
          </cell>
          <cell r="C106" t="str">
            <v>第２</v>
          </cell>
          <cell r="D106" t="str">
            <v>金峰支所産業振興</v>
          </cell>
          <cell r="E106" t="str">
            <v>17災26-1003号　浦之名地区水路災害復旧工事</v>
          </cell>
          <cell r="F106" t="str">
            <v>金峰町浦之名地内</v>
          </cell>
          <cell r="G106" t="str">
            <v>土木</v>
          </cell>
          <cell r="J106">
            <v>7</v>
          </cell>
          <cell r="K106" t="str">
            <v>指競</v>
          </cell>
          <cell r="L106">
            <v>38743</v>
          </cell>
          <cell r="M106">
            <v>38743</v>
          </cell>
          <cell r="N106">
            <v>38744</v>
          </cell>
          <cell r="O106">
            <v>38749</v>
          </cell>
          <cell r="P106">
            <v>6</v>
          </cell>
          <cell r="Q106">
            <v>38750</v>
          </cell>
          <cell r="R106">
            <v>0.41666666666666669</v>
          </cell>
          <cell r="V106" t="str">
            <v/>
          </cell>
          <cell r="X106">
            <v>1240000</v>
          </cell>
          <cell r="Y106">
            <v>1302000</v>
          </cell>
          <cell r="AB106" t="str">
            <v/>
          </cell>
          <cell r="AC106" t="str">
            <v/>
          </cell>
          <cell r="AG106" t="str">
            <v>○</v>
          </cell>
        </row>
        <row r="107">
          <cell r="B107">
            <v>105</v>
          </cell>
          <cell r="C107" t="str">
            <v>第２</v>
          </cell>
          <cell r="D107" t="str">
            <v>金峰支所産業振興</v>
          </cell>
          <cell r="E107" t="str">
            <v>17災26-1号　田之平地区農地（田）災害復旧工事</v>
          </cell>
          <cell r="F107" t="str">
            <v>金峰町大坂地内</v>
          </cell>
          <cell r="G107" t="str">
            <v>土木</v>
          </cell>
          <cell r="J107">
            <v>7</v>
          </cell>
          <cell r="K107" t="str">
            <v>指競</v>
          </cell>
          <cell r="L107">
            <v>38743</v>
          </cell>
          <cell r="M107">
            <v>38743</v>
          </cell>
          <cell r="N107">
            <v>38744</v>
          </cell>
          <cell r="O107">
            <v>38749</v>
          </cell>
          <cell r="P107">
            <v>6</v>
          </cell>
          <cell r="Q107">
            <v>38750</v>
          </cell>
          <cell r="R107">
            <v>0.41666666666666669</v>
          </cell>
          <cell r="V107" t="str">
            <v/>
          </cell>
          <cell r="X107">
            <v>540000</v>
          </cell>
          <cell r="Y107">
            <v>567000</v>
          </cell>
          <cell r="AB107" t="str">
            <v/>
          </cell>
          <cell r="AC107" t="str">
            <v/>
          </cell>
          <cell r="AG107" t="str">
            <v>○</v>
          </cell>
        </row>
        <row r="108">
          <cell r="B108">
            <v>106</v>
          </cell>
          <cell r="C108" t="str">
            <v>第２</v>
          </cell>
          <cell r="D108" t="str">
            <v>金峰支所産業振興</v>
          </cell>
          <cell r="E108" t="str">
            <v>17災26-2号　上水流地区農地（田）災害復旧工事</v>
          </cell>
          <cell r="F108" t="str">
            <v>金峰町花瀬地内</v>
          </cell>
          <cell r="G108" t="str">
            <v>土木</v>
          </cell>
          <cell r="J108">
            <v>7</v>
          </cell>
          <cell r="K108" t="str">
            <v>指競</v>
          </cell>
          <cell r="L108">
            <v>38743</v>
          </cell>
          <cell r="M108">
            <v>38743</v>
          </cell>
          <cell r="N108">
            <v>38744</v>
          </cell>
          <cell r="O108">
            <v>38749</v>
          </cell>
          <cell r="P108">
            <v>6</v>
          </cell>
          <cell r="Q108">
            <v>38750</v>
          </cell>
          <cell r="R108">
            <v>0.41666666666666669</v>
          </cell>
          <cell r="V108" t="str">
            <v/>
          </cell>
          <cell r="X108">
            <v>1880000</v>
          </cell>
          <cell r="Y108">
            <v>1974000</v>
          </cell>
          <cell r="AB108" t="str">
            <v/>
          </cell>
          <cell r="AC108" t="str">
            <v/>
          </cell>
          <cell r="AG108" t="str">
            <v>○</v>
          </cell>
        </row>
        <row r="109">
          <cell r="B109">
            <v>107</v>
          </cell>
          <cell r="C109" t="str">
            <v>第２</v>
          </cell>
          <cell r="D109" t="str">
            <v>金峰支所産業振興</v>
          </cell>
          <cell r="E109" t="str">
            <v>17災26-3号　前野地区農地（畑）災害復旧工事</v>
          </cell>
          <cell r="F109" t="str">
            <v>金峰町宮崎地内</v>
          </cell>
          <cell r="G109" t="str">
            <v>土木</v>
          </cell>
          <cell r="J109">
            <v>7</v>
          </cell>
          <cell r="K109" t="str">
            <v>指競</v>
          </cell>
          <cell r="L109">
            <v>38743</v>
          </cell>
          <cell r="M109">
            <v>38743</v>
          </cell>
          <cell r="N109">
            <v>38744</v>
          </cell>
          <cell r="O109">
            <v>38749</v>
          </cell>
          <cell r="P109">
            <v>6</v>
          </cell>
          <cell r="Q109">
            <v>38750</v>
          </cell>
          <cell r="R109">
            <v>0.41666666666666702</v>
          </cell>
          <cell r="V109" t="str">
            <v/>
          </cell>
          <cell r="X109">
            <v>1660000</v>
          </cell>
          <cell r="Y109">
            <v>1743000</v>
          </cell>
          <cell r="AB109" t="str">
            <v/>
          </cell>
          <cell r="AC109" t="str">
            <v/>
          </cell>
          <cell r="AG109" t="str">
            <v>○</v>
          </cell>
        </row>
        <row r="110">
          <cell r="B110">
            <v>108</v>
          </cell>
          <cell r="C110" t="str">
            <v>第２</v>
          </cell>
          <cell r="D110" t="str">
            <v>金峰支所産業振興</v>
          </cell>
          <cell r="E110" t="str">
            <v>17災26-4号　樋之口地区農地（田）災害復旧工事他１</v>
          </cell>
          <cell r="F110" t="str">
            <v>金峰町中津野地内</v>
          </cell>
          <cell r="G110" t="str">
            <v>土木</v>
          </cell>
          <cell r="J110">
            <v>7</v>
          </cell>
          <cell r="K110" t="str">
            <v>指競</v>
          </cell>
          <cell r="L110">
            <v>38743</v>
          </cell>
          <cell r="M110">
            <v>38743</v>
          </cell>
          <cell r="N110">
            <v>38744</v>
          </cell>
          <cell r="O110">
            <v>38749</v>
          </cell>
          <cell r="P110">
            <v>6</v>
          </cell>
          <cell r="Q110">
            <v>38750</v>
          </cell>
          <cell r="R110">
            <v>0.41666666666666669</v>
          </cell>
          <cell r="V110" t="str">
            <v/>
          </cell>
          <cell r="X110">
            <v>1160000</v>
          </cell>
          <cell r="Y110">
            <v>1218000</v>
          </cell>
          <cell r="AB110" t="str">
            <v/>
          </cell>
          <cell r="AC110" t="str">
            <v/>
          </cell>
          <cell r="AG110" t="str">
            <v>○</v>
          </cell>
        </row>
        <row r="111">
          <cell r="B111">
            <v>109</v>
          </cell>
          <cell r="C111" t="str">
            <v>第２</v>
          </cell>
          <cell r="D111" t="str">
            <v>金峰支所産業振興</v>
          </cell>
          <cell r="E111" t="str">
            <v>平成17年度市単独林道災害復旧工事　金峰山線</v>
          </cell>
          <cell r="F111" t="str">
            <v>金峰町大坂地内</v>
          </cell>
          <cell r="G111" t="str">
            <v>土木</v>
          </cell>
          <cell r="J111">
            <v>7</v>
          </cell>
          <cell r="K111" t="str">
            <v>指競</v>
          </cell>
          <cell r="L111">
            <v>38743</v>
          </cell>
          <cell r="M111">
            <v>38743</v>
          </cell>
          <cell r="N111">
            <v>38744</v>
          </cell>
          <cell r="O111">
            <v>38749</v>
          </cell>
          <cell r="P111">
            <v>6</v>
          </cell>
          <cell r="Q111">
            <v>38750</v>
          </cell>
          <cell r="R111">
            <v>0.41666666666666669</v>
          </cell>
          <cell r="V111" t="str">
            <v/>
          </cell>
          <cell r="X111">
            <v>1260000</v>
          </cell>
          <cell r="Y111">
            <v>1323000</v>
          </cell>
          <cell r="AB111" t="str">
            <v/>
          </cell>
          <cell r="AC111" t="str">
            <v/>
          </cell>
          <cell r="AG111" t="str">
            <v>○</v>
          </cell>
        </row>
        <row r="112">
          <cell r="B112">
            <v>110</v>
          </cell>
          <cell r="C112" t="str">
            <v>第２</v>
          </cell>
          <cell r="D112" t="str">
            <v>農地整備</v>
          </cell>
          <cell r="E112" t="str">
            <v>平成17年度内布地区整備事業</v>
          </cell>
          <cell r="F112" t="str">
            <v>加世田武田地内</v>
          </cell>
          <cell r="G112" t="str">
            <v>土木</v>
          </cell>
          <cell r="J112">
            <v>14</v>
          </cell>
          <cell r="K112" t="str">
            <v>指競</v>
          </cell>
          <cell r="L112">
            <v>38744</v>
          </cell>
          <cell r="M112">
            <v>38744</v>
          </cell>
          <cell r="N112">
            <v>38747</v>
          </cell>
          <cell r="O112">
            <v>38754</v>
          </cell>
          <cell r="P112">
            <v>8</v>
          </cell>
          <cell r="Q112">
            <v>38755</v>
          </cell>
          <cell r="R112">
            <v>0.375</v>
          </cell>
          <cell r="V112" t="str">
            <v/>
          </cell>
          <cell r="X112">
            <v>1900000</v>
          </cell>
          <cell r="Y112">
            <v>1995000</v>
          </cell>
          <cell r="AB112" t="str">
            <v/>
          </cell>
          <cell r="AC112" t="str">
            <v/>
          </cell>
          <cell r="AG112" t="str">
            <v>○</v>
          </cell>
        </row>
        <row r="113">
          <cell r="B113">
            <v>111</v>
          </cell>
          <cell r="C113" t="str">
            <v>第２</v>
          </cell>
          <cell r="D113" t="str">
            <v>笠沙支所産業振興</v>
          </cell>
          <cell r="E113" t="str">
            <v>17災13-0001号農地災害復旧事業（菖蒲迫地区）</v>
          </cell>
          <cell r="F113" t="str">
            <v>笠沙町赤生木地内</v>
          </cell>
          <cell r="G113" t="str">
            <v>土木</v>
          </cell>
          <cell r="J113">
            <v>5</v>
          </cell>
          <cell r="K113" t="str">
            <v>指競</v>
          </cell>
          <cell r="L113">
            <v>38743</v>
          </cell>
          <cell r="M113">
            <v>38743</v>
          </cell>
          <cell r="N113">
            <v>38744</v>
          </cell>
          <cell r="O113">
            <v>38749</v>
          </cell>
          <cell r="P113">
            <v>6</v>
          </cell>
          <cell r="Q113">
            <v>38750</v>
          </cell>
          <cell r="R113">
            <v>0.45833333333333331</v>
          </cell>
          <cell r="V113" t="str">
            <v/>
          </cell>
          <cell r="X113">
            <v>460000</v>
          </cell>
          <cell r="Y113">
            <v>483000</v>
          </cell>
          <cell r="AB113" t="str">
            <v/>
          </cell>
          <cell r="AC113" t="str">
            <v/>
          </cell>
          <cell r="AG113" t="str">
            <v>○</v>
          </cell>
        </row>
        <row r="114">
          <cell r="B114">
            <v>112</v>
          </cell>
          <cell r="C114" t="str">
            <v>第２</v>
          </cell>
          <cell r="D114" t="str">
            <v>笠沙支所産業振興</v>
          </cell>
          <cell r="E114" t="str">
            <v>17災13-0002号農地災害復旧事業（神ノ山地区）</v>
          </cell>
          <cell r="F114" t="str">
            <v>笠沙町赤生木地内</v>
          </cell>
          <cell r="G114" t="str">
            <v>土木</v>
          </cell>
          <cell r="J114">
            <v>5</v>
          </cell>
          <cell r="K114" t="str">
            <v>指競</v>
          </cell>
          <cell r="L114">
            <v>38743</v>
          </cell>
          <cell r="M114">
            <v>38743</v>
          </cell>
          <cell r="N114">
            <v>38744</v>
          </cell>
          <cell r="O114">
            <v>38749</v>
          </cell>
          <cell r="P114">
            <v>6</v>
          </cell>
          <cell r="Q114">
            <v>38750</v>
          </cell>
          <cell r="R114">
            <v>0.45833333333333331</v>
          </cell>
          <cell r="V114" t="str">
            <v/>
          </cell>
          <cell r="X114">
            <v>1500000</v>
          </cell>
          <cell r="Y114">
            <v>1575000</v>
          </cell>
          <cell r="AB114" t="str">
            <v/>
          </cell>
          <cell r="AC114" t="str">
            <v/>
          </cell>
          <cell r="AG114" t="str">
            <v>○</v>
          </cell>
        </row>
        <row r="115">
          <cell r="B115">
            <v>113</v>
          </cell>
          <cell r="C115" t="str">
            <v>第１</v>
          </cell>
          <cell r="D115" t="str">
            <v>保健</v>
          </cell>
          <cell r="E115" t="str">
            <v>医療事務コンピューターシステムリース</v>
          </cell>
          <cell r="F115" t="str">
            <v>野間池診療所</v>
          </cell>
          <cell r="G115" t="str">
            <v>役務</v>
          </cell>
          <cell r="J115">
            <v>0</v>
          </cell>
          <cell r="K115" t="str">
            <v>随契</v>
          </cell>
          <cell r="P115" t="str">
            <v/>
          </cell>
          <cell r="V115" t="str">
            <v/>
          </cell>
          <cell r="Y115" t="str">
            <v/>
          </cell>
          <cell r="AB115" t="str">
            <v/>
          </cell>
          <cell r="AC115" t="str">
            <v/>
          </cell>
          <cell r="AG115" t="str">
            <v/>
          </cell>
        </row>
        <row r="116">
          <cell r="B116">
            <v>114</v>
          </cell>
          <cell r="C116" t="str">
            <v>第２</v>
          </cell>
          <cell r="D116" t="str">
            <v>大浦支所建設</v>
          </cell>
          <cell r="E116" t="str">
            <v>平成17年度市道上之門大浦線　１７災第525号道路災害復旧工事</v>
          </cell>
          <cell r="F116" t="str">
            <v>大浦町星太郎下地内</v>
          </cell>
          <cell r="G116" t="str">
            <v>土木</v>
          </cell>
          <cell r="J116">
            <v>6</v>
          </cell>
          <cell r="K116" t="str">
            <v>指競</v>
          </cell>
          <cell r="L116">
            <v>38743</v>
          </cell>
          <cell r="M116">
            <v>38743</v>
          </cell>
          <cell r="N116">
            <v>38744</v>
          </cell>
          <cell r="O116">
            <v>38749</v>
          </cell>
          <cell r="P116">
            <v>6</v>
          </cell>
          <cell r="Q116">
            <v>38750</v>
          </cell>
          <cell r="R116">
            <v>0.45833333333333331</v>
          </cell>
          <cell r="V116" t="str">
            <v/>
          </cell>
          <cell r="X116">
            <v>4410000</v>
          </cell>
          <cell r="Y116">
            <v>4630500</v>
          </cell>
          <cell r="AB116" t="str">
            <v/>
          </cell>
          <cell r="AC116" t="str">
            <v/>
          </cell>
          <cell r="AG116" t="str">
            <v>○</v>
          </cell>
        </row>
        <row r="117">
          <cell r="B117">
            <v>115</v>
          </cell>
          <cell r="C117" t="str">
            <v>第２</v>
          </cell>
          <cell r="D117" t="str">
            <v>笠沙支所建設</v>
          </cell>
          <cell r="E117" t="str">
            <v>17災第524号黒瀬宮山線道路災害復旧工事</v>
          </cell>
          <cell r="F117" t="str">
            <v>笠沙町赤生木地内</v>
          </cell>
          <cell r="G117" t="str">
            <v>土木</v>
          </cell>
          <cell r="J117">
            <v>5</v>
          </cell>
          <cell r="K117" t="str">
            <v>指競</v>
          </cell>
          <cell r="L117">
            <v>38743</v>
          </cell>
          <cell r="M117">
            <v>38743</v>
          </cell>
          <cell r="N117">
            <v>38744</v>
          </cell>
          <cell r="O117">
            <v>38749</v>
          </cell>
          <cell r="P117">
            <v>6</v>
          </cell>
          <cell r="Q117">
            <v>38750</v>
          </cell>
          <cell r="R117">
            <v>0.45833333333333331</v>
          </cell>
          <cell r="V117" t="str">
            <v/>
          </cell>
          <cell r="X117">
            <v>980000</v>
          </cell>
          <cell r="Y117">
            <v>1029000</v>
          </cell>
          <cell r="AB117" t="str">
            <v/>
          </cell>
          <cell r="AC117" t="str">
            <v/>
          </cell>
          <cell r="AG117" t="str">
            <v>○</v>
          </cell>
        </row>
        <row r="118">
          <cell r="B118">
            <v>116</v>
          </cell>
          <cell r="C118" t="str">
            <v>第２</v>
          </cell>
          <cell r="D118" t="str">
            <v>笠沙支所建設</v>
          </cell>
          <cell r="E118" t="str">
            <v>県単急傾斜地崩壊対策事業（姥後迫２地区）測量設計業務委託</v>
          </cell>
          <cell r="F118" t="str">
            <v>笠沙町片浦地内</v>
          </cell>
          <cell r="G118" t="str">
            <v>設計委託</v>
          </cell>
          <cell r="J118">
            <v>5</v>
          </cell>
          <cell r="K118" t="str">
            <v>指競</v>
          </cell>
          <cell r="L118">
            <v>38743</v>
          </cell>
          <cell r="M118">
            <v>38743</v>
          </cell>
          <cell r="N118">
            <v>38744</v>
          </cell>
          <cell r="O118">
            <v>38749</v>
          </cell>
          <cell r="P118">
            <v>6</v>
          </cell>
          <cell r="Q118">
            <v>38750</v>
          </cell>
          <cell r="R118">
            <v>0.45833333333333331</v>
          </cell>
          <cell r="V118" t="str">
            <v/>
          </cell>
          <cell r="Y118" t="str">
            <v/>
          </cell>
          <cell r="AB118" t="str">
            <v/>
          </cell>
          <cell r="AC118" t="str">
            <v/>
          </cell>
          <cell r="AG118" t="str">
            <v>△</v>
          </cell>
        </row>
        <row r="119">
          <cell r="B119">
            <v>117</v>
          </cell>
          <cell r="C119" t="str">
            <v>第２</v>
          </cell>
          <cell r="D119" t="str">
            <v>建築住宅</v>
          </cell>
          <cell r="E119" t="str">
            <v>坊津町集会施設改修工事</v>
          </cell>
          <cell r="F119" t="str">
            <v>坊津町坊地内</v>
          </cell>
          <cell r="G119" t="str">
            <v>建築</v>
          </cell>
          <cell r="J119">
            <v>5</v>
          </cell>
          <cell r="K119" t="str">
            <v>指競</v>
          </cell>
          <cell r="L119">
            <v>38744</v>
          </cell>
          <cell r="M119">
            <v>38744</v>
          </cell>
          <cell r="N119">
            <v>38747</v>
          </cell>
          <cell r="O119">
            <v>38754</v>
          </cell>
          <cell r="P119">
            <v>8</v>
          </cell>
          <cell r="Q119">
            <v>38755</v>
          </cell>
          <cell r="R119">
            <v>0.39583333333333331</v>
          </cell>
          <cell r="V119" t="str">
            <v/>
          </cell>
          <cell r="X119">
            <v>1990000</v>
          </cell>
          <cell r="Y119">
            <v>2089500</v>
          </cell>
          <cell r="AB119" t="str">
            <v/>
          </cell>
          <cell r="AC119" t="str">
            <v/>
          </cell>
          <cell r="AG119" t="str">
            <v>○</v>
          </cell>
        </row>
        <row r="120">
          <cell r="B120">
            <v>118</v>
          </cell>
          <cell r="C120" t="str">
            <v>第２</v>
          </cell>
          <cell r="D120" t="str">
            <v>建築住宅</v>
          </cell>
          <cell r="E120" t="str">
            <v>今岳集会所外部トイレ改修工事</v>
          </cell>
          <cell r="F120" t="str">
            <v>坊津町久志地内</v>
          </cell>
          <cell r="G120" t="str">
            <v>建築</v>
          </cell>
          <cell r="J120">
            <v>5</v>
          </cell>
          <cell r="K120" t="str">
            <v>指競</v>
          </cell>
          <cell r="L120">
            <v>38744</v>
          </cell>
          <cell r="M120">
            <v>38744</v>
          </cell>
          <cell r="N120">
            <v>38747</v>
          </cell>
          <cell r="O120">
            <v>38754</v>
          </cell>
          <cell r="P120">
            <v>8</v>
          </cell>
          <cell r="Q120">
            <v>38755</v>
          </cell>
          <cell r="R120">
            <v>0.39583333333333331</v>
          </cell>
          <cell r="V120" t="str">
            <v/>
          </cell>
          <cell r="X120">
            <v>2810000</v>
          </cell>
          <cell r="Y120">
            <v>2950500</v>
          </cell>
          <cell r="AB120" t="str">
            <v/>
          </cell>
          <cell r="AC120" t="str">
            <v/>
          </cell>
          <cell r="AG120" t="str">
            <v>○</v>
          </cell>
        </row>
        <row r="121">
          <cell r="B121">
            <v>119</v>
          </cell>
          <cell r="C121" t="str">
            <v>第２</v>
          </cell>
          <cell r="D121" t="str">
            <v>金峰支所建設</v>
          </cell>
          <cell r="E121" t="str">
            <v>17災555号河川災害復旧工事</v>
          </cell>
          <cell r="F121" t="str">
            <v>金峰町大坂地内</v>
          </cell>
          <cell r="G121" t="str">
            <v>土木</v>
          </cell>
          <cell r="J121">
            <v>7</v>
          </cell>
          <cell r="K121" t="str">
            <v>指競</v>
          </cell>
          <cell r="L121">
            <v>38743</v>
          </cell>
          <cell r="M121">
            <v>38743</v>
          </cell>
          <cell r="N121">
            <v>38744</v>
          </cell>
          <cell r="O121">
            <v>38749</v>
          </cell>
          <cell r="P121">
            <v>6</v>
          </cell>
          <cell r="Q121">
            <v>38750</v>
          </cell>
          <cell r="R121">
            <v>0.41666666666666669</v>
          </cell>
          <cell r="V121" t="str">
            <v/>
          </cell>
          <cell r="X121">
            <v>1240000</v>
          </cell>
          <cell r="Y121">
            <v>1302000</v>
          </cell>
          <cell r="AB121" t="str">
            <v/>
          </cell>
          <cell r="AC121" t="str">
            <v/>
          </cell>
          <cell r="AG121" t="str">
            <v>○</v>
          </cell>
        </row>
        <row r="122">
          <cell r="B122">
            <v>120</v>
          </cell>
          <cell r="C122" t="str">
            <v>第２</v>
          </cell>
          <cell r="D122" t="str">
            <v>金峰支所建設</v>
          </cell>
          <cell r="E122" t="str">
            <v>17災556号河川災害復旧工事</v>
          </cell>
          <cell r="F122" t="str">
            <v>金峰町中津野地内</v>
          </cell>
          <cell r="G122" t="str">
            <v>土木</v>
          </cell>
          <cell r="J122">
            <v>7</v>
          </cell>
          <cell r="K122" t="str">
            <v>指競</v>
          </cell>
          <cell r="L122">
            <v>38743</v>
          </cell>
          <cell r="M122">
            <v>38743</v>
          </cell>
          <cell r="N122">
            <v>38744</v>
          </cell>
          <cell r="O122">
            <v>38749</v>
          </cell>
          <cell r="P122">
            <v>6</v>
          </cell>
          <cell r="Q122">
            <v>38750</v>
          </cell>
          <cell r="R122">
            <v>0.41666666666666669</v>
          </cell>
          <cell r="V122" t="str">
            <v/>
          </cell>
          <cell r="X122">
            <v>1710000</v>
          </cell>
          <cell r="Y122">
            <v>1795500</v>
          </cell>
          <cell r="AB122" t="str">
            <v/>
          </cell>
          <cell r="AC122" t="str">
            <v/>
          </cell>
          <cell r="AG122" t="str">
            <v>○</v>
          </cell>
        </row>
        <row r="123">
          <cell r="B123">
            <v>121</v>
          </cell>
          <cell r="C123" t="str">
            <v>第２</v>
          </cell>
          <cell r="D123" t="str">
            <v>金峰支所建設</v>
          </cell>
          <cell r="E123" t="str">
            <v>17災557号河川災害復旧工事</v>
          </cell>
          <cell r="F123" t="str">
            <v>金峰町白川地内</v>
          </cell>
          <cell r="G123" t="str">
            <v>土木</v>
          </cell>
          <cell r="J123">
            <v>6</v>
          </cell>
          <cell r="K123" t="str">
            <v>指競</v>
          </cell>
          <cell r="L123">
            <v>38743</v>
          </cell>
          <cell r="M123">
            <v>38743</v>
          </cell>
          <cell r="N123">
            <v>38744</v>
          </cell>
          <cell r="O123">
            <v>38749</v>
          </cell>
          <cell r="P123">
            <v>6</v>
          </cell>
          <cell r="Q123">
            <v>38750</v>
          </cell>
          <cell r="R123">
            <v>0.41666666666666669</v>
          </cell>
          <cell r="V123" t="str">
            <v/>
          </cell>
          <cell r="X123">
            <v>5440000</v>
          </cell>
          <cell r="Y123">
            <v>5712000</v>
          </cell>
          <cell r="AB123" t="str">
            <v/>
          </cell>
          <cell r="AC123" t="str">
            <v/>
          </cell>
          <cell r="AG123" t="str">
            <v>○</v>
          </cell>
        </row>
        <row r="124">
          <cell r="B124">
            <v>122</v>
          </cell>
          <cell r="C124" t="str">
            <v>第２</v>
          </cell>
          <cell r="D124" t="str">
            <v>金峰支所建設</v>
          </cell>
          <cell r="E124" t="str">
            <v>南金市単委第9号　道路測量設計調査業務委託</v>
          </cell>
          <cell r="F124" t="str">
            <v>金峰町白川地内</v>
          </cell>
          <cell r="G124" t="str">
            <v>設計委託</v>
          </cell>
          <cell r="J124">
            <v>10</v>
          </cell>
          <cell r="K124" t="str">
            <v>指競</v>
          </cell>
          <cell r="L124">
            <v>38743</v>
          </cell>
          <cell r="M124">
            <v>38743</v>
          </cell>
          <cell r="N124">
            <v>38744</v>
          </cell>
          <cell r="O124">
            <v>38749</v>
          </cell>
          <cell r="P124">
            <v>6</v>
          </cell>
          <cell r="Q124">
            <v>38750</v>
          </cell>
          <cell r="R124">
            <v>0.45833333333333331</v>
          </cell>
          <cell r="V124" t="str">
            <v/>
          </cell>
          <cell r="Y124" t="str">
            <v/>
          </cell>
          <cell r="AB124" t="str">
            <v/>
          </cell>
          <cell r="AC124" t="str">
            <v/>
          </cell>
          <cell r="AG124" t="str">
            <v>△</v>
          </cell>
        </row>
        <row r="125">
          <cell r="B125">
            <v>123</v>
          </cell>
          <cell r="C125" t="str">
            <v>第３</v>
          </cell>
          <cell r="D125" t="str">
            <v>総務</v>
          </cell>
          <cell r="E125" t="str">
            <v>電算関係帳票印刷(改ざん防止用紙等)</v>
          </cell>
          <cell r="F125" t="str">
            <v>役所内</v>
          </cell>
          <cell r="G125" t="str">
            <v>印刷</v>
          </cell>
          <cell r="J125">
            <v>7</v>
          </cell>
          <cell r="K125" t="str">
            <v>指競</v>
          </cell>
          <cell r="L125">
            <v>38744</v>
          </cell>
          <cell r="M125">
            <v>38744</v>
          </cell>
          <cell r="N125">
            <v>38747</v>
          </cell>
          <cell r="O125">
            <v>38754</v>
          </cell>
          <cell r="P125">
            <v>8</v>
          </cell>
          <cell r="Q125">
            <v>38755</v>
          </cell>
          <cell r="R125">
            <v>0.375</v>
          </cell>
          <cell r="V125" t="str">
            <v/>
          </cell>
          <cell r="Y125" t="str">
            <v/>
          </cell>
          <cell r="AB125" t="str">
            <v/>
          </cell>
          <cell r="AC125" t="str">
            <v/>
          </cell>
          <cell r="AG125" t="str">
            <v/>
          </cell>
        </row>
        <row r="126">
          <cell r="B126">
            <v>124</v>
          </cell>
          <cell r="C126" t="str">
            <v>第３</v>
          </cell>
          <cell r="D126" t="str">
            <v>総務</v>
          </cell>
          <cell r="E126" t="str">
            <v>電算関係帳票印刷(納付書等)</v>
          </cell>
          <cell r="F126" t="str">
            <v>役所内</v>
          </cell>
          <cell r="G126" t="str">
            <v>印刷</v>
          </cell>
          <cell r="J126">
            <v>7</v>
          </cell>
          <cell r="K126" t="str">
            <v>指競</v>
          </cell>
          <cell r="L126">
            <v>38744</v>
          </cell>
          <cell r="M126">
            <v>38744</v>
          </cell>
          <cell r="N126">
            <v>38747</v>
          </cell>
          <cell r="O126">
            <v>38754</v>
          </cell>
          <cell r="P126">
            <v>8</v>
          </cell>
          <cell r="Q126">
            <v>38755</v>
          </cell>
          <cell r="R126">
            <v>0.375</v>
          </cell>
          <cell r="V126" t="str">
            <v/>
          </cell>
          <cell r="Y126" t="str">
            <v/>
          </cell>
          <cell r="AB126" t="str">
            <v/>
          </cell>
          <cell r="AC126" t="str">
            <v/>
          </cell>
          <cell r="AG126" t="str">
            <v/>
          </cell>
        </row>
        <row r="127">
          <cell r="B127">
            <v>125</v>
          </cell>
          <cell r="C127" t="str">
            <v>第２</v>
          </cell>
          <cell r="D127" t="str">
            <v>道路河川</v>
          </cell>
          <cell r="E127" t="str">
            <v>平成17年度市道遠田川線　道路維持修繕工事</v>
          </cell>
          <cell r="F127" t="str">
            <v>加世田小湊地内</v>
          </cell>
          <cell r="G127" t="str">
            <v>土木</v>
          </cell>
          <cell r="J127">
            <v>7</v>
          </cell>
          <cell r="K127" t="str">
            <v>指競</v>
          </cell>
          <cell r="L127">
            <v>38744</v>
          </cell>
          <cell r="M127">
            <v>38744</v>
          </cell>
          <cell r="N127">
            <v>38747</v>
          </cell>
          <cell r="O127">
            <v>38754</v>
          </cell>
          <cell r="P127">
            <v>8</v>
          </cell>
          <cell r="Q127">
            <v>38755</v>
          </cell>
          <cell r="R127">
            <v>0.375</v>
          </cell>
          <cell r="V127" t="str">
            <v/>
          </cell>
          <cell r="X127">
            <v>3140000</v>
          </cell>
          <cell r="Y127">
            <v>3297000</v>
          </cell>
          <cell r="AB127" t="str">
            <v/>
          </cell>
          <cell r="AC127" t="str">
            <v/>
          </cell>
          <cell r="AG127" t="str">
            <v>○</v>
          </cell>
        </row>
        <row r="128">
          <cell r="B128">
            <v>126</v>
          </cell>
          <cell r="J128" t="str">
            <v/>
          </cell>
          <cell r="P128" t="str">
            <v/>
          </cell>
          <cell r="V128" t="str">
            <v/>
          </cell>
          <cell r="Y128" t="str">
            <v/>
          </cell>
          <cell r="AB128" t="str">
            <v/>
          </cell>
          <cell r="AC128" t="str">
            <v/>
          </cell>
          <cell r="AG128" t="str">
            <v/>
          </cell>
        </row>
        <row r="129">
          <cell r="B129">
            <v>127</v>
          </cell>
          <cell r="J129" t="str">
            <v/>
          </cell>
          <cell r="P129" t="str">
            <v/>
          </cell>
          <cell r="V129" t="str">
            <v/>
          </cell>
          <cell r="Y129" t="str">
            <v/>
          </cell>
          <cell r="AB129" t="str">
            <v/>
          </cell>
          <cell r="AC129" t="str">
            <v/>
          </cell>
          <cell r="AG129" t="str">
            <v/>
          </cell>
        </row>
        <row r="130">
          <cell r="B130">
            <v>128</v>
          </cell>
          <cell r="J130" t="str">
            <v/>
          </cell>
          <cell r="P130" t="str">
            <v/>
          </cell>
          <cell r="V130" t="str">
            <v/>
          </cell>
          <cell r="Y130" t="str">
            <v/>
          </cell>
          <cell r="AB130" t="str">
            <v/>
          </cell>
          <cell r="AC130" t="str">
            <v/>
          </cell>
          <cell r="AG130" t="str">
            <v/>
          </cell>
        </row>
        <row r="131">
          <cell r="B131">
            <v>129</v>
          </cell>
          <cell r="J131" t="str">
            <v/>
          </cell>
          <cell r="P131" t="str">
            <v/>
          </cell>
          <cell r="V131" t="str">
            <v/>
          </cell>
          <cell r="Y131" t="str">
            <v/>
          </cell>
          <cell r="AB131" t="str">
            <v/>
          </cell>
          <cell r="AC131" t="str">
            <v/>
          </cell>
          <cell r="AG131" t="str">
            <v/>
          </cell>
        </row>
        <row r="132">
          <cell r="B132">
            <v>130</v>
          </cell>
          <cell r="J132" t="str">
            <v/>
          </cell>
          <cell r="P132" t="str">
            <v/>
          </cell>
          <cell r="V132" t="str">
            <v/>
          </cell>
          <cell r="Y132" t="str">
            <v/>
          </cell>
          <cell r="AB132" t="str">
            <v/>
          </cell>
          <cell r="AC132" t="str">
            <v/>
          </cell>
          <cell r="AG132" t="str">
            <v/>
          </cell>
        </row>
        <row r="133">
          <cell r="B133">
            <v>131</v>
          </cell>
          <cell r="J133" t="str">
            <v/>
          </cell>
          <cell r="P133" t="str">
            <v/>
          </cell>
          <cell r="V133" t="str">
            <v/>
          </cell>
          <cell r="Y133" t="str">
            <v/>
          </cell>
          <cell r="AB133" t="str">
            <v/>
          </cell>
          <cell r="AC133" t="str">
            <v/>
          </cell>
          <cell r="AG133" t="str">
            <v/>
          </cell>
        </row>
        <row r="134">
          <cell r="B134">
            <v>132</v>
          </cell>
          <cell r="J134" t="str">
            <v/>
          </cell>
          <cell r="P134" t="str">
            <v/>
          </cell>
          <cell r="V134" t="str">
            <v/>
          </cell>
          <cell r="Y134" t="str">
            <v/>
          </cell>
          <cell r="AB134" t="str">
            <v/>
          </cell>
          <cell r="AC134" t="str">
            <v/>
          </cell>
          <cell r="AG134" t="str">
            <v/>
          </cell>
        </row>
        <row r="135">
          <cell r="B135">
            <v>133</v>
          </cell>
          <cell r="J135" t="str">
            <v/>
          </cell>
          <cell r="P135" t="str">
            <v/>
          </cell>
          <cell r="V135" t="str">
            <v/>
          </cell>
          <cell r="Y135" t="str">
            <v/>
          </cell>
          <cell r="AB135" t="str">
            <v/>
          </cell>
          <cell r="AC135" t="str">
            <v/>
          </cell>
          <cell r="AG135" t="str">
            <v/>
          </cell>
        </row>
        <row r="136">
          <cell r="B136">
            <v>134</v>
          </cell>
          <cell r="J136" t="str">
            <v/>
          </cell>
          <cell r="P136" t="str">
            <v/>
          </cell>
          <cell r="V136" t="str">
            <v/>
          </cell>
          <cell r="Y136" t="str">
            <v/>
          </cell>
          <cell r="AB136" t="str">
            <v/>
          </cell>
          <cell r="AC136" t="str">
            <v/>
          </cell>
          <cell r="AG136" t="str">
            <v/>
          </cell>
        </row>
        <row r="137">
          <cell r="B137">
            <v>135</v>
          </cell>
          <cell r="J137" t="str">
            <v/>
          </cell>
          <cell r="P137" t="str">
            <v/>
          </cell>
          <cell r="V137" t="str">
            <v/>
          </cell>
          <cell r="Y137" t="str">
            <v/>
          </cell>
          <cell r="AB137" t="str">
            <v/>
          </cell>
          <cell r="AC137" t="str">
            <v/>
          </cell>
          <cell r="AG137" t="str">
            <v/>
          </cell>
        </row>
        <row r="138">
          <cell r="B138">
            <v>136</v>
          </cell>
          <cell r="J138" t="str">
            <v/>
          </cell>
          <cell r="P138" t="str">
            <v/>
          </cell>
          <cell r="V138" t="str">
            <v/>
          </cell>
          <cell r="Y138" t="str">
            <v/>
          </cell>
          <cell r="AB138" t="str">
            <v/>
          </cell>
          <cell r="AC138" t="str">
            <v/>
          </cell>
          <cell r="AG138" t="str">
            <v/>
          </cell>
        </row>
        <row r="139">
          <cell r="B139">
            <v>137</v>
          </cell>
          <cell r="J139" t="str">
            <v/>
          </cell>
          <cell r="P139" t="str">
            <v/>
          </cell>
          <cell r="V139" t="str">
            <v/>
          </cell>
          <cell r="Y139" t="str">
            <v/>
          </cell>
          <cell r="AB139" t="str">
            <v/>
          </cell>
          <cell r="AC139" t="str">
            <v/>
          </cell>
          <cell r="AG139" t="str">
            <v/>
          </cell>
        </row>
        <row r="140">
          <cell r="B140">
            <v>138</v>
          </cell>
          <cell r="J140" t="str">
            <v/>
          </cell>
          <cell r="P140" t="str">
            <v/>
          </cell>
          <cell r="V140" t="str">
            <v/>
          </cell>
          <cell r="Y140" t="str">
            <v/>
          </cell>
          <cell r="AB140" t="str">
            <v/>
          </cell>
          <cell r="AC140" t="str">
            <v/>
          </cell>
          <cell r="AG140" t="str">
            <v/>
          </cell>
        </row>
        <row r="141">
          <cell r="B141">
            <v>139</v>
          </cell>
          <cell r="J141" t="str">
            <v/>
          </cell>
          <cell r="P141" t="str">
            <v/>
          </cell>
          <cell r="V141" t="str">
            <v/>
          </cell>
          <cell r="Y141" t="str">
            <v/>
          </cell>
          <cell r="AB141" t="str">
            <v/>
          </cell>
          <cell r="AC141" t="str">
            <v/>
          </cell>
          <cell r="AG141" t="str">
            <v/>
          </cell>
        </row>
        <row r="142">
          <cell r="B142">
            <v>140</v>
          </cell>
          <cell r="J142" t="str">
            <v/>
          </cell>
          <cell r="P142" t="str">
            <v/>
          </cell>
          <cell r="V142" t="str">
            <v/>
          </cell>
          <cell r="Y142" t="str">
            <v/>
          </cell>
          <cell r="AB142" t="str">
            <v/>
          </cell>
          <cell r="AC142" t="str">
            <v/>
          </cell>
          <cell r="AG142" t="str">
            <v/>
          </cell>
        </row>
        <row r="143">
          <cell r="B143">
            <v>141</v>
          </cell>
          <cell r="J143" t="str">
            <v/>
          </cell>
          <cell r="P143" t="str">
            <v/>
          </cell>
          <cell r="V143" t="str">
            <v/>
          </cell>
          <cell r="Y143" t="str">
            <v/>
          </cell>
          <cell r="AB143" t="str">
            <v/>
          </cell>
          <cell r="AC143" t="str">
            <v/>
          </cell>
          <cell r="AG143" t="str">
            <v/>
          </cell>
        </row>
        <row r="144">
          <cell r="B144">
            <v>142</v>
          </cell>
          <cell r="J144" t="str">
            <v/>
          </cell>
          <cell r="P144" t="str">
            <v/>
          </cell>
          <cell r="V144" t="str">
            <v/>
          </cell>
          <cell r="Y144" t="str">
            <v/>
          </cell>
          <cell r="AB144" t="str">
            <v/>
          </cell>
          <cell r="AC144" t="str">
            <v/>
          </cell>
          <cell r="AG144" t="str">
            <v/>
          </cell>
        </row>
        <row r="145">
          <cell r="B145">
            <v>143</v>
          </cell>
          <cell r="J145" t="str">
            <v/>
          </cell>
          <cell r="P145" t="str">
            <v/>
          </cell>
          <cell r="V145" t="str">
            <v/>
          </cell>
          <cell r="Y145" t="str">
            <v/>
          </cell>
          <cell r="AB145" t="str">
            <v/>
          </cell>
          <cell r="AC145" t="str">
            <v/>
          </cell>
          <cell r="AG145" t="str">
            <v/>
          </cell>
        </row>
        <row r="146">
          <cell r="B146">
            <v>144</v>
          </cell>
          <cell r="J146" t="str">
            <v/>
          </cell>
          <cell r="P146" t="str">
            <v/>
          </cell>
          <cell r="V146" t="str">
            <v/>
          </cell>
          <cell r="Y146" t="str">
            <v/>
          </cell>
          <cell r="AB146" t="str">
            <v/>
          </cell>
          <cell r="AC146" t="str">
            <v/>
          </cell>
          <cell r="AG146" t="str">
            <v/>
          </cell>
        </row>
        <row r="147">
          <cell r="B147">
            <v>145</v>
          </cell>
          <cell r="J147" t="str">
            <v/>
          </cell>
          <cell r="P147" t="str">
            <v/>
          </cell>
          <cell r="V147" t="str">
            <v/>
          </cell>
          <cell r="Y147" t="str">
            <v/>
          </cell>
          <cell r="AB147" t="str">
            <v/>
          </cell>
          <cell r="AC147" t="str">
            <v/>
          </cell>
          <cell r="AG147" t="str">
            <v/>
          </cell>
        </row>
        <row r="148">
          <cell r="B148">
            <v>146</v>
          </cell>
          <cell r="J148" t="str">
            <v/>
          </cell>
          <cell r="P148" t="str">
            <v/>
          </cell>
          <cell r="V148" t="str">
            <v/>
          </cell>
          <cell r="Y148" t="str">
            <v/>
          </cell>
          <cell r="AB148" t="str">
            <v/>
          </cell>
          <cell r="AC148" t="str">
            <v/>
          </cell>
          <cell r="AG148" t="str">
            <v/>
          </cell>
        </row>
        <row r="149">
          <cell r="B149">
            <v>147</v>
          </cell>
          <cell r="J149" t="str">
            <v/>
          </cell>
          <cell r="P149" t="str">
            <v/>
          </cell>
          <cell r="V149" t="str">
            <v/>
          </cell>
          <cell r="Y149" t="str">
            <v/>
          </cell>
          <cell r="AB149" t="str">
            <v/>
          </cell>
          <cell r="AC149" t="str">
            <v/>
          </cell>
          <cell r="AG149" t="str">
            <v/>
          </cell>
        </row>
        <row r="150">
          <cell r="B150">
            <v>148</v>
          </cell>
          <cell r="J150" t="str">
            <v/>
          </cell>
          <cell r="P150" t="str">
            <v/>
          </cell>
          <cell r="V150" t="str">
            <v/>
          </cell>
          <cell r="Y150" t="str">
            <v/>
          </cell>
          <cell r="AB150" t="str">
            <v/>
          </cell>
          <cell r="AC150" t="str">
            <v/>
          </cell>
          <cell r="AG150" t="str">
            <v/>
          </cell>
        </row>
        <row r="151">
          <cell r="B151">
            <v>149</v>
          </cell>
          <cell r="J151" t="str">
            <v/>
          </cell>
          <cell r="P151" t="str">
            <v/>
          </cell>
          <cell r="V151" t="str">
            <v/>
          </cell>
          <cell r="Y151" t="str">
            <v/>
          </cell>
          <cell r="AB151" t="str">
            <v/>
          </cell>
          <cell r="AC151" t="str">
            <v/>
          </cell>
          <cell r="AG151" t="str">
            <v/>
          </cell>
        </row>
        <row r="152">
          <cell r="B152">
            <v>150</v>
          </cell>
          <cell r="J152" t="str">
            <v/>
          </cell>
          <cell r="P152" t="str">
            <v/>
          </cell>
          <cell r="V152" t="str">
            <v/>
          </cell>
          <cell r="Y152" t="str">
            <v/>
          </cell>
          <cell r="AB152" t="str">
            <v/>
          </cell>
          <cell r="AC152" t="str">
            <v/>
          </cell>
          <cell r="AG152" t="str">
            <v/>
          </cell>
        </row>
        <row r="153">
          <cell r="B153">
            <v>151</v>
          </cell>
          <cell r="J153" t="str">
            <v/>
          </cell>
          <cell r="P153" t="str">
            <v/>
          </cell>
          <cell r="V153" t="str">
            <v/>
          </cell>
          <cell r="Y153" t="str">
            <v/>
          </cell>
          <cell r="AB153" t="str">
            <v/>
          </cell>
          <cell r="AC153" t="str">
            <v/>
          </cell>
          <cell r="AG153" t="str">
            <v/>
          </cell>
        </row>
        <row r="154">
          <cell r="B154">
            <v>152</v>
          </cell>
          <cell r="J154" t="str">
            <v/>
          </cell>
          <cell r="P154" t="str">
            <v/>
          </cell>
          <cell r="V154" t="str">
            <v/>
          </cell>
          <cell r="Y154" t="str">
            <v/>
          </cell>
          <cell r="AB154" t="str">
            <v/>
          </cell>
          <cell r="AC154" t="str">
            <v/>
          </cell>
          <cell r="AG154" t="str">
            <v/>
          </cell>
        </row>
        <row r="155">
          <cell r="B155">
            <v>153</v>
          </cell>
          <cell r="J155" t="str">
            <v/>
          </cell>
          <cell r="P155" t="str">
            <v/>
          </cell>
          <cell r="V155" t="str">
            <v/>
          </cell>
          <cell r="Y155" t="str">
            <v/>
          </cell>
          <cell r="AB155" t="str">
            <v/>
          </cell>
          <cell r="AC155" t="str">
            <v/>
          </cell>
          <cell r="AG155" t="str">
            <v/>
          </cell>
        </row>
        <row r="156">
          <cell r="B156">
            <v>154</v>
          </cell>
          <cell r="J156" t="str">
            <v/>
          </cell>
          <cell r="P156" t="str">
            <v/>
          </cell>
          <cell r="V156" t="str">
            <v/>
          </cell>
          <cell r="Y156" t="str">
            <v/>
          </cell>
          <cell r="AB156" t="str">
            <v/>
          </cell>
          <cell r="AC156" t="str">
            <v/>
          </cell>
          <cell r="AG156" t="str">
            <v/>
          </cell>
        </row>
        <row r="157">
          <cell r="B157">
            <v>155</v>
          </cell>
          <cell r="J157" t="str">
            <v/>
          </cell>
          <cell r="P157" t="str">
            <v/>
          </cell>
          <cell r="V157" t="str">
            <v/>
          </cell>
          <cell r="Y157" t="str">
            <v/>
          </cell>
          <cell r="AB157" t="str">
            <v/>
          </cell>
          <cell r="AC157" t="str">
            <v/>
          </cell>
          <cell r="AG157" t="str">
            <v/>
          </cell>
        </row>
        <row r="158">
          <cell r="B158">
            <v>156</v>
          </cell>
          <cell r="J158" t="str">
            <v/>
          </cell>
          <cell r="P158" t="str">
            <v/>
          </cell>
          <cell r="V158" t="str">
            <v/>
          </cell>
          <cell r="Y158" t="str">
            <v/>
          </cell>
          <cell r="AB158" t="str">
            <v/>
          </cell>
          <cell r="AC158" t="str">
            <v/>
          </cell>
          <cell r="AG158" t="str">
            <v/>
          </cell>
        </row>
        <row r="159">
          <cell r="B159">
            <v>157</v>
          </cell>
          <cell r="J159" t="str">
            <v/>
          </cell>
          <cell r="P159" t="str">
            <v/>
          </cell>
          <cell r="V159" t="str">
            <v/>
          </cell>
          <cell r="Y159" t="str">
            <v/>
          </cell>
          <cell r="AB159" t="str">
            <v/>
          </cell>
          <cell r="AC159" t="str">
            <v/>
          </cell>
          <cell r="AG159" t="str">
            <v/>
          </cell>
        </row>
        <row r="160">
          <cell r="B160">
            <v>158</v>
          </cell>
          <cell r="J160" t="str">
            <v/>
          </cell>
          <cell r="P160" t="str">
            <v/>
          </cell>
          <cell r="V160" t="str">
            <v/>
          </cell>
          <cell r="Y160" t="str">
            <v/>
          </cell>
          <cell r="AB160" t="str">
            <v/>
          </cell>
          <cell r="AC160" t="str">
            <v/>
          </cell>
          <cell r="AG160" t="str">
            <v/>
          </cell>
        </row>
        <row r="161">
          <cell r="B161">
            <v>159</v>
          </cell>
          <cell r="J161" t="str">
            <v/>
          </cell>
          <cell r="P161" t="str">
            <v/>
          </cell>
          <cell r="V161" t="str">
            <v/>
          </cell>
          <cell r="Y161" t="str">
            <v/>
          </cell>
          <cell r="AB161" t="str">
            <v/>
          </cell>
          <cell r="AC161" t="str">
            <v/>
          </cell>
          <cell r="AG161" t="str">
            <v/>
          </cell>
        </row>
        <row r="162">
          <cell r="B162">
            <v>160</v>
          </cell>
          <cell r="J162" t="str">
            <v/>
          </cell>
          <cell r="P162" t="str">
            <v/>
          </cell>
          <cell r="V162" t="str">
            <v/>
          </cell>
          <cell r="Y162" t="str">
            <v/>
          </cell>
          <cell r="AB162" t="str">
            <v/>
          </cell>
          <cell r="AC162" t="str">
            <v/>
          </cell>
          <cell r="AG162" t="str">
            <v/>
          </cell>
        </row>
        <row r="163">
          <cell r="B163">
            <v>161</v>
          </cell>
          <cell r="J163" t="str">
            <v/>
          </cell>
          <cell r="P163" t="str">
            <v/>
          </cell>
          <cell r="V163" t="str">
            <v/>
          </cell>
          <cell r="Y163" t="str">
            <v/>
          </cell>
          <cell r="AB163" t="str">
            <v/>
          </cell>
          <cell r="AC163" t="str">
            <v/>
          </cell>
          <cell r="AG163" t="str">
            <v/>
          </cell>
        </row>
        <row r="164">
          <cell r="B164">
            <v>162</v>
          </cell>
          <cell r="J164" t="str">
            <v/>
          </cell>
          <cell r="P164" t="str">
            <v/>
          </cell>
          <cell r="V164" t="str">
            <v/>
          </cell>
          <cell r="Y164" t="str">
            <v/>
          </cell>
          <cell r="AB164" t="str">
            <v/>
          </cell>
          <cell r="AC164" t="str">
            <v/>
          </cell>
          <cell r="AG164" t="str">
            <v/>
          </cell>
        </row>
        <row r="165">
          <cell r="B165">
            <v>163</v>
          </cell>
          <cell r="J165" t="str">
            <v/>
          </cell>
          <cell r="P165" t="str">
            <v/>
          </cell>
          <cell r="V165" t="str">
            <v/>
          </cell>
          <cell r="Y165" t="str">
            <v/>
          </cell>
          <cell r="AB165" t="str">
            <v/>
          </cell>
          <cell r="AC165" t="str">
            <v/>
          </cell>
          <cell r="AG165" t="str">
            <v/>
          </cell>
        </row>
        <row r="166">
          <cell r="B166">
            <v>164</v>
          </cell>
          <cell r="J166" t="str">
            <v/>
          </cell>
          <cell r="P166" t="str">
            <v/>
          </cell>
          <cell r="V166" t="str">
            <v/>
          </cell>
          <cell r="Y166" t="str">
            <v/>
          </cell>
          <cell r="AB166" t="str">
            <v/>
          </cell>
          <cell r="AC166" t="str">
            <v/>
          </cell>
          <cell r="AG166" t="str">
            <v/>
          </cell>
        </row>
        <row r="167">
          <cell r="B167">
            <v>165</v>
          </cell>
          <cell r="J167" t="str">
            <v/>
          </cell>
          <cell r="P167" t="str">
            <v/>
          </cell>
          <cell r="V167" t="str">
            <v/>
          </cell>
          <cell r="Y167" t="str">
            <v/>
          </cell>
          <cell r="AB167" t="str">
            <v/>
          </cell>
          <cell r="AC167" t="str">
            <v/>
          </cell>
          <cell r="AG167" t="str">
            <v/>
          </cell>
        </row>
        <row r="168">
          <cell r="B168">
            <v>166</v>
          </cell>
          <cell r="J168" t="str">
            <v/>
          </cell>
          <cell r="P168" t="str">
            <v/>
          </cell>
          <cell r="V168" t="str">
            <v/>
          </cell>
          <cell r="Y168" t="str">
            <v/>
          </cell>
          <cell r="AB168" t="str">
            <v/>
          </cell>
          <cell r="AC168" t="str">
            <v/>
          </cell>
          <cell r="AG168" t="str">
            <v/>
          </cell>
        </row>
        <row r="169">
          <cell r="B169">
            <v>167</v>
          </cell>
          <cell r="J169" t="str">
            <v/>
          </cell>
          <cell r="P169" t="str">
            <v/>
          </cell>
          <cell r="V169" t="str">
            <v/>
          </cell>
          <cell r="Y169" t="str">
            <v/>
          </cell>
          <cell r="AB169" t="str">
            <v/>
          </cell>
          <cell r="AC169" t="str">
            <v/>
          </cell>
          <cell r="AG169" t="str">
            <v/>
          </cell>
        </row>
        <row r="170">
          <cell r="B170">
            <v>168</v>
          </cell>
          <cell r="J170" t="str">
            <v/>
          </cell>
          <cell r="P170" t="str">
            <v/>
          </cell>
          <cell r="V170" t="str">
            <v/>
          </cell>
          <cell r="Y170" t="str">
            <v/>
          </cell>
          <cell r="AB170" t="str">
            <v/>
          </cell>
          <cell r="AC170" t="str">
            <v/>
          </cell>
          <cell r="AG170" t="str">
            <v/>
          </cell>
        </row>
        <row r="171">
          <cell r="B171" t="str">
            <v>416-408</v>
          </cell>
          <cell r="P171" t="str">
            <v/>
          </cell>
          <cell r="V171" t="str">
            <v/>
          </cell>
          <cell r="Y171" t="str">
            <v/>
          </cell>
          <cell r="AB171" t="str">
            <v/>
          </cell>
          <cell r="AC171" t="str">
            <v/>
          </cell>
        </row>
        <row r="172">
          <cell r="B172">
            <v>169</v>
          </cell>
          <cell r="J172" t="str">
            <v/>
          </cell>
          <cell r="P172" t="str">
            <v/>
          </cell>
          <cell r="V172" t="str">
            <v/>
          </cell>
          <cell r="Y172" t="str">
            <v/>
          </cell>
          <cell r="AB172" t="str">
            <v/>
          </cell>
          <cell r="AC172" t="str">
            <v/>
          </cell>
          <cell r="AG172" t="str">
            <v/>
          </cell>
        </row>
        <row r="173">
          <cell r="B173">
            <v>170</v>
          </cell>
          <cell r="J173" t="str">
            <v/>
          </cell>
          <cell r="P173" t="str">
            <v/>
          </cell>
          <cell r="V173" t="str">
            <v/>
          </cell>
          <cell r="Y173" t="str">
            <v/>
          </cell>
          <cell r="AB173" t="str">
            <v/>
          </cell>
          <cell r="AC173" t="str">
            <v/>
          </cell>
          <cell r="AG173" t="str">
            <v/>
          </cell>
        </row>
        <row r="174">
          <cell r="B174">
            <v>171</v>
          </cell>
          <cell r="J174" t="str">
            <v/>
          </cell>
          <cell r="P174" t="str">
            <v/>
          </cell>
          <cell r="V174" t="str">
            <v/>
          </cell>
          <cell r="Y174" t="str">
            <v/>
          </cell>
          <cell r="AB174" t="str">
            <v/>
          </cell>
          <cell r="AC174" t="str">
            <v/>
          </cell>
          <cell r="AG174" t="str">
            <v/>
          </cell>
        </row>
        <row r="175">
          <cell r="B175">
            <v>172</v>
          </cell>
          <cell r="J175" t="str">
            <v/>
          </cell>
          <cell r="P175" t="str">
            <v/>
          </cell>
          <cell r="V175" t="str">
            <v/>
          </cell>
          <cell r="Y175" t="str">
            <v/>
          </cell>
          <cell r="AB175" t="str">
            <v/>
          </cell>
          <cell r="AC175" t="str">
            <v/>
          </cell>
          <cell r="AG175" t="str">
            <v/>
          </cell>
        </row>
        <row r="176">
          <cell r="B176">
            <v>173</v>
          </cell>
          <cell r="J176" t="str">
            <v/>
          </cell>
          <cell r="P176" t="str">
            <v/>
          </cell>
          <cell r="V176" t="str">
            <v/>
          </cell>
          <cell r="Y176" t="str">
            <v/>
          </cell>
          <cell r="AB176" t="str">
            <v/>
          </cell>
          <cell r="AC176" t="str">
            <v/>
          </cell>
          <cell r="AG176" t="str">
            <v/>
          </cell>
        </row>
        <row r="177">
          <cell r="B177">
            <v>174</v>
          </cell>
          <cell r="J177" t="str">
            <v/>
          </cell>
          <cell r="P177" t="str">
            <v/>
          </cell>
          <cell r="V177" t="str">
            <v/>
          </cell>
          <cell r="Y177" t="str">
            <v/>
          </cell>
          <cell r="AB177" t="str">
            <v/>
          </cell>
          <cell r="AC177" t="str">
            <v/>
          </cell>
          <cell r="AG177" t="str">
            <v/>
          </cell>
        </row>
        <row r="178">
          <cell r="B178">
            <v>175</v>
          </cell>
          <cell r="J178" t="str">
            <v/>
          </cell>
          <cell r="P178" t="str">
            <v/>
          </cell>
          <cell r="V178" t="str">
            <v/>
          </cell>
          <cell r="Y178" t="str">
            <v/>
          </cell>
          <cell r="AB178" t="str">
            <v/>
          </cell>
          <cell r="AC178" t="str">
            <v/>
          </cell>
          <cell r="AG178" t="str">
            <v/>
          </cell>
        </row>
        <row r="179">
          <cell r="B179">
            <v>176</v>
          </cell>
          <cell r="J179" t="str">
            <v/>
          </cell>
          <cell r="P179" t="str">
            <v/>
          </cell>
          <cell r="V179" t="str">
            <v/>
          </cell>
          <cell r="Y179" t="str">
            <v/>
          </cell>
          <cell r="AB179" t="str">
            <v/>
          </cell>
          <cell r="AC179" t="str">
            <v/>
          </cell>
          <cell r="AG179" t="str">
            <v/>
          </cell>
        </row>
        <row r="180">
          <cell r="B180">
            <v>177</v>
          </cell>
          <cell r="J180" t="str">
            <v/>
          </cell>
          <cell r="P180" t="str">
            <v/>
          </cell>
          <cell r="V180" t="str">
            <v/>
          </cell>
          <cell r="Y180" t="str">
            <v/>
          </cell>
          <cell r="AB180" t="str">
            <v/>
          </cell>
          <cell r="AC180" t="str">
            <v/>
          </cell>
          <cell r="AG180" t="str">
            <v/>
          </cell>
        </row>
        <row r="181">
          <cell r="B181">
            <v>178</v>
          </cell>
          <cell r="J181" t="str">
            <v/>
          </cell>
          <cell r="P181" t="str">
            <v/>
          </cell>
          <cell r="V181" t="str">
            <v/>
          </cell>
          <cell r="Y181" t="str">
            <v/>
          </cell>
          <cell r="AB181" t="str">
            <v/>
          </cell>
          <cell r="AC181" t="str">
            <v/>
          </cell>
          <cell r="AG181" t="str">
            <v/>
          </cell>
        </row>
        <row r="182">
          <cell r="B182">
            <v>179</v>
          </cell>
          <cell r="J182" t="str">
            <v/>
          </cell>
          <cell r="P182" t="str">
            <v/>
          </cell>
          <cell r="V182" t="str">
            <v/>
          </cell>
          <cell r="Y182" t="str">
            <v/>
          </cell>
          <cell r="AB182" t="str">
            <v/>
          </cell>
          <cell r="AC182" t="str">
            <v/>
          </cell>
          <cell r="AG182" t="str">
            <v/>
          </cell>
        </row>
        <row r="183">
          <cell r="B183">
            <v>180</v>
          </cell>
          <cell r="J183" t="str">
            <v/>
          </cell>
          <cell r="P183" t="str">
            <v/>
          </cell>
          <cell r="V183" t="str">
            <v/>
          </cell>
          <cell r="Y183" t="str">
            <v/>
          </cell>
          <cell r="AB183" t="str">
            <v/>
          </cell>
          <cell r="AC183" t="str">
            <v/>
          </cell>
          <cell r="AG183" t="str">
            <v/>
          </cell>
        </row>
        <row r="184">
          <cell r="B184">
            <v>181</v>
          </cell>
          <cell r="J184" t="str">
            <v/>
          </cell>
          <cell r="P184" t="str">
            <v/>
          </cell>
          <cell r="V184" t="str">
            <v/>
          </cell>
          <cell r="Y184" t="str">
            <v/>
          </cell>
          <cell r="AB184" t="str">
            <v/>
          </cell>
          <cell r="AC184" t="str">
            <v/>
          </cell>
          <cell r="AG184" t="str">
            <v/>
          </cell>
        </row>
        <row r="185">
          <cell r="B185">
            <v>182</v>
          </cell>
          <cell r="J185" t="str">
            <v/>
          </cell>
          <cell r="P185" t="str">
            <v/>
          </cell>
          <cell r="V185" t="str">
            <v/>
          </cell>
          <cell r="Y185" t="str">
            <v/>
          </cell>
          <cell r="AB185" t="str">
            <v/>
          </cell>
          <cell r="AC185" t="str">
            <v/>
          </cell>
          <cell r="AG185" t="str">
            <v/>
          </cell>
        </row>
        <row r="186">
          <cell r="B186">
            <v>183</v>
          </cell>
          <cell r="J186" t="str">
            <v/>
          </cell>
          <cell r="P186" t="str">
            <v/>
          </cell>
          <cell r="V186" t="str">
            <v/>
          </cell>
          <cell r="Y186" t="str">
            <v/>
          </cell>
          <cell r="AB186" t="str">
            <v/>
          </cell>
          <cell r="AC186" t="str">
            <v/>
          </cell>
          <cell r="AG186" t="str">
            <v/>
          </cell>
        </row>
        <row r="187">
          <cell r="B187">
            <v>184</v>
          </cell>
          <cell r="J187" t="str">
            <v/>
          </cell>
          <cell r="P187" t="str">
            <v/>
          </cell>
          <cell r="V187" t="str">
            <v/>
          </cell>
          <cell r="Y187" t="str">
            <v/>
          </cell>
          <cell r="AB187" t="str">
            <v/>
          </cell>
          <cell r="AC187" t="str">
            <v/>
          </cell>
          <cell r="AG187" t="str">
            <v/>
          </cell>
        </row>
        <row r="188">
          <cell r="B188">
            <v>185</v>
          </cell>
          <cell r="J188" t="str">
            <v/>
          </cell>
          <cell r="P188" t="str">
            <v/>
          </cell>
          <cell r="V188" t="str">
            <v/>
          </cell>
          <cell r="Y188" t="str">
            <v/>
          </cell>
          <cell r="AB188" t="str">
            <v/>
          </cell>
          <cell r="AC188" t="str">
            <v/>
          </cell>
          <cell r="AG188" t="str">
            <v/>
          </cell>
        </row>
        <row r="189">
          <cell r="B189">
            <v>186</v>
          </cell>
          <cell r="J189" t="str">
            <v/>
          </cell>
          <cell r="P189" t="str">
            <v/>
          </cell>
          <cell r="V189" t="str">
            <v/>
          </cell>
          <cell r="Y189" t="str">
            <v/>
          </cell>
          <cell r="AB189" t="str">
            <v/>
          </cell>
          <cell r="AC189" t="str">
            <v/>
          </cell>
          <cell r="AG189" t="str">
            <v/>
          </cell>
        </row>
        <row r="190">
          <cell r="B190">
            <v>187</v>
          </cell>
          <cell r="J190" t="str">
            <v/>
          </cell>
          <cell r="P190" t="str">
            <v/>
          </cell>
          <cell r="V190" t="str">
            <v/>
          </cell>
          <cell r="Y190" t="str">
            <v/>
          </cell>
          <cell r="AB190" t="str">
            <v/>
          </cell>
          <cell r="AC190" t="str">
            <v/>
          </cell>
          <cell r="AG190" t="str">
            <v/>
          </cell>
        </row>
        <row r="191">
          <cell r="B191">
            <v>188</v>
          </cell>
          <cell r="J191" t="str">
            <v/>
          </cell>
          <cell r="P191" t="str">
            <v/>
          </cell>
          <cell r="V191" t="str">
            <v/>
          </cell>
          <cell r="Y191" t="str">
            <v/>
          </cell>
          <cell r="AB191" t="str">
            <v/>
          </cell>
          <cell r="AC191" t="str">
            <v/>
          </cell>
          <cell r="AG191" t="str">
            <v/>
          </cell>
        </row>
        <row r="192">
          <cell r="B192">
            <v>189</v>
          </cell>
          <cell r="J192" t="str">
            <v/>
          </cell>
          <cell r="P192" t="str">
            <v/>
          </cell>
          <cell r="V192" t="str">
            <v/>
          </cell>
          <cell r="Y192" t="str">
            <v/>
          </cell>
          <cell r="AB192" t="str">
            <v/>
          </cell>
          <cell r="AC192" t="str">
            <v/>
          </cell>
          <cell r="AG192" t="str">
            <v/>
          </cell>
        </row>
        <row r="193">
          <cell r="B193">
            <v>190</v>
          </cell>
          <cell r="J193" t="str">
            <v/>
          </cell>
          <cell r="P193" t="str">
            <v/>
          </cell>
          <cell r="V193" t="str">
            <v/>
          </cell>
          <cell r="Y193" t="str">
            <v/>
          </cell>
          <cell r="AB193" t="str">
            <v/>
          </cell>
          <cell r="AC193" t="str">
            <v/>
          </cell>
          <cell r="AG193" t="str">
            <v/>
          </cell>
        </row>
        <row r="194">
          <cell r="B194">
            <v>191</v>
          </cell>
          <cell r="J194" t="str">
            <v/>
          </cell>
          <cell r="P194" t="str">
            <v/>
          </cell>
          <cell r="V194" t="str">
            <v/>
          </cell>
          <cell r="Y194" t="str">
            <v/>
          </cell>
          <cell r="AB194" t="str">
            <v/>
          </cell>
          <cell r="AC194" t="str">
            <v/>
          </cell>
          <cell r="AG194" t="str">
            <v/>
          </cell>
        </row>
        <row r="195">
          <cell r="B195">
            <v>192</v>
          </cell>
          <cell r="J195" t="str">
            <v/>
          </cell>
          <cell r="P195" t="str">
            <v/>
          </cell>
          <cell r="V195" t="str">
            <v/>
          </cell>
          <cell r="Y195" t="str">
            <v/>
          </cell>
          <cell r="AB195" t="str">
            <v/>
          </cell>
          <cell r="AC195" t="str">
            <v/>
          </cell>
          <cell r="AG195" t="str">
            <v/>
          </cell>
        </row>
        <row r="196">
          <cell r="B196">
            <v>193</v>
          </cell>
          <cell r="J196" t="str">
            <v/>
          </cell>
          <cell r="P196" t="str">
            <v/>
          </cell>
          <cell r="V196" t="str">
            <v/>
          </cell>
          <cell r="Y196" t="str">
            <v/>
          </cell>
          <cell r="AB196" t="str">
            <v/>
          </cell>
          <cell r="AC196" t="str">
            <v/>
          </cell>
          <cell r="AG196" t="str">
            <v/>
          </cell>
        </row>
        <row r="197">
          <cell r="B197">
            <v>194</v>
          </cell>
          <cell r="J197" t="str">
            <v/>
          </cell>
          <cell r="P197" t="str">
            <v/>
          </cell>
          <cell r="V197" t="str">
            <v/>
          </cell>
          <cell r="Y197" t="str">
            <v/>
          </cell>
          <cell r="AB197" t="str">
            <v/>
          </cell>
          <cell r="AC197" t="str">
            <v/>
          </cell>
          <cell r="AG197" t="str">
            <v/>
          </cell>
        </row>
        <row r="198">
          <cell r="B198">
            <v>195</v>
          </cell>
          <cell r="J198" t="str">
            <v/>
          </cell>
          <cell r="P198" t="str">
            <v/>
          </cell>
          <cell r="V198" t="str">
            <v/>
          </cell>
          <cell r="Y198" t="str">
            <v/>
          </cell>
          <cell r="AB198" t="str">
            <v/>
          </cell>
          <cell r="AC198" t="str">
            <v/>
          </cell>
          <cell r="AG198" t="str">
            <v/>
          </cell>
        </row>
        <row r="199">
          <cell r="B199">
            <v>196</v>
          </cell>
          <cell r="J199" t="str">
            <v/>
          </cell>
          <cell r="P199" t="str">
            <v/>
          </cell>
          <cell r="V199" t="str">
            <v/>
          </cell>
          <cell r="Y199" t="str">
            <v/>
          </cell>
          <cell r="AB199" t="str">
            <v/>
          </cell>
          <cell r="AC199" t="str">
            <v/>
          </cell>
          <cell r="AG199" t="str">
            <v/>
          </cell>
        </row>
        <row r="200">
          <cell r="B200">
            <v>197</v>
          </cell>
          <cell r="J200" t="str">
            <v/>
          </cell>
          <cell r="P200" t="str">
            <v/>
          </cell>
          <cell r="V200" t="str">
            <v/>
          </cell>
          <cell r="Y200" t="str">
            <v/>
          </cell>
          <cell r="AB200" t="str">
            <v/>
          </cell>
          <cell r="AC200" t="str">
            <v/>
          </cell>
          <cell r="AG200" t="str">
            <v/>
          </cell>
        </row>
        <row r="201">
          <cell r="B201">
            <v>198</v>
          </cell>
          <cell r="J201" t="str">
            <v/>
          </cell>
          <cell r="P201" t="str">
            <v/>
          </cell>
          <cell r="V201" t="str">
            <v/>
          </cell>
          <cell r="Y201" t="str">
            <v/>
          </cell>
          <cell r="AB201" t="str">
            <v/>
          </cell>
          <cell r="AC201" t="str">
            <v/>
          </cell>
          <cell r="AG201" t="str">
            <v/>
          </cell>
        </row>
        <row r="202">
          <cell r="B202">
            <v>199</v>
          </cell>
          <cell r="J202" t="str">
            <v/>
          </cell>
          <cell r="P202" t="str">
            <v/>
          </cell>
          <cell r="V202" t="str">
            <v/>
          </cell>
          <cell r="Y202" t="str">
            <v/>
          </cell>
          <cell r="AB202" t="str">
            <v/>
          </cell>
          <cell r="AC202" t="str">
            <v/>
          </cell>
          <cell r="AG202" t="str">
            <v/>
          </cell>
        </row>
        <row r="203">
          <cell r="B203">
            <v>200</v>
          </cell>
          <cell r="J203" t="str">
            <v/>
          </cell>
          <cell r="P203" t="str">
            <v/>
          </cell>
          <cell r="V203" t="str">
            <v/>
          </cell>
          <cell r="Y203" t="str">
            <v/>
          </cell>
          <cell r="AB203" t="str">
            <v/>
          </cell>
          <cell r="AC203" t="str">
            <v/>
          </cell>
          <cell r="AG203" t="str">
            <v/>
          </cell>
        </row>
        <row r="204">
          <cell r="B204">
            <v>201</v>
          </cell>
          <cell r="J204" t="str">
            <v/>
          </cell>
          <cell r="P204" t="str">
            <v/>
          </cell>
          <cell r="V204" t="str">
            <v/>
          </cell>
          <cell r="Y204" t="str">
            <v/>
          </cell>
          <cell r="AB204" t="str">
            <v/>
          </cell>
          <cell r="AC204" t="str">
            <v/>
          </cell>
          <cell r="AG204" t="str">
            <v/>
          </cell>
        </row>
        <row r="205">
          <cell r="B205">
            <v>202</v>
          </cell>
          <cell r="J205" t="str">
            <v/>
          </cell>
          <cell r="P205" t="str">
            <v/>
          </cell>
          <cell r="V205" t="str">
            <v/>
          </cell>
          <cell r="Y205" t="str">
            <v/>
          </cell>
          <cell r="AB205" t="str">
            <v/>
          </cell>
          <cell r="AC205" t="str">
            <v/>
          </cell>
          <cell r="AG205" t="str">
            <v/>
          </cell>
        </row>
        <row r="206">
          <cell r="B206">
            <v>203</v>
          </cell>
          <cell r="J206" t="str">
            <v/>
          </cell>
          <cell r="P206" t="str">
            <v/>
          </cell>
          <cell r="V206" t="str">
            <v/>
          </cell>
          <cell r="Y206" t="str">
            <v/>
          </cell>
          <cell r="AB206" t="str">
            <v/>
          </cell>
          <cell r="AC206" t="str">
            <v/>
          </cell>
          <cell r="AG206" t="str">
            <v/>
          </cell>
        </row>
        <row r="207">
          <cell r="B207">
            <v>204</v>
          </cell>
          <cell r="J207" t="str">
            <v/>
          </cell>
          <cell r="P207" t="str">
            <v/>
          </cell>
          <cell r="V207" t="str">
            <v/>
          </cell>
          <cell r="Y207" t="str">
            <v/>
          </cell>
          <cell r="AB207" t="str">
            <v/>
          </cell>
          <cell r="AC207" t="str">
            <v/>
          </cell>
          <cell r="AG207" t="str">
            <v/>
          </cell>
        </row>
        <row r="208">
          <cell r="B208">
            <v>205</v>
          </cell>
          <cell r="J208" t="str">
            <v/>
          </cell>
          <cell r="P208" t="str">
            <v/>
          </cell>
          <cell r="V208" t="str">
            <v/>
          </cell>
          <cell r="Y208" t="str">
            <v/>
          </cell>
          <cell r="AB208" t="str">
            <v/>
          </cell>
          <cell r="AC208" t="str">
            <v/>
          </cell>
          <cell r="AG208" t="str">
            <v/>
          </cell>
        </row>
        <row r="209">
          <cell r="B209">
            <v>206</v>
          </cell>
          <cell r="J209" t="str">
            <v/>
          </cell>
          <cell r="P209" t="str">
            <v/>
          </cell>
          <cell r="V209" t="str">
            <v/>
          </cell>
          <cell r="Y209" t="str">
            <v/>
          </cell>
          <cell r="AB209" t="str">
            <v/>
          </cell>
          <cell r="AC209" t="str">
            <v/>
          </cell>
          <cell r="AG209" t="str">
            <v/>
          </cell>
        </row>
        <row r="210">
          <cell r="B210">
            <v>207</v>
          </cell>
          <cell r="J210" t="str">
            <v/>
          </cell>
          <cell r="P210" t="str">
            <v/>
          </cell>
          <cell r="V210" t="str">
            <v/>
          </cell>
          <cell r="Y210" t="str">
            <v/>
          </cell>
          <cell r="AB210" t="str">
            <v/>
          </cell>
          <cell r="AC210" t="str">
            <v/>
          </cell>
          <cell r="AG210" t="str">
            <v/>
          </cell>
        </row>
        <row r="211">
          <cell r="B211">
            <v>208</v>
          </cell>
          <cell r="J211" t="str">
            <v/>
          </cell>
          <cell r="P211" t="str">
            <v/>
          </cell>
          <cell r="V211" t="str">
            <v/>
          </cell>
          <cell r="Y211" t="str">
            <v/>
          </cell>
          <cell r="AB211" t="str">
            <v/>
          </cell>
          <cell r="AC211" t="str">
            <v/>
          </cell>
          <cell r="AG211" t="str">
            <v/>
          </cell>
        </row>
        <row r="212">
          <cell r="B212">
            <v>209</v>
          </cell>
          <cell r="J212" t="str">
            <v/>
          </cell>
          <cell r="P212" t="str">
            <v/>
          </cell>
          <cell r="V212" t="str">
            <v/>
          </cell>
          <cell r="Y212" t="str">
            <v/>
          </cell>
          <cell r="AB212" t="str">
            <v/>
          </cell>
          <cell r="AC212" t="str">
            <v/>
          </cell>
          <cell r="AG212" t="str">
            <v/>
          </cell>
        </row>
        <row r="213">
          <cell r="B213">
            <v>210</v>
          </cell>
          <cell r="J213" t="str">
            <v/>
          </cell>
          <cell r="P213" t="str">
            <v/>
          </cell>
          <cell r="V213" t="str">
            <v/>
          </cell>
          <cell r="Y213" t="str">
            <v/>
          </cell>
          <cell r="AB213" t="str">
            <v/>
          </cell>
          <cell r="AC213" t="str">
            <v/>
          </cell>
          <cell r="AG213" t="str">
            <v/>
          </cell>
        </row>
        <row r="214">
          <cell r="B214">
            <v>211</v>
          </cell>
          <cell r="J214" t="str">
            <v/>
          </cell>
          <cell r="P214" t="str">
            <v/>
          </cell>
          <cell r="V214" t="str">
            <v/>
          </cell>
          <cell r="Y214" t="str">
            <v/>
          </cell>
          <cell r="AB214" t="str">
            <v/>
          </cell>
          <cell r="AC214" t="str">
            <v/>
          </cell>
          <cell r="AG214" t="str">
            <v/>
          </cell>
        </row>
        <row r="215">
          <cell r="B215">
            <v>212</v>
          </cell>
          <cell r="J215" t="str">
            <v/>
          </cell>
          <cell r="P215" t="str">
            <v/>
          </cell>
          <cell r="V215" t="str">
            <v/>
          </cell>
          <cell r="Y215" t="str">
            <v/>
          </cell>
          <cell r="AB215" t="str">
            <v/>
          </cell>
          <cell r="AC215" t="str">
            <v/>
          </cell>
          <cell r="AG215" t="str">
            <v/>
          </cell>
        </row>
        <row r="216">
          <cell r="B216">
            <v>213</v>
          </cell>
          <cell r="J216" t="str">
            <v/>
          </cell>
          <cell r="P216" t="str">
            <v/>
          </cell>
          <cell r="V216" t="str">
            <v/>
          </cell>
          <cell r="Y216" t="str">
            <v/>
          </cell>
          <cell r="AB216" t="str">
            <v/>
          </cell>
          <cell r="AC216" t="str">
            <v/>
          </cell>
          <cell r="AG216" t="str">
            <v/>
          </cell>
        </row>
        <row r="217">
          <cell r="B217">
            <v>214</v>
          </cell>
          <cell r="J217" t="str">
            <v/>
          </cell>
          <cell r="P217" t="str">
            <v/>
          </cell>
          <cell r="V217" t="str">
            <v/>
          </cell>
          <cell r="Y217" t="str">
            <v/>
          </cell>
          <cell r="AB217" t="str">
            <v/>
          </cell>
          <cell r="AC217" t="str">
            <v/>
          </cell>
          <cell r="AG217" t="str">
            <v/>
          </cell>
        </row>
        <row r="218">
          <cell r="B218">
            <v>215</v>
          </cell>
          <cell r="J218" t="str">
            <v/>
          </cell>
          <cell r="P218" t="str">
            <v/>
          </cell>
          <cell r="V218" t="str">
            <v/>
          </cell>
          <cell r="Y218" t="str">
            <v/>
          </cell>
          <cell r="AB218" t="str">
            <v/>
          </cell>
          <cell r="AC218" t="str">
            <v/>
          </cell>
          <cell r="AG218" t="str">
            <v/>
          </cell>
        </row>
        <row r="219">
          <cell r="B219">
            <v>216</v>
          </cell>
          <cell r="J219" t="str">
            <v/>
          </cell>
          <cell r="P219" t="str">
            <v/>
          </cell>
          <cell r="V219" t="str">
            <v/>
          </cell>
          <cell r="Y219" t="str">
            <v/>
          </cell>
          <cell r="AB219" t="str">
            <v/>
          </cell>
          <cell r="AC219" t="str">
            <v/>
          </cell>
          <cell r="AG219" t="str">
            <v/>
          </cell>
        </row>
        <row r="220">
          <cell r="B220">
            <v>217</v>
          </cell>
          <cell r="J220" t="str">
            <v/>
          </cell>
          <cell r="P220" t="str">
            <v/>
          </cell>
          <cell r="V220" t="str">
            <v/>
          </cell>
          <cell r="Y220" t="str">
            <v/>
          </cell>
          <cell r="AB220" t="str">
            <v/>
          </cell>
          <cell r="AC220" t="str">
            <v/>
          </cell>
          <cell r="AG220" t="str">
            <v/>
          </cell>
        </row>
        <row r="221">
          <cell r="B221">
            <v>218</v>
          </cell>
          <cell r="J221" t="str">
            <v/>
          </cell>
          <cell r="P221" t="str">
            <v/>
          </cell>
          <cell r="V221" t="str">
            <v/>
          </cell>
          <cell r="Y221" t="str">
            <v/>
          </cell>
          <cell r="AB221" t="str">
            <v/>
          </cell>
          <cell r="AC221" t="str">
            <v/>
          </cell>
          <cell r="AG221" t="str">
            <v/>
          </cell>
        </row>
        <row r="222">
          <cell r="B222">
            <v>219</v>
          </cell>
          <cell r="J222" t="str">
            <v/>
          </cell>
          <cell r="P222" t="str">
            <v/>
          </cell>
          <cell r="V222" t="str">
            <v/>
          </cell>
          <cell r="Y222" t="str">
            <v/>
          </cell>
          <cell r="AB222" t="str">
            <v/>
          </cell>
          <cell r="AC222" t="str">
            <v/>
          </cell>
          <cell r="AG222" t="str">
            <v/>
          </cell>
        </row>
        <row r="223">
          <cell r="B223">
            <v>220</v>
          </cell>
          <cell r="J223" t="str">
            <v/>
          </cell>
          <cell r="P223" t="str">
            <v/>
          </cell>
          <cell r="V223" t="str">
            <v/>
          </cell>
          <cell r="Y223" t="str">
            <v/>
          </cell>
          <cell r="AB223" t="str">
            <v/>
          </cell>
          <cell r="AC223" t="str">
            <v/>
          </cell>
          <cell r="AG223" t="str">
            <v/>
          </cell>
        </row>
        <row r="224">
          <cell r="B224">
            <v>221</v>
          </cell>
          <cell r="J224" t="str">
            <v/>
          </cell>
          <cell r="P224" t="str">
            <v/>
          </cell>
          <cell r="V224" t="str">
            <v/>
          </cell>
          <cell r="Y224" t="str">
            <v/>
          </cell>
          <cell r="AB224" t="str">
            <v/>
          </cell>
          <cell r="AC224" t="str">
            <v/>
          </cell>
          <cell r="AG224" t="str">
            <v/>
          </cell>
        </row>
        <row r="225">
          <cell r="B225">
            <v>222</v>
          </cell>
          <cell r="J225" t="str">
            <v/>
          </cell>
          <cell r="P225" t="str">
            <v/>
          </cell>
          <cell r="V225" t="str">
            <v/>
          </cell>
          <cell r="Y225" t="str">
            <v/>
          </cell>
          <cell r="AB225" t="str">
            <v/>
          </cell>
          <cell r="AC225" t="str">
            <v/>
          </cell>
          <cell r="AG225" t="str">
            <v/>
          </cell>
        </row>
        <row r="226">
          <cell r="B226">
            <v>223</v>
          </cell>
          <cell r="J226" t="str">
            <v/>
          </cell>
          <cell r="P226" t="str">
            <v/>
          </cell>
          <cell r="V226" t="str">
            <v/>
          </cell>
          <cell r="Y226" t="str">
            <v/>
          </cell>
          <cell r="AB226" t="str">
            <v/>
          </cell>
          <cell r="AC226" t="str">
            <v/>
          </cell>
          <cell r="AG226" t="str">
            <v/>
          </cell>
        </row>
        <row r="227">
          <cell r="B227">
            <v>224</v>
          </cell>
          <cell r="J227" t="str">
            <v/>
          </cell>
          <cell r="P227" t="str">
            <v/>
          </cell>
          <cell r="V227" t="str">
            <v/>
          </cell>
          <cell r="Y227" t="str">
            <v/>
          </cell>
          <cell r="AB227" t="str">
            <v/>
          </cell>
          <cell r="AC227" t="str">
            <v/>
          </cell>
          <cell r="AG227" t="str">
            <v/>
          </cell>
        </row>
        <row r="228">
          <cell r="B228">
            <v>225</v>
          </cell>
          <cell r="J228" t="str">
            <v/>
          </cell>
          <cell r="P228" t="str">
            <v/>
          </cell>
          <cell r="V228" t="str">
            <v/>
          </cell>
          <cell r="Y228" t="str">
            <v/>
          </cell>
          <cell r="AB228" t="str">
            <v/>
          </cell>
          <cell r="AC228" t="str">
            <v/>
          </cell>
          <cell r="AG228" t="str">
            <v/>
          </cell>
        </row>
        <row r="229">
          <cell r="B229">
            <v>226</v>
          </cell>
          <cell r="J229" t="str">
            <v/>
          </cell>
          <cell r="P229" t="str">
            <v/>
          </cell>
          <cell r="V229" t="str">
            <v/>
          </cell>
          <cell r="Y229" t="str">
            <v/>
          </cell>
          <cell r="AB229" t="str">
            <v/>
          </cell>
          <cell r="AC229" t="str">
            <v/>
          </cell>
          <cell r="AG229" t="str">
            <v/>
          </cell>
        </row>
        <row r="230">
          <cell r="B230">
            <v>227</v>
          </cell>
          <cell r="J230" t="str">
            <v/>
          </cell>
          <cell r="P230" t="str">
            <v/>
          </cell>
          <cell r="V230" t="str">
            <v/>
          </cell>
          <cell r="Y230" t="str">
            <v/>
          </cell>
          <cell r="AB230" t="str">
            <v/>
          </cell>
          <cell r="AC230" t="str">
            <v/>
          </cell>
          <cell r="AG230" t="str">
            <v/>
          </cell>
        </row>
        <row r="231">
          <cell r="B231">
            <v>228</v>
          </cell>
          <cell r="J231" t="str">
            <v/>
          </cell>
          <cell r="P231" t="str">
            <v/>
          </cell>
          <cell r="V231" t="str">
            <v/>
          </cell>
          <cell r="Y231" t="str">
            <v/>
          </cell>
          <cell r="AB231" t="str">
            <v/>
          </cell>
          <cell r="AC231" t="str">
            <v/>
          </cell>
          <cell r="AG231" t="str">
            <v/>
          </cell>
        </row>
        <row r="232">
          <cell r="B232">
            <v>229</v>
          </cell>
          <cell r="J232" t="str">
            <v/>
          </cell>
          <cell r="P232" t="str">
            <v/>
          </cell>
          <cell r="V232" t="str">
            <v/>
          </cell>
          <cell r="Y232" t="str">
            <v/>
          </cell>
          <cell r="AB232" t="str">
            <v/>
          </cell>
          <cell r="AC232" t="str">
            <v/>
          </cell>
          <cell r="AG232" t="str">
            <v/>
          </cell>
        </row>
        <row r="233">
          <cell r="B233">
            <v>230</v>
          </cell>
          <cell r="J233" t="str">
            <v/>
          </cell>
          <cell r="P233" t="str">
            <v/>
          </cell>
          <cell r="V233" t="str">
            <v/>
          </cell>
          <cell r="Y233" t="str">
            <v/>
          </cell>
          <cell r="AB233" t="str">
            <v/>
          </cell>
          <cell r="AC233" t="str">
            <v/>
          </cell>
          <cell r="AG233" t="str">
            <v/>
          </cell>
        </row>
        <row r="234">
          <cell r="B234">
            <v>231</v>
          </cell>
          <cell r="J234" t="str">
            <v/>
          </cell>
          <cell r="P234" t="str">
            <v/>
          </cell>
          <cell r="V234" t="str">
            <v/>
          </cell>
          <cell r="Y234" t="str">
            <v/>
          </cell>
          <cell r="AB234" t="str">
            <v/>
          </cell>
          <cell r="AC234" t="str">
            <v/>
          </cell>
          <cell r="AG234" t="str">
            <v/>
          </cell>
        </row>
        <row r="235">
          <cell r="B235">
            <v>232</v>
          </cell>
          <cell r="J235" t="str">
            <v/>
          </cell>
          <cell r="P235" t="str">
            <v/>
          </cell>
          <cell r="V235" t="str">
            <v/>
          </cell>
          <cell r="Y235" t="str">
            <v/>
          </cell>
          <cell r="AB235" t="str">
            <v/>
          </cell>
          <cell r="AC235" t="str">
            <v/>
          </cell>
          <cell r="AG235" t="str">
            <v/>
          </cell>
        </row>
        <row r="236">
          <cell r="B236">
            <v>233</v>
          </cell>
          <cell r="J236" t="str">
            <v/>
          </cell>
          <cell r="P236" t="str">
            <v/>
          </cell>
          <cell r="V236" t="str">
            <v/>
          </cell>
          <cell r="Y236" t="str">
            <v/>
          </cell>
          <cell r="AB236" t="str">
            <v/>
          </cell>
          <cell r="AC236" t="str">
            <v/>
          </cell>
          <cell r="AG236" t="str">
            <v/>
          </cell>
        </row>
        <row r="237">
          <cell r="B237">
            <v>234</v>
          </cell>
          <cell r="J237" t="str">
            <v/>
          </cell>
          <cell r="P237" t="str">
            <v/>
          </cell>
          <cell r="V237" t="str">
            <v/>
          </cell>
          <cell r="Y237" t="str">
            <v/>
          </cell>
          <cell r="AB237" t="str">
            <v/>
          </cell>
          <cell r="AC237" t="str">
            <v/>
          </cell>
          <cell r="AG237" t="str">
            <v/>
          </cell>
        </row>
        <row r="238">
          <cell r="B238">
            <v>235</v>
          </cell>
          <cell r="J238" t="str">
            <v/>
          </cell>
          <cell r="P238" t="str">
            <v/>
          </cell>
          <cell r="V238" t="str">
            <v/>
          </cell>
          <cell r="Y238" t="str">
            <v/>
          </cell>
          <cell r="AB238" t="str">
            <v/>
          </cell>
          <cell r="AC238" t="str">
            <v/>
          </cell>
          <cell r="AG238" t="str">
            <v/>
          </cell>
        </row>
        <row r="239">
          <cell r="B239">
            <v>236</v>
          </cell>
          <cell r="J239" t="str">
            <v/>
          </cell>
          <cell r="P239" t="str">
            <v/>
          </cell>
          <cell r="V239" t="str">
            <v/>
          </cell>
          <cell r="Y239" t="str">
            <v/>
          </cell>
          <cell r="AB239" t="str">
            <v/>
          </cell>
          <cell r="AC239" t="str">
            <v/>
          </cell>
          <cell r="AG239" t="str">
            <v/>
          </cell>
        </row>
        <row r="240">
          <cell r="B240">
            <v>237</v>
          </cell>
          <cell r="J240" t="str">
            <v/>
          </cell>
          <cell r="P240" t="str">
            <v/>
          </cell>
          <cell r="V240" t="str">
            <v/>
          </cell>
          <cell r="Y240" t="str">
            <v/>
          </cell>
          <cell r="AB240" t="str">
            <v/>
          </cell>
          <cell r="AC240" t="str">
            <v/>
          </cell>
          <cell r="AG240" t="str">
            <v/>
          </cell>
        </row>
        <row r="241">
          <cell r="B241">
            <v>238</v>
          </cell>
          <cell r="J241" t="str">
            <v/>
          </cell>
          <cell r="P241" t="str">
            <v/>
          </cell>
          <cell r="V241" t="str">
            <v/>
          </cell>
          <cell r="Y241" t="str">
            <v/>
          </cell>
          <cell r="AB241" t="str">
            <v/>
          </cell>
          <cell r="AC241" t="str">
            <v/>
          </cell>
          <cell r="AG241" t="str">
            <v/>
          </cell>
        </row>
        <row r="242">
          <cell r="B242">
            <v>239</v>
          </cell>
          <cell r="J242" t="str">
            <v/>
          </cell>
          <cell r="P242" t="str">
            <v/>
          </cell>
          <cell r="V242" t="str">
            <v/>
          </cell>
          <cell r="Y242" t="str">
            <v/>
          </cell>
          <cell r="AB242" t="str">
            <v/>
          </cell>
          <cell r="AC242" t="str">
            <v/>
          </cell>
          <cell r="AG242" t="str">
            <v/>
          </cell>
        </row>
        <row r="243">
          <cell r="B243">
            <v>240</v>
          </cell>
          <cell r="J243" t="str">
            <v/>
          </cell>
          <cell r="P243" t="str">
            <v/>
          </cell>
          <cell r="V243" t="str">
            <v/>
          </cell>
          <cell r="Y243" t="str">
            <v/>
          </cell>
          <cell r="AB243" t="str">
            <v/>
          </cell>
          <cell r="AC243" t="str">
            <v/>
          </cell>
          <cell r="AG243" t="str">
            <v/>
          </cell>
        </row>
        <row r="244">
          <cell r="B244">
            <v>241</v>
          </cell>
          <cell r="J244" t="str">
            <v/>
          </cell>
          <cell r="P244" t="str">
            <v/>
          </cell>
          <cell r="V244" t="str">
            <v/>
          </cell>
          <cell r="Y244" t="str">
            <v/>
          </cell>
          <cell r="AB244" t="str">
            <v/>
          </cell>
          <cell r="AC244" t="str">
            <v/>
          </cell>
          <cell r="AG244" t="str">
            <v/>
          </cell>
        </row>
        <row r="245">
          <cell r="B245">
            <v>242</v>
          </cell>
          <cell r="J245" t="str">
            <v/>
          </cell>
          <cell r="P245" t="str">
            <v/>
          </cell>
          <cell r="V245" t="str">
            <v/>
          </cell>
          <cell r="Y245" t="str">
            <v/>
          </cell>
          <cell r="AB245" t="str">
            <v/>
          </cell>
          <cell r="AC245" t="str">
            <v/>
          </cell>
          <cell r="AG245" t="str">
            <v/>
          </cell>
        </row>
        <row r="246">
          <cell r="B246">
            <v>243</v>
          </cell>
          <cell r="J246" t="str">
            <v/>
          </cell>
          <cell r="P246" t="str">
            <v/>
          </cell>
          <cell r="V246" t="str">
            <v/>
          </cell>
          <cell r="Y246" t="str">
            <v/>
          </cell>
          <cell r="AB246" t="str">
            <v/>
          </cell>
          <cell r="AC246" t="str">
            <v/>
          </cell>
          <cell r="AG246" t="str">
            <v/>
          </cell>
        </row>
        <row r="247">
          <cell r="B247">
            <v>244</v>
          </cell>
          <cell r="J247" t="str">
            <v/>
          </cell>
          <cell r="P247" t="str">
            <v/>
          </cell>
          <cell r="V247" t="str">
            <v/>
          </cell>
          <cell r="Y247" t="str">
            <v/>
          </cell>
          <cell r="AB247" t="str">
            <v/>
          </cell>
          <cell r="AC247" t="str">
            <v/>
          </cell>
          <cell r="AG247" t="str">
            <v/>
          </cell>
        </row>
        <row r="248">
          <cell r="B248">
            <v>245</v>
          </cell>
          <cell r="J248" t="str">
            <v/>
          </cell>
          <cell r="P248" t="str">
            <v/>
          </cell>
          <cell r="V248" t="str">
            <v/>
          </cell>
          <cell r="Y248" t="str">
            <v/>
          </cell>
          <cell r="AB248" t="str">
            <v/>
          </cell>
          <cell r="AC248" t="str">
            <v/>
          </cell>
          <cell r="AG248" t="str">
            <v/>
          </cell>
        </row>
        <row r="249">
          <cell r="B249">
            <v>246</v>
          </cell>
          <cell r="J249" t="str">
            <v/>
          </cell>
          <cell r="P249" t="str">
            <v/>
          </cell>
          <cell r="V249" t="str">
            <v/>
          </cell>
          <cell r="Y249" t="str">
            <v/>
          </cell>
          <cell r="AB249" t="str">
            <v/>
          </cell>
          <cell r="AC249" t="str">
            <v/>
          </cell>
          <cell r="AG249" t="str">
            <v/>
          </cell>
        </row>
        <row r="250">
          <cell r="B250">
            <v>247</v>
          </cell>
          <cell r="J250" t="str">
            <v/>
          </cell>
          <cell r="P250" t="str">
            <v/>
          </cell>
          <cell r="V250" t="str">
            <v/>
          </cell>
          <cell r="Y250" t="str">
            <v/>
          </cell>
          <cell r="AB250" t="str">
            <v/>
          </cell>
          <cell r="AC250" t="str">
            <v/>
          </cell>
          <cell r="AG250" t="str">
            <v/>
          </cell>
        </row>
        <row r="251">
          <cell r="B251">
            <v>248</v>
          </cell>
          <cell r="J251" t="str">
            <v/>
          </cell>
          <cell r="P251" t="str">
            <v/>
          </cell>
          <cell r="V251" t="str">
            <v/>
          </cell>
          <cell r="Y251" t="str">
            <v/>
          </cell>
          <cell r="AB251" t="str">
            <v/>
          </cell>
          <cell r="AC251" t="str">
            <v/>
          </cell>
          <cell r="AG251" t="str">
            <v/>
          </cell>
        </row>
        <row r="252">
          <cell r="B252">
            <v>249</v>
          </cell>
          <cell r="J252" t="str">
            <v/>
          </cell>
          <cell r="P252" t="str">
            <v/>
          </cell>
          <cell r="V252" t="str">
            <v/>
          </cell>
          <cell r="Y252" t="str">
            <v/>
          </cell>
          <cell r="AB252" t="str">
            <v/>
          </cell>
          <cell r="AC252" t="str">
            <v/>
          </cell>
          <cell r="AG252" t="str">
            <v/>
          </cell>
        </row>
        <row r="253">
          <cell r="B253">
            <v>250</v>
          </cell>
          <cell r="J253" t="str">
            <v/>
          </cell>
          <cell r="P253" t="str">
            <v/>
          </cell>
          <cell r="V253" t="str">
            <v/>
          </cell>
          <cell r="Y253" t="str">
            <v/>
          </cell>
          <cell r="AB253" t="str">
            <v/>
          </cell>
          <cell r="AC253" t="str">
            <v/>
          </cell>
          <cell r="AG253" t="str">
            <v/>
          </cell>
        </row>
        <row r="254">
          <cell r="B254">
            <v>251</v>
          </cell>
          <cell r="J254" t="str">
            <v/>
          </cell>
          <cell r="P254" t="str">
            <v/>
          </cell>
          <cell r="V254" t="str">
            <v/>
          </cell>
          <cell r="Y254" t="str">
            <v/>
          </cell>
          <cell r="AB254" t="str">
            <v/>
          </cell>
          <cell r="AC254" t="str">
            <v/>
          </cell>
          <cell r="AG254" t="str">
            <v/>
          </cell>
        </row>
        <row r="255">
          <cell r="B255">
            <v>252</v>
          </cell>
          <cell r="J255" t="str">
            <v/>
          </cell>
          <cell r="P255" t="str">
            <v/>
          </cell>
          <cell r="V255" t="str">
            <v/>
          </cell>
          <cell r="Y255" t="str">
            <v/>
          </cell>
          <cell r="AB255" t="str">
            <v/>
          </cell>
          <cell r="AC255" t="str">
            <v/>
          </cell>
          <cell r="AG255" t="str">
            <v/>
          </cell>
        </row>
        <row r="256">
          <cell r="B256">
            <v>253</v>
          </cell>
          <cell r="J256" t="str">
            <v/>
          </cell>
          <cell r="P256" t="str">
            <v/>
          </cell>
          <cell r="V256" t="str">
            <v/>
          </cell>
          <cell r="Y256" t="str">
            <v/>
          </cell>
          <cell r="AB256" t="str">
            <v/>
          </cell>
          <cell r="AC256" t="str">
            <v/>
          </cell>
          <cell r="AG256" t="str">
            <v/>
          </cell>
        </row>
        <row r="257">
          <cell r="B257">
            <v>254</v>
          </cell>
          <cell r="J257" t="str">
            <v/>
          </cell>
          <cell r="P257" t="str">
            <v/>
          </cell>
          <cell r="V257" t="str">
            <v/>
          </cell>
          <cell r="Y257" t="str">
            <v/>
          </cell>
          <cell r="AB257" t="str">
            <v/>
          </cell>
          <cell r="AC257" t="str">
            <v/>
          </cell>
          <cell r="AG257" t="str">
            <v/>
          </cell>
        </row>
        <row r="258">
          <cell r="B258">
            <v>255</v>
          </cell>
          <cell r="J258" t="str">
            <v/>
          </cell>
          <cell r="P258" t="str">
            <v/>
          </cell>
          <cell r="V258" t="str">
            <v/>
          </cell>
          <cell r="Y258" t="str">
            <v/>
          </cell>
          <cell r="AB258" t="str">
            <v/>
          </cell>
          <cell r="AC258" t="str">
            <v/>
          </cell>
          <cell r="AG258" t="str">
            <v/>
          </cell>
        </row>
        <row r="259">
          <cell r="B259">
            <v>256</v>
          </cell>
          <cell r="J259" t="str">
            <v/>
          </cell>
          <cell r="P259" t="str">
            <v/>
          </cell>
          <cell r="V259" t="str">
            <v/>
          </cell>
          <cell r="Y259" t="str">
            <v/>
          </cell>
          <cell r="AB259" t="str">
            <v/>
          </cell>
          <cell r="AC259" t="str">
            <v/>
          </cell>
          <cell r="AG259" t="str">
            <v/>
          </cell>
        </row>
        <row r="260">
          <cell r="B260">
            <v>257</v>
          </cell>
          <cell r="J260" t="str">
            <v/>
          </cell>
          <cell r="P260" t="str">
            <v/>
          </cell>
          <cell r="V260" t="str">
            <v/>
          </cell>
          <cell r="Y260" t="str">
            <v/>
          </cell>
          <cell r="AB260" t="str">
            <v/>
          </cell>
          <cell r="AC260" t="str">
            <v/>
          </cell>
          <cell r="AG260" t="str">
            <v/>
          </cell>
        </row>
        <row r="261">
          <cell r="B261">
            <v>258</v>
          </cell>
          <cell r="J261" t="str">
            <v/>
          </cell>
          <cell r="P261" t="str">
            <v/>
          </cell>
          <cell r="V261" t="str">
            <v/>
          </cell>
          <cell r="Y261" t="str">
            <v/>
          </cell>
          <cell r="AB261" t="str">
            <v/>
          </cell>
          <cell r="AC261" t="str">
            <v/>
          </cell>
          <cell r="AG261" t="str">
            <v/>
          </cell>
        </row>
        <row r="262">
          <cell r="B262">
            <v>259</v>
          </cell>
          <cell r="J262" t="str">
            <v/>
          </cell>
          <cell r="P262" t="str">
            <v/>
          </cell>
          <cell r="V262" t="str">
            <v/>
          </cell>
          <cell r="Y262" t="str">
            <v/>
          </cell>
          <cell r="AB262" t="str">
            <v/>
          </cell>
          <cell r="AC262" t="str">
            <v/>
          </cell>
          <cell r="AG262" t="str">
            <v/>
          </cell>
        </row>
        <row r="263">
          <cell r="B263">
            <v>260</v>
          </cell>
          <cell r="J263" t="str">
            <v/>
          </cell>
          <cell r="P263" t="str">
            <v/>
          </cell>
          <cell r="V263" t="str">
            <v/>
          </cell>
          <cell r="Y263" t="str">
            <v/>
          </cell>
          <cell r="AB263" t="str">
            <v/>
          </cell>
          <cell r="AC263" t="str">
            <v/>
          </cell>
          <cell r="AG263" t="str">
            <v/>
          </cell>
        </row>
        <row r="264">
          <cell r="B264">
            <v>261</v>
          </cell>
          <cell r="J264" t="str">
            <v/>
          </cell>
          <cell r="P264" t="str">
            <v/>
          </cell>
          <cell r="V264" t="str">
            <v/>
          </cell>
          <cell r="Y264" t="str">
            <v/>
          </cell>
          <cell r="AB264" t="str">
            <v/>
          </cell>
          <cell r="AC264" t="str">
            <v/>
          </cell>
          <cell r="AG264" t="str">
            <v/>
          </cell>
        </row>
        <row r="265">
          <cell r="B265">
            <v>262</v>
          </cell>
          <cell r="J265" t="str">
            <v/>
          </cell>
          <cell r="P265" t="str">
            <v/>
          </cell>
          <cell r="V265" t="str">
            <v/>
          </cell>
          <cell r="Y265" t="str">
            <v/>
          </cell>
          <cell r="AB265" t="str">
            <v/>
          </cell>
          <cell r="AC265" t="str">
            <v/>
          </cell>
          <cell r="AG265" t="str">
            <v/>
          </cell>
        </row>
        <row r="266">
          <cell r="B266">
            <v>263</v>
          </cell>
          <cell r="J266" t="str">
            <v/>
          </cell>
          <cell r="P266" t="str">
            <v/>
          </cell>
          <cell r="V266" t="str">
            <v/>
          </cell>
          <cell r="Y266" t="str">
            <v/>
          </cell>
          <cell r="AB266" t="str">
            <v/>
          </cell>
          <cell r="AC266" t="str">
            <v/>
          </cell>
          <cell r="AG266" t="str">
            <v/>
          </cell>
        </row>
        <row r="267">
          <cell r="B267">
            <v>264</v>
          </cell>
          <cell r="J267" t="str">
            <v/>
          </cell>
          <cell r="P267" t="str">
            <v/>
          </cell>
          <cell r="V267" t="str">
            <v/>
          </cell>
          <cell r="Y267" t="str">
            <v/>
          </cell>
          <cell r="AB267" t="str">
            <v/>
          </cell>
          <cell r="AC267" t="str">
            <v/>
          </cell>
          <cell r="AG267" t="str">
            <v/>
          </cell>
        </row>
        <row r="268">
          <cell r="B268">
            <v>265</v>
          </cell>
          <cell r="J268" t="str">
            <v/>
          </cell>
          <cell r="P268" t="str">
            <v/>
          </cell>
          <cell r="V268" t="str">
            <v/>
          </cell>
          <cell r="Y268" t="str">
            <v/>
          </cell>
          <cell r="AB268" t="str">
            <v/>
          </cell>
          <cell r="AC268" t="str">
            <v/>
          </cell>
          <cell r="AG268" t="str">
            <v/>
          </cell>
        </row>
        <row r="269">
          <cell r="B269">
            <v>266</v>
          </cell>
          <cell r="J269" t="str">
            <v/>
          </cell>
          <cell r="P269" t="str">
            <v/>
          </cell>
          <cell r="V269" t="str">
            <v/>
          </cell>
          <cell r="Y269" t="str">
            <v/>
          </cell>
          <cell r="AB269" t="str">
            <v/>
          </cell>
          <cell r="AC269" t="str">
            <v/>
          </cell>
          <cell r="AG269" t="str">
            <v/>
          </cell>
        </row>
        <row r="270">
          <cell r="B270">
            <v>267</v>
          </cell>
          <cell r="J270" t="str">
            <v/>
          </cell>
          <cell r="P270" t="str">
            <v/>
          </cell>
          <cell r="V270" t="str">
            <v/>
          </cell>
          <cell r="Y270" t="str">
            <v/>
          </cell>
          <cell r="AB270" t="str">
            <v/>
          </cell>
          <cell r="AC270" t="str">
            <v/>
          </cell>
          <cell r="AG270" t="str">
            <v/>
          </cell>
        </row>
        <row r="271">
          <cell r="B271">
            <v>268</v>
          </cell>
          <cell r="J271" t="str">
            <v/>
          </cell>
          <cell r="P271" t="str">
            <v/>
          </cell>
          <cell r="V271" t="str">
            <v/>
          </cell>
          <cell r="Y271" t="str">
            <v/>
          </cell>
          <cell r="AB271" t="str">
            <v/>
          </cell>
          <cell r="AC271" t="str">
            <v/>
          </cell>
          <cell r="AG271" t="str">
            <v/>
          </cell>
        </row>
        <row r="272">
          <cell r="B272">
            <v>269</v>
          </cell>
          <cell r="J272" t="str">
            <v/>
          </cell>
          <cell r="P272" t="str">
            <v/>
          </cell>
          <cell r="V272" t="str">
            <v/>
          </cell>
          <cell r="Y272" t="str">
            <v/>
          </cell>
          <cell r="AB272" t="str">
            <v/>
          </cell>
          <cell r="AC272" t="str">
            <v/>
          </cell>
          <cell r="AG272" t="str">
            <v/>
          </cell>
        </row>
        <row r="273">
          <cell r="B273">
            <v>270</v>
          </cell>
          <cell r="J273" t="str">
            <v/>
          </cell>
          <cell r="P273" t="str">
            <v/>
          </cell>
          <cell r="V273" t="str">
            <v/>
          </cell>
          <cell r="Y273" t="str">
            <v/>
          </cell>
          <cell r="AB273" t="str">
            <v/>
          </cell>
          <cell r="AC273" t="str">
            <v/>
          </cell>
          <cell r="AG273" t="str">
            <v/>
          </cell>
        </row>
        <row r="274">
          <cell r="B274">
            <v>271</v>
          </cell>
          <cell r="J274" t="str">
            <v/>
          </cell>
          <cell r="P274" t="str">
            <v/>
          </cell>
          <cell r="V274" t="str">
            <v/>
          </cell>
          <cell r="Y274" t="str">
            <v/>
          </cell>
          <cell r="AB274" t="str">
            <v/>
          </cell>
          <cell r="AC274" t="str">
            <v/>
          </cell>
          <cell r="AG274" t="str">
            <v/>
          </cell>
        </row>
        <row r="275">
          <cell r="B275">
            <v>272</v>
          </cell>
          <cell r="J275" t="str">
            <v/>
          </cell>
          <cell r="P275" t="str">
            <v/>
          </cell>
          <cell r="V275" t="str">
            <v/>
          </cell>
          <cell r="Y275" t="str">
            <v/>
          </cell>
          <cell r="AB275" t="str">
            <v/>
          </cell>
          <cell r="AC275" t="str">
            <v/>
          </cell>
          <cell r="AG275" t="str">
            <v/>
          </cell>
        </row>
        <row r="276">
          <cell r="B276">
            <v>273</v>
          </cell>
          <cell r="J276" t="str">
            <v/>
          </cell>
          <cell r="P276" t="str">
            <v/>
          </cell>
          <cell r="V276" t="str">
            <v/>
          </cell>
          <cell r="Y276" t="str">
            <v/>
          </cell>
          <cell r="AB276" t="str">
            <v/>
          </cell>
          <cell r="AC276" t="str">
            <v/>
          </cell>
          <cell r="AG276" t="str">
            <v/>
          </cell>
        </row>
        <row r="277">
          <cell r="B277">
            <v>274</v>
          </cell>
          <cell r="J277" t="str">
            <v/>
          </cell>
          <cell r="P277" t="str">
            <v/>
          </cell>
          <cell r="V277" t="str">
            <v/>
          </cell>
          <cell r="Y277" t="str">
            <v/>
          </cell>
          <cell r="AB277" t="str">
            <v/>
          </cell>
          <cell r="AC277" t="str">
            <v/>
          </cell>
          <cell r="AG277" t="str">
            <v/>
          </cell>
        </row>
        <row r="278">
          <cell r="B278">
            <v>275</v>
          </cell>
          <cell r="J278" t="str">
            <v/>
          </cell>
          <cell r="P278" t="str">
            <v/>
          </cell>
          <cell r="V278" t="str">
            <v/>
          </cell>
          <cell r="Y278" t="str">
            <v/>
          </cell>
          <cell r="AB278" t="str">
            <v/>
          </cell>
          <cell r="AC278" t="str">
            <v/>
          </cell>
          <cell r="AG278" t="str">
            <v/>
          </cell>
        </row>
        <row r="279">
          <cell r="B279">
            <v>276</v>
          </cell>
          <cell r="J279" t="str">
            <v/>
          </cell>
          <cell r="P279" t="str">
            <v/>
          </cell>
          <cell r="V279" t="str">
            <v/>
          </cell>
          <cell r="Y279" t="str">
            <v/>
          </cell>
          <cell r="AB279" t="str">
            <v/>
          </cell>
          <cell r="AC279" t="str">
            <v/>
          </cell>
          <cell r="AG279" t="str">
            <v/>
          </cell>
        </row>
        <row r="280">
          <cell r="B280">
            <v>277</v>
          </cell>
          <cell r="J280" t="str">
            <v/>
          </cell>
          <cell r="P280" t="str">
            <v/>
          </cell>
          <cell r="V280" t="str">
            <v/>
          </cell>
          <cell r="Y280" t="str">
            <v/>
          </cell>
          <cell r="AB280" t="str">
            <v/>
          </cell>
          <cell r="AC280" t="str">
            <v/>
          </cell>
          <cell r="AG280" t="str">
            <v/>
          </cell>
        </row>
        <row r="281">
          <cell r="B281">
            <v>278</v>
          </cell>
          <cell r="J281" t="str">
            <v/>
          </cell>
          <cell r="P281" t="str">
            <v/>
          </cell>
          <cell r="V281" t="str">
            <v/>
          </cell>
          <cell r="Y281" t="str">
            <v/>
          </cell>
          <cell r="AB281" t="str">
            <v/>
          </cell>
          <cell r="AC281" t="str">
            <v/>
          </cell>
          <cell r="AG281" t="str">
            <v/>
          </cell>
        </row>
        <row r="282">
          <cell r="B282">
            <v>279</v>
          </cell>
          <cell r="J282" t="str">
            <v/>
          </cell>
          <cell r="P282" t="str">
            <v/>
          </cell>
          <cell r="V282" t="str">
            <v/>
          </cell>
          <cell r="Y282" t="str">
            <v/>
          </cell>
          <cell r="AB282" t="str">
            <v/>
          </cell>
          <cell r="AC282" t="str">
            <v/>
          </cell>
          <cell r="AG282" t="str">
            <v/>
          </cell>
        </row>
        <row r="283">
          <cell r="B283">
            <v>280</v>
          </cell>
          <cell r="J283" t="str">
            <v/>
          </cell>
          <cell r="P283" t="str">
            <v/>
          </cell>
          <cell r="V283" t="str">
            <v/>
          </cell>
          <cell r="Y283" t="str">
            <v/>
          </cell>
          <cell r="AB283" t="str">
            <v/>
          </cell>
          <cell r="AC283" t="str">
            <v/>
          </cell>
          <cell r="AG283" t="str">
            <v/>
          </cell>
        </row>
        <row r="284">
          <cell r="B284">
            <v>281</v>
          </cell>
          <cell r="J284" t="str">
            <v/>
          </cell>
          <cell r="P284" t="str">
            <v/>
          </cell>
          <cell r="V284" t="str">
            <v/>
          </cell>
          <cell r="Y284" t="str">
            <v/>
          </cell>
          <cell r="AB284" t="str">
            <v/>
          </cell>
          <cell r="AC284" t="str">
            <v/>
          </cell>
          <cell r="AG284" t="str">
            <v/>
          </cell>
        </row>
        <row r="285">
          <cell r="B285">
            <v>282</v>
          </cell>
          <cell r="J285" t="str">
            <v/>
          </cell>
          <cell r="P285" t="str">
            <v/>
          </cell>
          <cell r="V285" t="str">
            <v/>
          </cell>
          <cell r="Y285" t="str">
            <v/>
          </cell>
          <cell r="AB285" t="str">
            <v/>
          </cell>
          <cell r="AC285" t="str">
            <v/>
          </cell>
          <cell r="AG285" t="str">
            <v/>
          </cell>
        </row>
        <row r="286">
          <cell r="B286">
            <v>283</v>
          </cell>
          <cell r="J286" t="str">
            <v/>
          </cell>
          <cell r="P286" t="str">
            <v/>
          </cell>
          <cell r="V286" t="str">
            <v/>
          </cell>
          <cell r="Y286" t="str">
            <v/>
          </cell>
          <cell r="AB286" t="str">
            <v/>
          </cell>
          <cell r="AC286" t="str">
            <v/>
          </cell>
          <cell r="AG286" t="str">
            <v/>
          </cell>
        </row>
        <row r="287">
          <cell r="B287">
            <v>284</v>
          </cell>
          <cell r="J287" t="str">
            <v/>
          </cell>
          <cell r="P287" t="str">
            <v/>
          </cell>
          <cell r="V287" t="str">
            <v/>
          </cell>
          <cell r="Y287" t="str">
            <v/>
          </cell>
          <cell r="AB287" t="str">
            <v/>
          </cell>
          <cell r="AC287" t="str">
            <v/>
          </cell>
          <cell r="AG287" t="str">
            <v/>
          </cell>
        </row>
        <row r="288">
          <cell r="B288">
            <v>285</v>
          </cell>
          <cell r="J288" t="str">
            <v/>
          </cell>
          <cell r="P288" t="str">
            <v/>
          </cell>
          <cell r="V288" t="str">
            <v/>
          </cell>
          <cell r="Y288" t="str">
            <v/>
          </cell>
          <cell r="AB288" t="str">
            <v/>
          </cell>
          <cell r="AC288" t="str">
            <v/>
          </cell>
          <cell r="AG288" t="str">
            <v/>
          </cell>
        </row>
        <row r="289">
          <cell r="B289">
            <v>286</v>
          </cell>
          <cell r="J289" t="str">
            <v/>
          </cell>
          <cell r="P289" t="str">
            <v/>
          </cell>
          <cell r="V289" t="str">
            <v/>
          </cell>
          <cell r="Y289" t="str">
            <v/>
          </cell>
          <cell r="AB289" t="str">
            <v/>
          </cell>
          <cell r="AC289" t="str">
            <v/>
          </cell>
          <cell r="AG289" t="str">
            <v/>
          </cell>
        </row>
        <row r="290">
          <cell r="B290">
            <v>287</v>
          </cell>
          <cell r="J290" t="str">
            <v/>
          </cell>
          <cell r="P290" t="str">
            <v/>
          </cell>
          <cell r="V290" t="str">
            <v/>
          </cell>
          <cell r="Y290" t="str">
            <v/>
          </cell>
          <cell r="AB290" t="str">
            <v/>
          </cell>
          <cell r="AC290" t="str">
            <v/>
          </cell>
          <cell r="AG290" t="str">
            <v/>
          </cell>
        </row>
        <row r="291">
          <cell r="B291">
            <v>288</v>
          </cell>
          <cell r="J291" t="str">
            <v/>
          </cell>
          <cell r="P291" t="str">
            <v/>
          </cell>
          <cell r="V291" t="str">
            <v/>
          </cell>
          <cell r="Y291" t="str">
            <v/>
          </cell>
          <cell r="AB291" t="str">
            <v/>
          </cell>
          <cell r="AC291" t="str">
            <v/>
          </cell>
          <cell r="AG291" t="str">
            <v/>
          </cell>
        </row>
        <row r="292">
          <cell r="B292">
            <v>289</v>
          </cell>
          <cell r="J292" t="str">
            <v/>
          </cell>
          <cell r="P292" t="str">
            <v/>
          </cell>
          <cell r="V292" t="str">
            <v/>
          </cell>
          <cell r="Y292" t="str">
            <v/>
          </cell>
          <cell r="AB292" t="str">
            <v/>
          </cell>
          <cell r="AC292" t="str">
            <v/>
          </cell>
          <cell r="AG292" t="str">
            <v/>
          </cell>
        </row>
        <row r="293">
          <cell r="B293">
            <v>290</v>
          </cell>
          <cell r="J293" t="str">
            <v/>
          </cell>
          <cell r="P293" t="str">
            <v/>
          </cell>
          <cell r="V293" t="str">
            <v/>
          </cell>
          <cell r="Y293" t="str">
            <v/>
          </cell>
          <cell r="AB293" t="str">
            <v/>
          </cell>
          <cell r="AC293" t="str">
            <v/>
          </cell>
          <cell r="AG293" t="str">
            <v/>
          </cell>
        </row>
        <row r="294">
          <cell r="B294">
            <v>291</v>
          </cell>
          <cell r="J294" t="str">
            <v/>
          </cell>
          <cell r="P294" t="str">
            <v/>
          </cell>
          <cell r="V294" t="str">
            <v/>
          </cell>
          <cell r="Y294" t="str">
            <v/>
          </cell>
          <cell r="AB294" t="str">
            <v/>
          </cell>
          <cell r="AC294" t="str">
            <v/>
          </cell>
          <cell r="AG294" t="str">
            <v/>
          </cell>
        </row>
        <row r="295">
          <cell r="B295">
            <v>292</v>
          </cell>
          <cell r="J295" t="str">
            <v/>
          </cell>
          <cell r="P295" t="str">
            <v/>
          </cell>
          <cell r="V295" t="str">
            <v/>
          </cell>
          <cell r="Y295" t="str">
            <v/>
          </cell>
          <cell r="AB295" t="str">
            <v/>
          </cell>
          <cell r="AC295" t="str">
            <v/>
          </cell>
          <cell r="AG295" t="str">
            <v/>
          </cell>
        </row>
        <row r="296">
          <cell r="B296">
            <v>293</v>
          </cell>
          <cell r="J296" t="str">
            <v/>
          </cell>
          <cell r="P296" t="str">
            <v/>
          </cell>
          <cell r="V296" t="str">
            <v/>
          </cell>
          <cell r="Y296" t="str">
            <v/>
          </cell>
          <cell r="AB296" t="str">
            <v/>
          </cell>
          <cell r="AC296" t="str">
            <v/>
          </cell>
          <cell r="AG296" t="str">
            <v/>
          </cell>
        </row>
        <row r="297">
          <cell r="B297">
            <v>294</v>
          </cell>
          <cell r="J297" t="str">
            <v/>
          </cell>
          <cell r="P297" t="str">
            <v/>
          </cell>
          <cell r="V297" t="str">
            <v/>
          </cell>
          <cell r="Y297" t="str">
            <v/>
          </cell>
          <cell r="AB297" t="str">
            <v/>
          </cell>
          <cell r="AC297" t="str">
            <v/>
          </cell>
          <cell r="AG297" t="str">
            <v/>
          </cell>
        </row>
        <row r="298">
          <cell r="B298">
            <v>295</v>
          </cell>
          <cell r="H298" t="str">
            <v>○</v>
          </cell>
          <cell r="J298" t="str">
            <v/>
          </cell>
          <cell r="P298" t="str">
            <v/>
          </cell>
          <cell r="V298" t="str">
            <v/>
          </cell>
          <cell r="Y298" t="str">
            <v/>
          </cell>
          <cell r="AB298" t="str">
            <v/>
          </cell>
          <cell r="AC298" t="str">
            <v/>
          </cell>
          <cell r="AG298" t="str">
            <v/>
          </cell>
        </row>
        <row r="299">
          <cell r="B299">
            <v>296</v>
          </cell>
          <cell r="J299" t="str">
            <v/>
          </cell>
          <cell r="P299" t="str">
            <v/>
          </cell>
          <cell r="V299" t="str">
            <v/>
          </cell>
          <cell r="Y299" t="str">
            <v/>
          </cell>
          <cell r="AB299" t="str">
            <v/>
          </cell>
          <cell r="AC299" t="str">
            <v/>
          </cell>
          <cell r="AG299" t="str">
            <v/>
          </cell>
        </row>
        <row r="300">
          <cell r="B300">
            <v>297</v>
          </cell>
          <cell r="J300" t="str">
            <v/>
          </cell>
          <cell r="P300" t="str">
            <v/>
          </cell>
          <cell r="V300" t="str">
            <v/>
          </cell>
          <cell r="Y300" t="str">
            <v/>
          </cell>
          <cell r="AB300" t="str">
            <v/>
          </cell>
          <cell r="AC300" t="str">
            <v/>
          </cell>
          <cell r="AG300" t="str">
            <v/>
          </cell>
        </row>
        <row r="301">
          <cell r="B301">
            <v>298</v>
          </cell>
          <cell r="J301" t="str">
            <v/>
          </cell>
          <cell r="P301" t="str">
            <v/>
          </cell>
          <cell r="V301" t="str">
            <v/>
          </cell>
          <cell r="Y301" t="str">
            <v/>
          </cell>
          <cell r="AB301" t="str">
            <v/>
          </cell>
          <cell r="AC301" t="str">
            <v/>
          </cell>
          <cell r="AG301" t="str">
            <v/>
          </cell>
        </row>
        <row r="302">
          <cell r="B302">
            <v>299</v>
          </cell>
          <cell r="J302" t="str">
            <v/>
          </cell>
          <cell r="P302" t="str">
            <v/>
          </cell>
          <cell r="V302" t="str">
            <v/>
          </cell>
          <cell r="Y302" t="str">
            <v/>
          </cell>
          <cell r="AB302" t="str">
            <v/>
          </cell>
          <cell r="AC302" t="str">
            <v/>
          </cell>
          <cell r="AG302" t="str">
            <v/>
          </cell>
        </row>
        <row r="303">
          <cell r="B303">
            <v>300</v>
          </cell>
          <cell r="J303" t="str">
            <v/>
          </cell>
          <cell r="P303" t="str">
            <v/>
          </cell>
          <cell r="V303" t="str">
            <v/>
          </cell>
          <cell r="Y303" t="str">
            <v/>
          </cell>
          <cell r="AB303" t="str">
            <v/>
          </cell>
          <cell r="AC303" t="str">
            <v/>
          </cell>
          <cell r="AG303" t="str">
            <v/>
          </cell>
        </row>
        <row r="304">
          <cell r="B304">
            <v>301</v>
          </cell>
          <cell r="J304" t="str">
            <v/>
          </cell>
          <cell r="P304" t="str">
            <v/>
          </cell>
          <cell r="V304" t="str">
            <v/>
          </cell>
          <cell r="Y304" t="str">
            <v/>
          </cell>
          <cell r="AB304" t="str">
            <v/>
          </cell>
          <cell r="AC304" t="str">
            <v/>
          </cell>
          <cell r="AG304" t="str">
            <v/>
          </cell>
        </row>
        <row r="305">
          <cell r="B305">
            <v>302</v>
          </cell>
          <cell r="J305" t="str">
            <v/>
          </cell>
          <cell r="P305" t="str">
            <v/>
          </cell>
          <cell r="V305" t="str">
            <v/>
          </cell>
          <cell r="Y305" t="str">
            <v/>
          </cell>
          <cell r="AB305" t="str">
            <v/>
          </cell>
          <cell r="AC305" t="str">
            <v/>
          </cell>
          <cell r="AG305" t="str">
            <v/>
          </cell>
        </row>
        <row r="306">
          <cell r="B306">
            <v>303</v>
          </cell>
          <cell r="J306" t="str">
            <v/>
          </cell>
          <cell r="P306" t="str">
            <v/>
          </cell>
          <cell r="V306" t="str">
            <v/>
          </cell>
          <cell r="Y306" t="str">
            <v/>
          </cell>
          <cell r="AB306" t="str">
            <v/>
          </cell>
          <cell r="AC306" t="str">
            <v/>
          </cell>
          <cell r="AG306" t="str">
            <v/>
          </cell>
        </row>
        <row r="307">
          <cell r="B307">
            <v>304</v>
          </cell>
          <cell r="J307" t="str">
            <v/>
          </cell>
          <cell r="P307" t="str">
            <v/>
          </cell>
          <cell r="V307" t="str">
            <v/>
          </cell>
          <cell r="Y307" t="str">
            <v/>
          </cell>
          <cell r="AB307" t="str">
            <v/>
          </cell>
          <cell r="AC307" t="str">
            <v/>
          </cell>
          <cell r="AG307" t="str">
            <v/>
          </cell>
        </row>
        <row r="308">
          <cell r="B308">
            <v>305</v>
          </cell>
          <cell r="J308" t="str">
            <v/>
          </cell>
          <cell r="P308" t="str">
            <v/>
          </cell>
          <cell r="V308" t="str">
            <v/>
          </cell>
          <cell r="Y308" t="str">
            <v/>
          </cell>
          <cell r="AB308" t="str">
            <v/>
          </cell>
          <cell r="AC308" t="str">
            <v/>
          </cell>
          <cell r="AG308" t="str">
            <v/>
          </cell>
        </row>
        <row r="309">
          <cell r="B309">
            <v>306</v>
          </cell>
          <cell r="J309" t="str">
            <v/>
          </cell>
          <cell r="P309" t="str">
            <v/>
          </cell>
          <cell r="V309" t="str">
            <v/>
          </cell>
          <cell r="Y309" t="str">
            <v/>
          </cell>
          <cell r="AB309" t="str">
            <v/>
          </cell>
          <cell r="AC309" t="str">
            <v/>
          </cell>
          <cell r="AG309" t="str">
            <v/>
          </cell>
        </row>
        <row r="310">
          <cell r="B310">
            <v>307</v>
          </cell>
          <cell r="J310" t="str">
            <v/>
          </cell>
          <cell r="P310" t="str">
            <v/>
          </cell>
          <cell r="V310" t="str">
            <v/>
          </cell>
          <cell r="Y310" t="str">
            <v/>
          </cell>
          <cell r="AB310" t="str">
            <v/>
          </cell>
          <cell r="AC310" t="str">
            <v/>
          </cell>
          <cell r="AG310" t="str">
            <v/>
          </cell>
        </row>
        <row r="311">
          <cell r="B311">
            <v>308</v>
          </cell>
          <cell r="J311" t="str">
            <v/>
          </cell>
          <cell r="P311" t="str">
            <v/>
          </cell>
          <cell r="V311" t="str">
            <v/>
          </cell>
          <cell r="Y311" t="str">
            <v/>
          </cell>
          <cell r="AB311" t="str">
            <v/>
          </cell>
          <cell r="AC311" t="str">
            <v/>
          </cell>
          <cell r="AG311" t="str">
            <v/>
          </cell>
        </row>
        <row r="312">
          <cell r="B312">
            <v>309</v>
          </cell>
          <cell r="J312" t="str">
            <v/>
          </cell>
          <cell r="P312" t="str">
            <v/>
          </cell>
          <cell r="V312" t="str">
            <v/>
          </cell>
          <cell r="Y312" t="str">
            <v/>
          </cell>
          <cell r="AB312" t="str">
            <v/>
          </cell>
          <cell r="AC312" t="str">
            <v/>
          </cell>
          <cell r="AG312" t="str">
            <v/>
          </cell>
        </row>
        <row r="313">
          <cell r="B313">
            <v>310</v>
          </cell>
          <cell r="J313" t="str">
            <v/>
          </cell>
          <cell r="P313" t="str">
            <v/>
          </cell>
          <cell r="V313" t="str">
            <v/>
          </cell>
          <cell r="Y313" t="str">
            <v/>
          </cell>
          <cell r="AB313" t="str">
            <v/>
          </cell>
          <cell r="AC313" t="str">
            <v/>
          </cell>
          <cell r="AG313" t="str">
            <v/>
          </cell>
        </row>
        <row r="314">
          <cell r="B314">
            <v>311</v>
          </cell>
          <cell r="J314" t="str">
            <v/>
          </cell>
          <cell r="P314" t="str">
            <v/>
          </cell>
          <cell r="V314" t="str">
            <v/>
          </cell>
          <cell r="Y314" t="str">
            <v/>
          </cell>
          <cell r="AB314" t="str">
            <v/>
          </cell>
          <cell r="AC314" t="str">
            <v/>
          </cell>
          <cell r="AG314" t="str">
            <v/>
          </cell>
        </row>
        <row r="315">
          <cell r="B315">
            <v>312</v>
          </cell>
          <cell r="J315" t="str">
            <v/>
          </cell>
          <cell r="P315" t="str">
            <v/>
          </cell>
          <cell r="V315" t="str">
            <v/>
          </cell>
          <cell r="Y315" t="str">
            <v/>
          </cell>
          <cell r="AB315" t="str">
            <v/>
          </cell>
          <cell r="AC315" t="str">
            <v/>
          </cell>
          <cell r="AG315" t="str">
            <v/>
          </cell>
        </row>
        <row r="316">
          <cell r="B316">
            <v>313</v>
          </cell>
          <cell r="J316" t="str">
            <v/>
          </cell>
          <cell r="P316" t="str">
            <v/>
          </cell>
          <cell r="V316" t="str">
            <v/>
          </cell>
          <cell r="Y316" t="str">
            <v/>
          </cell>
          <cell r="AB316" t="str">
            <v/>
          </cell>
          <cell r="AC316" t="str">
            <v/>
          </cell>
          <cell r="AG316" t="str">
            <v/>
          </cell>
        </row>
        <row r="317">
          <cell r="B317">
            <v>314</v>
          </cell>
          <cell r="J317" t="str">
            <v/>
          </cell>
          <cell r="P317" t="str">
            <v/>
          </cell>
          <cell r="V317" t="str">
            <v/>
          </cell>
          <cell r="Y317" t="str">
            <v/>
          </cell>
          <cell r="AB317" t="str">
            <v/>
          </cell>
          <cell r="AC317" t="str">
            <v/>
          </cell>
          <cell r="AG317" t="str">
            <v/>
          </cell>
        </row>
        <row r="318">
          <cell r="B318">
            <v>315</v>
          </cell>
          <cell r="J318" t="str">
            <v/>
          </cell>
          <cell r="P318" t="str">
            <v/>
          </cell>
          <cell r="V318" t="str">
            <v/>
          </cell>
          <cell r="Y318" t="str">
            <v/>
          </cell>
          <cell r="AB318" t="str">
            <v/>
          </cell>
          <cell r="AC318" t="str">
            <v/>
          </cell>
          <cell r="AG318" t="str">
            <v/>
          </cell>
        </row>
        <row r="319">
          <cell r="B319">
            <v>316</v>
          </cell>
          <cell r="J319" t="str">
            <v/>
          </cell>
          <cell r="P319" t="str">
            <v/>
          </cell>
          <cell r="V319" t="str">
            <v/>
          </cell>
          <cell r="Y319" t="str">
            <v/>
          </cell>
          <cell r="AB319" t="str">
            <v/>
          </cell>
          <cell r="AC319" t="str">
            <v/>
          </cell>
          <cell r="AG319" t="str">
            <v/>
          </cell>
        </row>
        <row r="320">
          <cell r="B320">
            <v>317</v>
          </cell>
          <cell r="J320" t="str">
            <v/>
          </cell>
          <cell r="P320" t="str">
            <v/>
          </cell>
          <cell r="V320" t="str">
            <v/>
          </cell>
          <cell r="Y320" t="str">
            <v/>
          </cell>
          <cell r="AB320" t="str">
            <v/>
          </cell>
          <cell r="AC320" t="str">
            <v/>
          </cell>
          <cell r="AG320" t="str">
            <v/>
          </cell>
        </row>
        <row r="321">
          <cell r="B321">
            <v>318</v>
          </cell>
          <cell r="J321" t="str">
            <v/>
          </cell>
          <cell r="P321" t="str">
            <v/>
          </cell>
          <cell r="V321" t="str">
            <v/>
          </cell>
          <cell r="Y321" t="str">
            <v/>
          </cell>
          <cell r="AB321" t="str">
            <v/>
          </cell>
          <cell r="AC321" t="str">
            <v/>
          </cell>
          <cell r="AG321" t="str">
            <v/>
          </cell>
        </row>
        <row r="322">
          <cell r="B322">
            <v>319</v>
          </cell>
          <cell r="J322" t="str">
            <v/>
          </cell>
          <cell r="P322" t="str">
            <v/>
          </cell>
          <cell r="V322" t="str">
            <v/>
          </cell>
          <cell r="Y322" t="str">
            <v/>
          </cell>
          <cell r="AB322" t="str">
            <v/>
          </cell>
          <cell r="AC322" t="str">
            <v/>
          </cell>
          <cell r="AG322" t="str">
            <v/>
          </cell>
        </row>
        <row r="323">
          <cell r="B323">
            <v>320</v>
          </cell>
          <cell r="J323" t="str">
            <v/>
          </cell>
          <cell r="P323" t="str">
            <v/>
          </cell>
          <cell r="V323" t="str">
            <v/>
          </cell>
          <cell r="Y323" t="str">
            <v/>
          </cell>
          <cell r="AB323" t="str">
            <v/>
          </cell>
          <cell r="AC323" t="str">
            <v/>
          </cell>
          <cell r="AG323" t="str">
            <v/>
          </cell>
        </row>
        <row r="324">
          <cell r="B324">
            <v>321</v>
          </cell>
          <cell r="J324" t="str">
            <v/>
          </cell>
          <cell r="P324" t="str">
            <v/>
          </cell>
          <cell r="V324" t="str">
            <v/>
          </cell>
          <cell r="Y324" t="str">
            <v/>
          </cell>
          <cell r="AB324" t="str">
            <v/>
          </cell>
          <cell r="AC324" t="str">
            <v/>
          </cell>
          <cell r="AG324" t="str">
            <v/>
          </cell>
        </row>
        <row r="325">
          <cell r="B325">
            <v>322</v>
          </cell>
          <cell r="J325" t="str">
            <v/>
          </cell>
          <cell r="P325" t="str">
            <v/>
          </cell>
          <cell r="V325" t="str">
            <v/>
          </cell>
          <cell r="Y325" t="str">
            <v/>
          </cell>
          <cell r="AB325" t="str">
            <v/>
          </cell>
          <cell r="AC325" t="str">
            <v/>
          </cell>
          <cell r="AG325" t="str">
            <v/>
          </cell>
        </row>
        <row r="326">
          <cell r="B326">
            <v>323</v>
          </cell>
          <cell r="J326" t="str">
            <v/>
          </cell>
          <cell r="P326" t="str">
            <v/>
          </cell>
          <cell r="V326" t="str">
            <v/>
          </cell>
          <cell r="Y326" t="str">
            <v/>
          </cell>
          <cell r="AB326" t="str">
            <v/>
          </cell>
          <cell r="AC326" t="str">
            <v/>
          </cell>
          <cell r="AG326" t="str">
            <v/>
          </cell>
        </row>
        <row r="327">
          <cell r="B327">
            <v>324</v>
          </cell>
          <cell r="J327" t="str">
            <v/>
          </cell>
          <cell r="P327" t="str">
            <v/>
          </cell>
          <cell r="V327" t="str">
            <v/>
          </cell>
          <cell r="Y327" t="str">
            <v/>
          </cell>
          <cell r="AB327" t="str">
            <v/>
          </cell>
          <cell r="AC327" t="str">
            <v/>
          </cell>
          <cell r="AG327" t="str">
            <v/>
          </cell>
        </row>
        <row r="328">
          <cell r="B328">
            <v>325</v>
          </cell>
          <cell r="J328" t="str">
            <v/>
          </cell>
          <cell r="P328" t="str">
            <v/>
          </cell>
          <cell r="V328" t="str">
            <v/>
          </cell>
          <cell r="Y328" t="str">
            <v/>
          </cell>
          <cell r="AB328" t="str">
            <v/>
          </cell>
          <cell r="AC328" t="str">
            <v/>
          </cell>
          <cell r="AG328" t="str">
            <v/>
          </cell>
        </row>
        <row r="329">
          <cell r="B329">
            <v>326</v>
          </cell>
          <cell r="J329" t="str">
            <v/>
          </cell>
          <cell r="P329" t="str">
            <v/>
          </cell>
          <cell r="V329" t="str">
            <v/>
          </cell>
          <cell r="Y329" t="str">
            <v/>
          </cell>
          <cell r="AB329" t="str">
            <v/>
          </cell>
          <cell r="AC329" t="str">
            <v/>
          </cell>
          <cell r="AG329" t="str">
            <v/>
          </cell>
        </row>
        <row r="330">
          <cell r="B330">
            <v>327</v>
          </cell>
          <cell r="J330" t="str">
            <v/>
          </cell>
          <cell r="P330" t="str">
            <v/>
          </cell>
          <cell r="V330" t="str">
            <v/>
          </cell>
          <cell r="Y330" t="str">
            <v/>
          </cell>
          <cell r="AB330" t="str">
            <v/>
          </cell>
          <cell r="AC330" t="str">
            <v/>
          </cell>
          <cell r="AG330" t="str">
            <v/>
          </cell>
        </row>
        <row r="331">
          <cell r="B331">
            <v>328</v>
          </cell>
          <cell r="J331" t="str">
            <v/>
          </cell>
          <cell r="P331" t="str">
            <v/>
          </cell>
          <cell r="V331" t="str">
            <v/>
          </cell>
          <cell r="Y331" t="str">
            <v/>
          </cell>
          <cell r="AB331" t="str">
            <v/>
          </cell>
          <cell r="AC331" t="str">
            <v/>
          </cell>
          <cell r="AG331" t="str">
            <v/>
          </cell>
        </row>
        <row r="332">
          <cell r="B332">
            <v>329</v>
          </cell>
          <cell r="J332" t="str">
            <v/>
          </cell>
          <cell r="P332" t="str">
            <v/>
          </cell>
          <cell r="V332" t="str">
            <v/>
          </cell>
          <cell r="Y332" t="str">
            <v/>
          </cell>
          <cell r="AB332" t="str">
            <v/>
          </cell>
          <cell r="AC332" t="str">
            <v/>
          </cell>
          <cell r="AG332" t="str">
            <v/>
          </cell>
        </row>
        <row r="333">
          <cell r="B333">
            <v>330</v>
          </cell>
          <cell r="J333" t="str">
            <v/>
          </cell>
          <cell r="P333" t="str">
            <v/>
          </cell>
          <cell r="V333" t="str">
            <v/>
          </cell>
          <cell r="Y333" t="str">
            <v/>
          </cell>
          <cell r="AB333" t="str">
            <v/>
          </cell>
          <cell r="AC333" t="str">
            <v/>
          </cell>
          <cell r="AG333" t="str">
            <v/>
          </cell>
        </row>
        <row r="334">
          <cell r="B334">
            <v>331</v>
          </cell>
          <cell r="J334" t="str">
            <v/>
          </cell>
          <cell r="P334" t="str">
            <v/>
          </cell>
          <cell r="V334" t="str">
            <v/>
          </cell>
          <cell r="Y334" t="str">
            <v/>
          </cell>
          <cell r="AB334" t="str">
            <v/>
          </cell>
          <cell r="AC334" t="str">
            <v/>
          </cell>
          <cell r="AG334" t="str">
            <v/>
          </cell>
        </row>
        <row r="335">
          <cell r="B335">
            <v>332</v>
          </cell>
          <cell r="J335" t="str">
            <v/>
          </cell>
          <cell r="P335" t="str">
            <v/>
          </cell>
          <cell r="V335" t="str">
            <v/>
          </cell>
          <cell r="Y335" t="str">
            <v/>
          </cell>
          <cell r="AB335" t="str">
            <v/>
          </cell>
          <cell r="AC335" t="str">
            <v/>
          </cell>
          <cell r="AG335" t="str">
            <v/>
          </cell>
        </row>
        <row r="336">
          <cell r="B336">
            <v>333</v>
          </cell>
          <cell r="J336" t="str">
            <v/>
          </cell>
          <cell r="P336" t="str">
            <v/>
          </cell>
          <cell r="V336" t="str">
            <v/>
          </cell>
          <cell r="Y336" t="str">
            <v/>
          </cell>
          <cell r="AB336" t="str">
            <v/>
          </cell>
          <cell r="AC336" t="str">
            <v/>
          </cell>
          <cell r="AG336" t="str">
            <v/>
          </cell>
        </row>
        <row r="337">
          <cell r="B337">
            <v>334</v>
          </cell>
          <cell r="J337" t="str">
            <v/>
          </cell>
          <cell r="P337" t="str">
            <v/>
          </cell>
          <cell r="V337" t="str">
            <v/>
          </cell>
          <cell r="Y337" t="str">
            <v/>
          </cell>
          <cell r="AB337" t="str">
            <v/>
          </cell>
          <cell r="AC337" t="str">
            <v/>
          </cell>
          <cell r="AG337" t="str">
            <v/>
          </cell>
        </row>
        <row r="338">
          <cell r="B338">
            <v>335</v>
          </cell>
          <cell r="J338" t="str">
            <v/>
          </cell>
          <cell r="P338" t="str">
            <v/>
          </cell>
          <cell r="V338" t="str">
            <v/>
          </cell>
          <cell r="Y338" t="str">
            <v/>
          </cell>
          <cell r="AB338" t="str">
            <v/>
          </cell>
          <cell r="AC338" t="str">
            <v/>
          </cell>
          <cell r="AG338" t="str">
            <v/>
          </cell>
        </row>
        <row r="339">
          <cell r="B339">
            <v>336</v>
          </cell>
          <cell r="J339" t="str">
            <v/>
          </cell>
          <cell r="P339" t="str">
            <v/>
          </cell>
          <cell r="V339" t="str">
            <v/>
          </cell>
          <cell r="Y339" t="str">
            <v/>
          </cell>
          <cell r="AB339" t="str">
            <v/>
          </cell>
          <cell r="AC339" t="str">
            <v/>
          </cell>
          <cell r="AG339" t="str">
            <v/>
          </cell>
        </row>
        <row r="340">
          <cell r="B340">
            <v>337</v>
          </cell>
          <cell r="J340" t="str">
            <v/>
          </cell>
          <cell r="P340" t="str">
            <v/>
          </cell>
          <cell r="V340" t="str">
            <v/>
          </cell>
          <cell r="Y340" t="str">
            <v/>
          </cell>
          <cell r="AB340" t="str">
            <v/>
          </cell>
          <cell r="AC340" t="str">
            <v/>
          </cell>
          <cell r="AG340" t="str">
            <v/>
          </cell>
        </row>
        <row r="341">
          <cell r="B341">
            <v>338</v>
          </cell>
          <cell r="J341" t="str">
            <v/>
          </cell>
          <cell r="P341" t="str">
            <v/>
          </cell>
          <cell r="V341" t="str">
            <v/>
          </cell>
          <cell r="Y341" t="str">
            <v/>
          </cell>
          <cell r="AB341" t="str">
            <v/>
          </cell>
          <cell r="AC341" t="str">
            <v/>
          </cell>
          <cell r="AG341" t="str">
            <v/>
          </cell>
        </row>
        <row r="342">
          <cell r="B342">
            <v>339</v>
          </cell>
          <cell r="J342" t="str">
            <v/>
          </cell>
          <cell r="P342" t="str">
            <v/>
          </cell>
          <cell r="V342" t="str">
            <v/>
          </cell>
          <cell r="Y342" t="str">
            <v/>
          </cell>
          <cell r="AB342" t="str">
            <v/>
          </cell>
          <cell r="AC342" t="str">
            <v/>
          </cell>
          <cell r="AG342" t="str">
            <v/>
          </cell>
        </row>
        <row r="343">
          <cell r="B343">
            <v>340</v>
          </cell>
          <cell r="J343" t="str">
            <v/>
          </cell>
          <cell r="P343" t="str">
            <v/>
          </cell>
          <cell r="V343" t="str">
            <v/>
          </cell>
          <cell r="Y343" t="str">
            <v/>
          </cell>
          <cell r="AB343" t="str">
            <v/>
          </cell>
          <cell r="AC343" t="str">
            <v/>
          </cell>
          <cell r="AG343" t="str">
            <v/>
          </cell>
        </row>
        <row r="344">
          <cell r="B344">
            <v>341</v>
          </cell>
          <cell r="J344" t="str">
            <v/>
          </cell>
          <cell r="P344" t="str">
            <v/>
          </cell>
          <cell r="V344" t="str">
            <v/>
          </cell>
          <cell r="Y344" t="str">
            <v/>
          </cell>
          <cell r="AB344" t="str">
            <v/>
          </cell>
          <cell r="AC344" t="str">
            <v/>
          </cell>
          <cell r="AG344" t="str">
            <v/>
          </cell>
        </row>
        <row r="345">
          <cell r="B345">
            <v>342</v>
          </cell>
          <cell r="J345" t="str">
            <v/>
          </cell>
          <cell r="P345" t="str">
            <v/>
          </cell>
          <cell r="V345" t="str">
            <v/>
          </cell>
          <cell r="Y345" t="str">
            <v/>
          </cell>
          <cell r="AB345" t="str">
            <v/>
          </cell>
          <cell r="AC345" t="str">
            <v/>
          </cell>
          <cell r="AG345" t="str">
            <v/>
          </cell>
        </row>
        <row r="346">
          <cell r="B346">
            <v>343</v>
          </cell>
          <cell r="J346" t="str">
            <v/>
          </cell>
          <cell r="P346" t="str">
            <v/>
          </cell>
          <cell r="V346" t="str">
            <v/>
          </cell>
          <cell r="Y346" t="str">
            <v/>
          </cell>
          <cell r="AB346" t="str">
            <v/>
          </cell>
          <cell r="AC346" t="str">
            <v/>
          </cell>
          <cell r="AG346" t="str">
            <v/>
          </cell>
        </row>
        <row r="347">
          <cell r="B347">
            <v>344</v>
          </cell>
          <cell r="J347" t="str">
            <v/>
          </cell>
          <cell r="P347" t="str">
            <v/>
          </cell>
          <cell r="V347" t="str">
            <v/>
          </cell>
          <cell r="Y347" t="str">
            <v/>
          </cell>
          <cell r="AB347" t="str">
            <v/>
          </cell>
          <cell r="AC347" t="str">
            <v/>
          </cell>
          <cell r="AG347" t="str">
            <v/>
          </cell>
        </row>
        <row r="348">
          <cell r="B348">
            <v>345</v>
          </cell>
          <cell r="J348" t="str">
            <v/>
          </cell>
          <cell r="P348" t="str">
            <v/>
          </cell>
          <cell r="V348" t="str">
            <v/>
          </cell>
          <cell r="Y348" t="str">
            <v/>
          </cell>
          <cell r="AB348" t="str">
            <v/>
          </cell>
          <cell r="AC348" t="str">
            <v/>
          </cell>
          <cell r="AG348" t="str">
            <v/>
          </cell>
        </row>
        <row r="349">
          <cell r="B349">
            <v>346</v>
          </cell>
          <cell r="J349" t="str">
            <v/>
          </cell>
          <cell r="P349" t="str">
            <v/>
          </cell>
          <cell r="V349" t="str">
            <v/>
          </cell>
          <cell r="Y349" t="str">
            <v/>
          </cell>
          <cell r="AB349" t="str">
            <v/>
          </cell>
          <cell r="AC349" t="str">
            <v/>
          </cell>
          <cell r="AG349" t="str">
            <v/>
          </cell>
        </row>
        <row r="350">
          <cell r="B350">
            <v>347</v>
          </cell>
          <cell r="J350" t="str">
            <v/>
          </cell>
          <cell r="P350" t="str">
            <v/>
          </cell>
          <cell r="V350" t="str">
            <v/>
          </cell>
          <cell r="Y350" t="str">
            <v/>
          </cell>
          <cell r="AB350" t="str">
            <v/>
          </cell>
          <cell r="AC350" t="str">
            <v/>
          </cell>
          <cell r="AG350" t="str">
            <v/>
          </cell>
        </row>
        <row r="351">
          <cell r="B351">
            <v>348</v>
          </cell>
          <cell r="J351" t="str">
            <v/>
          </cell>
          <cell r="P351" t="str">
            <v/>
          </cell>
          <cell r="V351" t="str">
            <v/>
          </cell>
          <cell r="Y351" t="str">
            <v/>
          </cell>
          <cell r="AB351" t="str">
            <v/>
          </cell>
          <cell r="AC351" t="str">
            <v/>
          </cell>
          <cell r="AG351" t="str">
            <v/>
          </cell>
        </row>
        <row r="352">
          <cell r="B352">
            <v>349</v>
          </cell>
          <cell r="J352" t="str">
            <v/>
          </cell>
          <cell r="P352" t="str">
            <v/>
          </cell>
          <cell r="V352" t="str">
            <v/>
          </cell>
          <cell r="Y352" t="str">
            <v/>
          </cell>
          <cell r="AB352" t="str">
            <v/>
          </cell>
          <cell r="AC352" t="str">
            <v/>
          </cell>
          <cell r="AG352" t="str">
            <v/>
          </cell>
        </row>
        <row r="353">
          <cell r="B353">
            <v>350</v>
          </cell>
          <cell r="J353" t="str">
            <v/>
          </cell>
          <cell r="P353" t="str">
            <v/>
          </cell>
          <cell r="V353" t="str">
            <v/>
          </cell>
          <cell r="Y353" t="str">
            <v/>
          </cell>
          <cell r="AB353" t="str">
            <v/>
          </cell>
          <cell r="AC353" t="str">
            <v/>
          </cell>
          <cell r="AG353" t="str">
            <v/>
          </cell>
        </row>
        <row r="354">
          <cell r="B354">
            <v>351</v>
          </cell>
          <cell r="J354" t="str">
            <v/>
          </cell>
          <cell r="P354" t="str">
            <v/>
          </cell>
          <cell r="V354" t="str">
            <v/>
          </cell>
          <cell r="Y354" t="str">
            <v/>
          </cell>
          <cell r="AB354" t="str">
            <v/>
          </cell>
          <cell r="AC354" t="str">
            <v/>
          </cell>
          <cell r="AG354" t="str">
            <v/>
          </cell>
        </row>
        <row r="355">
          <cell r="B355">
            <v>352</v>
          </cell>
          <cell r="J355" t="str">
            <v/>
          </cell>
          <cell r="P355" t="str">
            <v/>
          </cell>
          <cell r="V355" t="str">
            <v/>
          </cell>
          <cell r="Y355" t="str">
            <v/>
          </cell>
          <cell r="AB355" t="str">
            <v/>
          </cell>
          <cell r="AC355" t="str">
            <v/>
          </cell>
          <cell r="AG355" t="str">
            <v/>
          </cell>
        </row>
        <row r="356">
          <cell r="B356">
            <v>353</v>
          </cell>
          <cell r="J356" t="str">
            <v/>
          </cell>
          <cell r="P356" t="str">
            <v/>
          </cell>
          <cell r="V356" t="str">
            <v/>
          </cell>
          <cell r="Y356" t="str">
            <v/>
          </cell>
          <cell r="AB356" t="str">
            <v/>
          </cell>
          <cell r="AC356" t="str">
            <v/>
          </cell>
          <cell r="AG356" t="str">
            <v/>
          </cell>
        </row>
        <row r="357">
          <cell r="B357">
            <v>354</v>
          </cell>
          <cell r="J357" t="str">
            <v/>
          </cell>
          <cell r="P357" t="str">
            <v/>
          </cell>
          <cell r="V357" t="str">
            <v/>
          </cell>
          <cell r="Y357" t="str">
            <v/>
          </cell>
          <cell r="AB357" t="str">
            <v/>
          </cell>
          <cell r="AC357" t="str">
            <v/>
          </cell>
          <cell r="AG357" t="str">
            <v/>
          </cell>
        </row>
        <row r="358">
          <cell r="B358">
            <v>355</v>
          </cell>
          <cell r="J358" t="str">
            <v/>
          </cell>
          <cell r="P358" t="str">
            <v/>
          </cell>
          <cell r="V358" t="str">
            <v/>
          </cell>
          <cell r="Y358" t="str">
            <v/>
          </cell>
          <cell r="AB358" t="str">
            <v/>
          </cell>
          <cell r="AC358" t="str">
            <v/>
          </cell>
          <cell r="AG358" t="str">
            <v/>
          </cell>
        </row>
        <row r="359">
          <cell r="B359">
            <v>356</v>
          </cell>
          <cell r="J359" t="str">
            <v/>
          </cell>
          <cell r="P359" t="str">
            <v/>
          </cell>
          <cell r="V359" t="str">
            <v/>
          </cell>
          <cell r="Y359" t="str">
            <v/>
          </cell>
          <cell r="AB359" t="str">
            <v/>
          </cell>
          <cell r="AC359" t="str">
            <v/>
          </cell>
          <cell r="AG359" t="str">
            <v/>
          </cell>
        </row>
        <row r="360">
          <cell r="B360">
            <v>357</v>
          </cell>
          <cell r="J360" t="str">
            <v/>
          </cell>
          <cell r="P360" t="str">
            <v/>
          </cell>
          <cell r="V360" t="str">
            <v/>
          </cell>
          <cell r="Y360" t="str">
            <v/>
          </cell>
          <cell r="AB360" t="str">
            <v/>
          </cell>
          <cell r="AC360" t="str">
            <v/>
          </cell>
          <cell r="AG360" t="str">
            <v/>
          </cell>
        </row>
        <row r="361">
          <cell r="B361">
            <v>358</v>
          </cell>
          <cell r="J361" t="str">
            <v/>
          </cell>
          <cell r="P361" t="str">
            <v/>
          </cell>
          <cell r="V361" t="str">
            <v/>
          </cell>
          <cell r="Y361" t="str">
            <v/>
          </cell>
          <cell r="AB361" t="str">
            <v/>
          </cell>
          <cell r="AC361" t="str">
            <v/>
          </cell>
          <cell r="AG361" t="str">
            <v/>
          </cell>
        </row>
        <row r="362">
          <cell r="B362">
            <v>359</v>
          </cell>
          <cell r="J362" t="str">
            <v/>
          </cell>
          <cell r="P362" t="str">
            <v/>
          </cell>
          <cell r="V362" t="str">
            <v/>
          </cell>
          <cell r="Y362" t="str">
            <v/>
          </cell>
          <cell r="AB362" t="str">
            <v/>
          </cell>
          <cell r="AC362" t="str">
            <v/>
          </cell>
          <cell r="AG362" t="str">
            <v/>
          </cell>
        </row>
        <row r="363">
          <cell r="B363">
            <v>360</v>
          </cell>
          <cell r="J363" t="str">
            <v/>
          </cell>
          <cell r="P363" t="str">
            <v/>
          </cell>
          <cell r="V363" t="str">
            <v/>
          </cell>
          <cell r="Y363" t="str">
            <v/>
          </cell>
          <cell r="AB363" t="str">
            <v/>
          </cell>
          <cell r="AC363" t="str">
            <v/>
          </cell>
          <cell r="AG363" t="str">
            <v/>
          </cell>
        </row>
        <row r="364">
          <cell r="B364">
            <v>361</v>
          </cell>
          <cell r="J364" t="str">
            <v/>
          </cell>
          <cell r="P364" t="str">
            <v/>
          </cell>
          <cell r="V364" t="str">
            <v/>
          </cell>
          <cell r="Y364" t="str">
            <v/>
          </cell>
          <cell r="AB364" t="str">
            <v/>
          </cell>
          <cell r="AC364" t="str">
            <v/>
          </cell>
          <cell r="AG364" t="str">
            <v/>
          </cell>
        </row>
        <row r="365">
          <cell r="B365">
            <v>362</v>
          </cell>
          <cell r="J365" t="str">
            <v/>
          </cell>
          <cell r="P365" t="str">
            <v/>
          </cell>
          <cell r="V365" t="str">
            <v/>
          </cell>
          <cell r="Y365" t="str">
            <v/>
          </cell>
          <cell r="AB365" t="str">
            <v/>
          </cell>
          <cell r="AC365" t="str">
            <v/>
          </cell>
          <cell r="AG365" t="str">
            <v/>
          </cell>
        </row>
        <row r="366">
          <cell r="B366">
            <v>363</v>
          </cell>
          <cell r="J366" t="str">
            <v/>
          </cell>
          <cell r="P366" t="str">
            <v/>
          </cell>
          <cell r="V366" t="str">
            <v/>
          </cell>
          <cell r="Y366" t="str">
            <v/>
          </cell>
          <cell r="AB366" t="str">
            <v/>
          </cell>
          <cell r="AC366" t="str">
            <v/>
          </cell>
          <cell r="AG366" t="str">
            <v/>
          </cell>
        </row>
        <row r="367">
          <cell r="B367">
            <v>364</v>
          </cell>
          <cell r="J367" t="str">
            <v/>
          </cell>
          <cell r="P367" t="str">
            <v/>
          </cell>
          <cell r="V367" t="str">
            <v/>
          </cell>
          <cell r="Y367" t="str">
            <v/>
          </cell>
          <cell r="AB367" t="str">
            <v/>
          </cell>
          <cell r="AC367" t="str">
            <v/>
          </cell>
          <cell r="AG367" t="str">
            <v/>
          </cell>
        </row>
        <row r="368">
          <cell r="B368">
            <v>365</v>
          </cell>
          <cell r="J368" t="str">
            <v/>
          </cell>
          <cell r="P368" t="str">
            <v/>
          </cell>
          <cell r="V368" t="str">
            <v/>
          </cell>
          <cell r="Y368" t="str">
            <v/>
          </cell>
          <cell r="AB368" t="str">
            <v/>
          </cell>
          <cell r="AC368" t="str">
            <v/>
          </cell>
          <cell r="AG368" t="str">
            <v/>
          </cell>
        </row>
        <row r="369">
          <cell r="B369">
            <v>366</v>
          </cell>
          <cell r="J369" t="str">
            <v/>
          </cell>
          <cell r="P369" t="str">
            <v/>
          </cell>
          <cell r="V369" t="str">
            <v/>
          </cell>
          <cell r="Y369" t="str">
            <v/>
          </cell>
          <cell r="AB369" t="str">
            <v/>
          </cell>
          <cell r="AC369" t="str">
            <v/>
          </cell>
          <cell r="AG369" t="str">
            <v/>
          </cell>
        </row>
        <row r="370">
          <cell r="B370">
            <v>367</v>
          </cell>
          <cell r="J370" t="str">
            <v/>
          </cell>
          <cell r="P370" t="str">
            <v/>
          </cell>
          <cell r="V370" t="str">
            <v/>
          </cell>
          <cell r="Y370" t="str">
            <v/>
          </cell>
          <cell r="AB370" t="str">
            <v/>
          </cell>
          <cell r="AC370" t="str">
            <v/>
          </cell>
          <cell r="AG370" t="str">
            <v/>
          </cell>
        </row>
        <row r="371">
          <cell r="B371">
            <v>368</v>
          </cell>
          <cell r="J371" t="str">
            <v/>
          </cell>
          <cell r="P371" t="str">
            <v/>
          </cell>
          <cell r="V371" t="str">
            <v/>
          </cell>
          <cell r="Y371" t="str">
            <v/>
          </cell>
          <cell r="AB371" t="str">
            <v/>
          </cell>
          <cell r="AC371" t="str">
            <v/>
          </cell>
          <cell r="AG371" t="str">
            <v/>
          </cell>
        </row>
        <row r="372">
          <cell r="B372">
            <v>369</v>
          </cell>
          <cell r="J372" t="str">
            <v/>
          </cell>
          <cell r="P372" t="str">
            <v/>
          </cell>
          <cell r="V372" t="str">
            <v/>
          </cell>
          <cell r="Y372" t="str">
            <v/>
          </cell>
          <cell r="AB372" t="str">
            <v/>
          </cell>
          <cell r="AC372" t="str">
            <v/>
          </cell>
          <cell r="AG372" t="str">
            <v/>
          </cell>
        </row>
        <row r="373">
          <cell r="B373">
            <v>370</v>
          </cell>
          <cell r="J373" t="str">
            <v/>
          </cell>
          <cell r="P373" t="str">
            <v/>
          </cell>
          <cell r="V373" t="str">
            <v/>
          </cell>
          <cell r="Y373" t="str">
            <v/>
          </cell>
          <cell r="AB373" t="str">
            <v/>
          </cell>
          <cell r="AC373" t="str">
            <v/>
          </cell>
          <cell r="AG373" t="str">
            <v/>
          </cell>
        </row>
        <row r="374">
          <cell r="B374">
            <v>371</v>
          </cell>
          <cell r="J374" t="str">
            <v/>
          </cell>
          <cell r="P374" t="str">
            <v/>
          </cell>
          <cell r="V374" t="str">
            <v/>
          </cell>
          <cell r="Y374" t="str">
            <v/>
          </cell>
          <cell r="AB374" t="str">
            <v/>
          </cell>
          <cell r="AC374" t="str">
            <v/>
          </cell>
          <cell r="AG374" t="str">
            <v/>
          </cell>
        </row>
        <row r="375">
          <cell r="B375">
            <v>372</v>
          </cell>
          <cell r="J375" t="str">
            <v/>
          </cell>
          <cell r="P375" t="str">
            <v/>
          </cell>
          <cell r="V375" t="str">
            <v/>
          </cell>
          <cell r="Y375" t="str">
            <v/>
          </cell>
          <cell r="AB375" t="str">
            <v/>
          </cell>
          <cell r="AC375" t="str">
            <v/>
          </cell>
          <cell r="AG375" t="str">
            <v/>
          </cell>
        </row>
        <row r="376">
          <cell r="B376">
            <v>373</v>
          </cell>
          <cell r="J376" t="str">
            <v/>
          </cell>
          <cell r="P376" t="str">
            <v/>
          </cell>
          <cell r="V376" t="str">
            <v/>
          </cell>
          <cell r="Y376" t="str">
            <v/>
          </cell>
          <cell r="AB376" t="str">
            <v/>
          </cell>
          <cell r="AC376" t="str">
            <v/>
          </cell>
          <cell r="AG376" t="str">
            <v/>
          </cell>
        </row>
        <row r="377">
          <cell r="B377">
            <v>374</v>
          </cell>
          <cell r="J377" t="str">
            <v/>
          </cell>
          <cell r="P377" t="str">
            <v/>
          </cell>
          <cell r="V377" t="str">
            <v/>
          </cell>
          <cell r="Y377" t="str">
            <v/>
          </cell>
          <cell r="AB377" t="str">
            <v/>
          </cell>
          <cell r="AC377" t="str">
            <v/>
          </cell>
          <cell r="AG377" t="str">
            <v/>
          </cell>
        </row>
        <row r="378">
          <cell r="B378">
            <v>375</v>
          </cell>
          <cell r="J378" t="str">
            <v/>
          </cell>
          <cell r="P378" t="str">
            <v/>
          </cell>
          <cell r="V378" t="str">
            <v/>
          </cell>
          <cell r="Y378" t="str">
            <v/>
          </cell>
          <cell r="AB378" t="str">
            <v/>
          </cell>
          <cell r="AC378" t="str">
            <v/>
          </cell>
          <cell r="AG378" t="str">
            <v/>
          </cell>
        </row>
        <row r="379">
          <cell r="B379">
            <v>376</v>
          </cell>
          <cell r="J379" t="str">
            <v/>
          </cell>
          <cell r="P379" t="str">
            <v/>
          </cell>
          <cell r="V379" t="str">
            <v/>
          </cell>
          <cell r="Y379" t="str">
            <v/>
          </cell>
          <cell r="AB379" t="str">
            <v/>
          </cell>
          <cell r="AC379" t="str">
            <v/>
          </cell>
          <cell r="AG379" t="str">
            <v/>
          </cell>
        </row>
        <row r="380">
          <cell r="B380">
            <v>377</v>
          </cell>
          <cell r="J380" t="str">
            <v/>
          </cell>
          <cell r="P380" t="str">
            <v/>
          </cell>
          <cell r="V380" t="str">
            <v/>
          </cell>
          <cell r="Y380" t="str">
            <v/>
          </cell>
          <cell r="AB380" t="str">
            <v/>
          </cell>
          <cell r="AC380" t="str">
            <v/>
          </cell>
          <cell r="AG380" t="str">
            <v/>
          </cell>
        </row>
        <row r="381">
          <cell r="B381">
            <v>378</v>
          </cell>
          <cell r="J381" t="str">
            <v/>
          </cell>
          <cell r="P381" t="str">
            <v/>
          </cell>
          <cell r="V381" t="str">
            <v/>
          </cell>
          <cell r="Y381" t="str">
            <v/>
          </cell>
          <cell r="AB381" t="str">
            <v/>
          </cell>
          <cell r="AC381" t="str">
            <v/>
          </cell>
          <cell r="AG381" t="str">
            <v/>
          </cell>
        </row>
        <row r="382">
          <cell r="B382">
            <v>379</v>
          </cell>
          <cell r="J382" t="str">
            <v/>
          </cell>
          <cell r="P382" t="str">
            <v/>
          </cell>
          <cell r="V382" t="str">
            <v/>
          </cell>
          <cell r="Y382" t="str">
            <v/>
          </cell>
          <cell r="AB382" t="str">
            <v/>
          </cell>
          <cell r="AC382" t="str">
            <v/>
          </cell>
          <cell r="AG382" t="str">
            <v/>
          </cell>
        </row>
        <row r="383">
          <cell r="B383">
            <v>380</v>
          </cell>
          <cell r="J383" t="str">
            <v/>
          </cell>
          <cell r="P383" t="str">
            <v/>
          </cell>
          <cell r="V383" t="str">
            <v/>
          </cell>
          <cell r="Y383" t="str">
            <v/>
          </cell>
          <cell r="AB383" t="str">
            <v/>
          </cell>
          <cell r="AC383" t="str">
            <v/>
          </cell>
          <cell r="AG383" t="str">
            <v/>
          </cell>
        </row>
        <row r="384">
          <cell r="B384">
            <v>381</v>
          </cell>
          <cell r="J384" t="str">
            <v/>
          </cell>
          <cell r="P384" t="str">
            <v/>
          </cell>
          <cell r="V384" t="str">
            <v/>
          </cell>
          <cell r="Y384" t="str">
            <v/>
          </cell>
          <cell r="AB384" t="str">
            <v/>
          </cell>
          <cell r="AC384" t="str">
            <v/>
          </cell>
          <cell r="AG384" t="str">
            <v/>
          </cell>
        </row>
        <row r="385">
          <cell r="B385">
            <v>382</v>
          </cell>
          <cell r="J385" t="str">
            <v/>
          </cell>
          <cell r="P385" t="str">
            <v/>
          </cell>
          <cell r="V385" t="str">
            <v/>
          </cell>
          <cell r="Y385" t="str">
            <v/>
          </cell>
          <cell r="AB385" t="str">
            <v/>
          </cell>
          <cell r="AC385" t="str">
            <v/>
          </cell>
          <cell r="AG385" t="str">
            <v/>
          </cell>
        </row>
        <row r="386">
          <cell r="B386">
            <v>383</v>
          </cell>
          <cell r="J386" t="str">
            <v/>
          </cell>
          <cell r="P386" t="str">
            <v/>
          </cell>
          <cell r="V386" t="str">
            <v/>
          </cell>
          <cell r="Y386" t="str">
            <v/>
          </cell>
          <cell r="AB386" t="str">
            <v/>
          </cell>
          <cell r="AC386" t="str">
            <v/>
          </cell>
          <cell r="AG386" t="str">
            <v/>
          </cell>
        </row>
        <row r="387">
          <cell r="B387">
            <v>384</v>
          </cell>
          <cell r="J387" t="str">
            <v/>
          </cell>
          <cell r="P387" t="str">
            <v/>
          </cell>
          <cell r="V387" t="str">
            <v/>
          </cell>
          <cell r="Y387" t="str">
            <v/>
          </cell>
          <cell r="AB387" t="str">
            <v/>
          </cell>
          <cell r="AC387" t="str">
            <v/>
          </cell>
          <cell r="AG387" t="str">
            <v/>
          </cell>
        </row>
        <row r="388">
          <cell r="B388">
            <v>385</v>
          </cell>
          <cell r="J388" t="str">
            <v/>
          </cell>
          <cell r="P388" t="str">
            <v/>
          </cell>
          <cell r="V388" t="str">
            <v/>
          </cell>
          <cell r="Y388" t="str">
            <v/>
          </cell>
          <cell r="AB388" t="str">
            <v/>
          </cell>
          <cell r="AC388" t="str">
            <v/>
          </cell>
          <cell r="AG388" t="str">
            <v/>
          </cell>
        </row>
        <row r="389">
          <cell r="B389">
            <v>386</v>
          </cell>
          <cell r="J389" t="str">
            <v/>
          </cell>
          <cell r="P389" t="str">
            <v/>
          </cell>
          <cell r="V389" t="str">
            <v/>
          </cell>
          <cell r="Y389" t="str">
            <v/>
          </cell>
          <cell r="AB389" t="str">
            <v/>
          </cell>
          <cell r="AC389" t="str">
            <v/>
          </cell>
          <cell r="AG389" t="str">
            <v/>
          </cell>
        </row>
        <row r="390">
          <cell r="B390">
            <v>387</v>
          </cell>
          <cell r="J390" t="str">
            <v/>
          </cell>
          <cell r="P390" t="str">
            <v/>
          </cell>
          <cell r="V390" t="str">
            <v/>
          </cell>
          <cell r="Y390" t="str">
            <v/>
          </cell>
          <cell r="AB390" t="str">
            <v/>
          </cell>
          <cell r="AC390" t="str">
            <v/>
          </cell>
          <cell r="AG390" t="str">
            <v/>
          </cell>
        </row>
        <row r="391">
          <cell r="B391">
            <v>388</v>
          </cell>
          <cell r="J391" t="str">
            <v/>
          </cell>
          <cell r="P391" t="str">
            <v/>
          </cell>
          <cell r="V391" t="str">
            <v/>
          </cell>
          <cell r="Y391" t="str">
            <v/>
          </cell>
          <cell r="AB391" t="str">
            <v/>
          </cell>
          <cell r="AC391" t="str">
            <v/>
          </cell>
          <cell r="AG391" t="str">
            <v/>
          </cell>
        </row>
        <row r="392">
          <cell r="B392">
            <v>389</v>
          </cell>
          <cell r="J392" t="str">
            <v/>
          </cell>
          <cell r="P392" t="str">
            <v/>
          </cell>
          <cell r="V392" t="str">
            <v/>
          </cell>
          <cell r="Y392" t="str">
            <v/>
          </cell>
          <cell r="AB392" t="str">
            <v/>
          </cell>
          <cell r="AC392" t="str">
            <v/>
          </cell>
          <cell r="AG392" t="str">
            <v/>
          </cell>
        </row>
        <row r="393">
          <cell r="B393">
            <v>390</v>
          </cell>
          <cell r="J393" t="str">
            <v/>
          </cell>
          <cell r="P393" t="str">
            <v/>
          </cell>
          <cell r="V393" t="str">
            <v/>
          </cell>
          <cell r="Y393" t="str">
            <v/>
          </cell>
          <cell r="AB393" t="str">
            <v/>
          </cell>
          <cell r="AC393" t="str">
            <v/>
          </cell>
          <cell r="AG393" t="str">
            <v/>
          </cell>
        </row>
        <row r="394">
          <cell r="B394">
            <v>391</v>
          </cell>
          <cell r="J394" t="str">
            <v/>
          </cell>
          <cell r="P394" t="str">
            <v/>
          </cell>
          <cell r="V394" t="str">
            <v/>
          </cell>
          <cell r="Y394" t="str">
            <v/>
          </cell>
          <cell r="AB394" t="str">
            <v/>
          </cell>
          <cell r="AC394" t="str">
            <v/>
          </cell>
          <cell r="AG394" t="str">
            <v/>
          </cell>
        </row>
        <row r="395">
          <cell r="B395">
            <v>392</v>
          </cell>
          <cell r="J395" t="str">
            <v/>
          </cell>
          <cell r="P395" t="str">
            <v/>
          </cell>
          <cell r="V395" t="str">
            <v/>
          </cell>
          <cell r="Y395" t="str">
            <v/>
          </cell>
          <cell r="AB395" t="str">
            <v/>
          </cell>
          <cell r="AC395" t="str">
            <v/>
          </cell>
          <cell r="AG395" t="str">
            <v/>
          </cell>
        </row>
        <row r="396">
          <cell r="B396">
            <v>393</v>
          </cell>
          <cell r="J396" t="str">
            <v/>
          </cell>
          <cell r="P396" t="str">
            <v/>
          </cell>
          <cell r="V396" t="str">
            <v/>
          </cell>
          <cell r="Y396" t="str">
            <v/>
          </cell>
          <cell r="AB396" t="str">
            <v/>
          </cell>
          <cell r="AC396" t="str">
            <v/>
          </cell>
          <cell r="AG396" t="str">
            <v/>
          </cell>
        </row>
        <row r="397">
          <cell r="B397">
            <v>394</v>
          </cell>
          <cell r="J397" t="str">
            <v/>
          </cell>
          <cell r="P397" t="str">
            <v/>
          </cell>
          <cell r="V397" t="str">
            <v/>
          </cell>
          <cell r="Y397" t="str">
            <v/>
          </cell>
          <cell r="AB397" t="str">
            <v/>
          </cell>
          <cell r="AC397" t="str">
            <v/>
          </cell>
          <cell r="AG397" t="str">
            <v/>
          </cell>
        </row>
        <row r="398">
          <cell r="B398">
            <v>395</v>
          </cell>
          <cell r="J398" t="str">
            <v/>
          </cell>
          <cell r="P398" t="str">
            <v/>
          </cell>
          <cell r="V398" t="str">
            <v/>
          </cell>
          <cell r="Y398" t="str">
            <v/>
          </cell>
          <cell r="AB398" t="str">
            <v/>
          </cell>
          <cell r="AC398" t="str">
            <v/>
          </cell>
          <cell r="AG398" t="str">
            <v/>
          </cell>
        </row>
        <row r="399">
          <cell r="B399">
            <v>396</v>
          </cell>
          <cell r="J399" t="str">
            <v/>
          </cell>
          <cell r="P399" t="str">
            <v/>
          </cell>
          <cell r="V399" t="str">
            <v/>
          </cell>
          <cell r="Y399" t="str">
            <v/>
          </cell>
          <cell r="AB399" t="str">
            <v/>
          </cell>
          <cell r="AC399" t="str">
            <v/>
          </cell>
          <cell r="AG399" t="str">
            <v/>
          </cell>
        </row>
        <row r="400">
          <cell r="B400">
            <v>397</v>
          </cell>
          <cell r="J400" t="str">
            <v/>
          </cell>
          <cell r="P400" t="str">
            <v/>
          </cell>
          <cell r="V400" t="str">
            <v/>
          </cell>
          <cell r="Y400" t="str">
            <v/>
          </cell>
          <cell r="AB400" t="str">
            <v/>
          </cell>
          <cell r="AC400" t="str">
            <v/>
          </cell>
          <cell r="AG400" t="str">
            <v/>
          </cell>
        </row>
        <row r="401">
          <cell r="B401">
            <v>398</v>
          </cell>
          <cell r="J401" t="str">
            <v/>
          </cell>
          <cell r="P401" t="str">
            <v/>
          </cell>
          <cell r="V401" t="str">
            <v/>
          </cell>
          <cell r="Y401" t="str">
            <v/>
          </cell>
          <cell r="AB401" t="str">
            <v/>
          </cell>
          <cell r="AC401" t="str">
            <v/>
          </cell>
          <cell r="AG401" t="str">
            <v/>
          </cell>
        </row>
        <row r="402">
          <cell r="B402">
            <v>399</v>
          </cell>
          <cell r="J402" t="str">
            <v/>
          </cell>
          <cell r="P402" t="str">
            <v/>
          </cell>
          <cell r="V402" t="str">
            <v/>
          </cell>
          <cell r="Y402" t="str">
            <v/>
          </cell>
          <cell r="AB402" t="str">
            <v/>
          </cell>
          <cell r="AC402" t="str">
            <v/>
          </cell>
          <cell r="AG402" t="str">
            <v/>
          </cell>
        </row>
        <row r="403">
          <cell r="B403">
            <v>400</v>
          </cell>
          <cell r="J403" t="str">
            <v/>
          </cell>
          <cell r="P403" t="str">
            <v/>
          </cell>
          <cell r="V403" t="str">
            <v/>
          </cell>
          <cell r="Y403" t="str">
            <v/>
          </cell>
          <cell r="AB403" t="str">
            <v/>
          </cell>
          <cell r="AC403" t="str">
            <v/>
          </cell>
          <cell r="AG403" t="str">
            <v/>
          </cell>
        </row>
        <row r="404">
          <cell r="B404">
            <v>401</v>
          </cell>
          <cell r="J404" t="str">
            <v/>
          </cell>
          <cell r="P404" t="str">
            <v/>
          </cell>
          <cell r="V404" t="str">
            <v/>
          </cell>
          <cell r="Y404" t="str">
            <v/>
          </cell>
          <cell r="AB404" t="str">
            <v/>
          </cell>
          <cell r="AC404" t="str">
            <v/>
          </cell>
          <cell r="AG404" t="str">
            <v/>
          </cell>
        </row>
        <row r="405">
          <cell r="B405">
            <v>402</v>
          </cell>
          <cell r="J405" t="str">
            <v/>
          </cell>
          <cell r="P405" t="str">
            <v/>
          </cell>
          <cell r="V405" t="str">
            <v/>
          </cell>
          <cell r="Y405" t="str">
            <v/>
          </cell>
          <cell r="AB405" t="str">
            <v/>
          </cell>
          <cell r="AC405" t="str">
            <v/>
          </cell>
          <cell r="AG405" t="str">
            <v/>
          </cell>
        </row>
        <row r="406">
          <cell r="B406">
            <v>403</v>
          </cell>
          <cell r="J406" t="str">
            <v/>
          </cell>
          <cell r="P406" t="str">
            <v/>
          </cell>
          <cell r="V406" t="str">
            <v/>
          </cell>
          <cell r="Y406" t="str">
            <v/>
          </cell>
          <cell r="AB406" t="str">
            <v/>
          </cell>
          <cell r="AC406" t="str">
            <v/>
          </cell>
          <cell r="AG406" t="str">
            <v/>
          </cell>
        </row>
        <row r="407">
          <cell r="B407">
            <v>404</v>
          </cell>
          <cell r="J407" t="str">
            <v/>
          </cell>
          <cell r="P407" t="str">
            <v/>
          </cell>
          <cell r="V407" t="str">
            <v/>
          </cell>
          <cell r="Y407" t="str">
            <v/>
          </cell>
          <cell r="AB407" t="str">
            <v/>
          </cell>
          <cell r="AC407" t="str">
            <v/>
          </cell>
          <cell r="AG407" t="str">
            <v/>
          </cell>
        </row>
        <row r="408">
          <cell r="B408">
            <v>405</v>
          </cell>
          <cell r="J408" t="str">
            <v/>
          </cell>
          <cell r="P408" t="str">
            <v/>
          </cell>
          <cell r="V408" t="str">
            <v/>
          </cell>
          <cell r="Y408" t="str">
            <v/>
          </cell>
          <cell r="AB408" t="str">
            <v/>
          </cell>
          <cell r="AC408" t="str">
            <v/>
          </cell>
          <cell r="AG408" t="str">
            <v/>
          </cell>
        </row>
        <row r="409">
          <cell r="B409">
            <v>406</v>
          </cell>
          <cell r="J409" t="str">
            <v/>
          </cell>
          <cell r="P409" t="str">
            <v/>
          </cell>
          <cell r="V409" t="str">
            <v/>
          </cell>
          <cell r="Y409" t="str">
            <v/>
          </cell>
          <cell r="AB409" t="str">
            <v/>
          </cell>
          <cell r="AC409" t="str">
            <v/>
          </cell>
          <cell r="AG409" t="str">
            <v/>
          </cell>
        </row>
        <row r="410">
          <cell r="B410">
            <v>407</v>
          </cell>
          <cell r="J410" t="str">
            <v/>
          </cell>
          <cell r="P410" t="str">
            <v/>
          </cell>
          <cell r="V410" t="str">
            <v/>
          </cell>
          <cell r="Y410" t="str">
            <v/>
          </cell>
          <cell r="AB410" t="str">
            <v/>
          </cell>
          <cell r="AC410" t="str">
            <v/>
          </cell>
          <cell r="AG410" t="str">
            <v/>
          </cell>
        </row>
        <row r="411">
          <cell r="B411">
            <v>408</v>
          </cell>
          <cell r="J411" t="str">
            <v/>
          </cell>
          <cell r="P411" t="str">
            <v/>
          </cell>
          <cell r="V411" t="str">
            <v/>
          </cell>
          <cell r="Y411" t="str">
            <v/>
          </cell>
          <cell r="AB411" t="str">
            <v/>
          </cell>
          <cell r="AC411" t="str">
            <v/>
          </cell>
          <cell r="AG411" t="str">
            <v/>
          </cell>
        </row>
        <row r="412">
          <cell r="B412">
            <v>409</v>
          </cell>
          <cell r="J412" t="str">
            <v/>
          </cell>
          <cell r="P412" t="str">
            <v/>
          </cell>
          <cell r="V412" t="str">
            <v/>
          </cell>
          <cell r="Y412" t="str">
            <v/>
          </cell>
          <cell r="AB412" t="str">
            <v/>
          </cell>
          <cell r="AC412" t="str">
            <v/>
          </cell>
          <cell r="AG412" t="str">
            <v/>
          </cell>
        </row>
        <row r="413">
          <cell r="B413">
            <v>410</v>
          </cell>
          <cell r="J413" t="str">
            <v/>
          </cell>
          <cell r="P413" t="str">
            <v/>
          </cell>
          <cell r="V413" t="str">
            <v/>
          </cell>
          <cell r="Y413" t="str">
            <v/>
          </cell>
          <cell r="AB413" t="str">
            <v/>
          </cell>
          <cell r="AC413" t="str">
            <v/>
          </cell>
          <cell r="AG413" t="str">
            <v/>
          </cell>
        </row>
        <row r="414">
          <cell r="B414">
            <v>411</v>
          </cell>
          <cell r="J414" t="str">
            <v/>
          </cell>
          <cell r="P414" t="str">
            <v/>
          </cell>
          <cell r="V414" t="str">
            <v/>
          </cell>
          <cell r="AB414" t="str">
            <v/>
          </cell>
          <cell r="AC414" t="str">
            <v/>
          </cell>
          <cell r="AG414" t="str">
            <v/>
          </cell>
        </row>
        <row r="415">
          <cell r="B415">
            <v>412</v>
          </cell>
          <cell r="J415" t="str">
            <v/>
          </cell>
          <cell r="P415" t="str">
            <v/>
          </cell>
          <cell r="V415" t="str">
            <v/>
          </cell>
          <cell r="AB415" t="str">
            <v/>
          </cell>
          <cell r="AC415" t="str">
            <v/>
          </cell>
          <cell r="AG415" t="str">
            <v/>
          </cell>
        </row>
        <row r="416">
          <cell r="B416">
            <v>413</v>
          </cell>
          <cell r="J416" t="str">
            <v/>
          </cell>
          <cell r="P416" t="str">
            <v/>
          </cell>
          <cell r="V416" t="str">
            <v/>
          </cell>
          <cell r="AB416" t="str">
            <v/>
          </cell>
          <cell r="AC416" t="str">
            <v/>
          </cell>
          <cell r="AG416" t="str">
            <v/>
          </cell>
        </row>
        <row r="417">
          <cell r="B417">
            <v>414</v>
          </cell>
          <cell r="J417" t="str">
            <v/>
          </cell>
          <cell r="P417" t="str">
            <v/>
          </cell>
          <cell r="V417" t="str">
            <v/>
          </cell>
          <cell r="Y417" t="str">
            <v/>
          </cell>
          <cell r="AB417" t="str">
            <v/>
          </cell>
          <cell r="AC417" t="str">
            <v/>
          </cell>
          <cell r="AG417" t="str">
            <v/>
          </cell>
        </row>
        <row r="418">
          <cell r="B418">
            <v>415</v>
          </cell>
          <cell r="J418" t="str">
            <v/>
          </cell>
          <cell r="P418" t="str">
            <v/>
          </cell>
          <cell r="V418" t="str">
            <v/>
          </cell>
          <cell r="Y418" t="str">
            <v/>
          </cell>
          <cell r="AB418" t="str">
            <v/>
          </cell>
          <cell r="AC418" t="str">
            <v/>
          </cell>
          <cell r="AG418" t="str">
            <v/>
          </cell>
        </row>
        <row r="419">
          <cell r="B419">
            <v>416</v>
          </cell>
          <cell r="J419" t="str">
            <v/>
          </cell>
          <cell r="P419" t="str">
            <v/>
          </cell>
          <cell r="V419" t="str">
            <v/>
          </cell>
          <cell r="Y419" t="str">
            <v/>
          </cell>
          <cell r="AB419" t="str">
            <v/>
          </cell>
          <cell r="AC419" t="str">
            <v/>
          </cell>
          <cell r="AG419" t="str">
            <v/>
          </cell>
        </row>
        <row r="420">
          <cell r="B420">
            <v>417</v>
          </cell>
          <cell r="J420" t="str">
            <v/>
          </cell>
          <cell r="P420" t="str">
            <v/>
          </cell>
          <cell r="V420" t="str">
            <v/>
          </cell>
          <cell r="Y420" t="str">
            <v/>
          </cell>
          <cell r="AB420" t="str">
            <v/>
          </cell>
          <cell r="AC420" t="str">
            <v/>
          </cell>
          <cell r="AG420" t="str">
            <v/>
          </cell>
        </row>
        <row r="421">
          <cell r="B421">
            <v>418</v>
          </cell>
          <cell r="J421" t="str">
            <v/>
          </cell>
          <cell r="P421" t="str">
            <v/>
          </cell>
          <cell r="V421" t="str">
            <v/>
          </cell>
          <cell r="Y421" t="str">
            <v/>
          </cell>
          <cell r="AB421" t="str">
            <v/>
          </cell>
          <cell r="AC421" t="str">
            <v/>
          </cell>
          <cell r="AG421" t="str">
            <v/>
          </cell>
        </row>
        <row r="422">
          <cell r="B422">
            <v>419</v>
          </cell>
          <cell r="J422" t="str">
            <v/>
          </cell>
          <cell r="P422" t="str">
            <v/>
          </cell>
          <cell r="V422" t="str">
            <v/>
          </cell>
          <cell r="Y422" t="str">
            <v/>
          </cell>
          <cell r="AB422" t="str">
            <v/>
          </cell>
          <cell r="AC422" t="str">
            <v/>
          </cell>
          <cell r="AG422" t="str">
            <v/>
          </cell>
        </row>
        <row r="423">
          <cell r="B423">
            <v>420</v>
          </cell>
          <cell r="J423" t="str">
            <v/>
          </cell>
          <cell r="P423" t="str">
            <v/>
          </cell>
          <cell r="V423" t="str">
            <v/>
          </cell>
          <cell r="Y423" t="str">
            <v/>
          </cell>
          <cell r="AB423" t="str">
            <v/>
          </cell>
          <cell r="AC423" t="str">
            <v/>
          </cell>
          <cell r="AG423" t="str">
            <v/>
          </cell>
        </row>
        <row r="424">
          <cell r="B424">
            <v>421</v>
          </cell>
          <cell r="J424" t="str">
            <v/>
          </cell>
          <cell r="P424" t="str">
            <v/>
          </cell>
          <cell r="V424" t="str">
            <v/>
          </cell>
          <cell r="Y424" t="str">
            <v/>
          </cell>
          <cell r="AB424" t="str">
            <v/>
          </cell>
          <cell r="AC424" t="str">
            <v/>
          </cell>
          <cell r="AG424" t="str">
            <v/>
          </cell>
        </row>
        <row r="425">
          <cell r="B425">
            <v>422</v>
          </cell>
          <cell r="J425" t="str">
            <v/>
          </cell>
          <cell r="P425" t="str">
            <v/>
          </cell>
          <cell r="V425" t="str">
            <v/>
          </cell>
          <cell r="Y425" t="str">
            <v/>
          </cell>
          <cell r="AB425" t="str">
            <v/>
          </cell>
          <cell r="AC425" t="str">
            <v/>
          </cell>
          <cell r="AG425" t="str">
            <v/>
          </cell>
        </row>
        <row r="426">
          <cell r="B426">
            <v>423</v>
          </cell>
          <cell r="J426" t="str">
            <v/>
          </cell>
          <cell r="P426" t="str">
            <v/>
          </cell>
          <cell r="V426" t="str">
            <v/>
          </cell>
          <cell r="Y426" t="str">
            <v/>
          </cell>
          <cell r="AB426" t="str">
            <v/>
          </cell>
          <cell r="AC426" t="str">
            <v/>
          </cell>
          <cell r="AG426" t="str">
            <v/>
          </cell>
        </row>
        <row r="427">
          <cell r="B427">
            <v>424</v>
          </cell>
          <cell r="J427" t="str">
            <v/>
          </cell>
          <cell r="P427" t="str">
            <v/>
          </cell>
          <cell r="V427" t="str">
            <v/>
          </cell>
          <cell r="Y427" t="str">
            <v/>
          </cell>
          <cell r="AB427" t="str">
            <v/>
          </cell>
          <cell r="AC427" t="str">
            <v/>
          </cell>
          <cell r="AG427" t="str">
            <v/>
          </cell>
        </row>
        <row r="428">
          <cell r="B428">
            <v>425</v>
          </cell>
          <cell r="J428" t="str">
            <v/>
          </cell>
          <cell r="P428" t="str">
            <v/>
          </cell>
          <cell r="V428" t="str">
            <v/>
          </cell>
          <cell r="Y428" t="str">
            <v/>
          </cell>
          <cell r="AB428" t="str">
            <v/>
          </cell>
          <cell r="AC428" t="str">
            <v/>
          </cell>
          <cell r="AG428" t="str">
            <v/>
          </cell>
        </row>
        <row r="429">
          <cell r="B429">
            <v>426</v>
          </cell>
          <cell r="J429" t="str">
            <v/>
          </cell>
          <cell r="P429" t="str">
            <v/>
          </cell>
          <cell r="V429" t="str">
            <v/>
          </cell>
          <cell r="Y429" t="str">
            <v/>
          </cell>
          <cell r="AB429" t="str">
            <v/>
          </cell>
          <cell r="AC429" t="str">
            <v/>
          </cell>
          <cell r="AG429" t="str">
            <v/>
          </cell>
        </row>
        <row r="430">
          <cell r="B430">
            <v>427</v>
          </cell>
          <cell r="J430" t="str">
            <v/>
          </cell>
          <cell r="P430" t="str">
            <v/>
          </cell>
          <cell r="V430" t="str">
            <v/>
          </cell>
          <cell r="Y430" t="str">
            <v/>
          </cell>
          <cell r="AB430" t="str">
            <v/>
          </cell>
          <cell r="AC430" t="str">
            <v/>
          </cell>
          <cell r="AG430" t="str">
            <v/>
          </cell>
        </row>
        <row r="431">
          <cell r="B431">
            <v>428</v>
          </cell>
          <cell r="J431" t="str">
            <v/>
          </cell>
          <cell r="P431" t="str">
            <v/>
          </cell>
          <cell r="V431" t="str">
            <v/>
          </cell>
          <cell r="Y431" t="str">
            <v/>
          </cell>
          <cell r="AB431" t="str">
            <v/>
          </cell>
          <cell r="AC431" t="str">
            <v/>
          </cell>
          <cell r="AG431" t="str">
            <v/>
          </cell>
        </row>
        <row r="432">
          <cell r="B432">
            <v>429</v>
          </cell>
          <cell r="J432" t="str">
            <v/>
          </cell>
          <cell r="P432" t="str">
            <v/>
          </cell>
          <cell r="V432" t="str">
            <v/>
          </cell>
          <cell r="Y432" t="str">
            <v/>
          </cell>
          <cell r="AB432" t="str">
            <v/>
          </cell>
          <cell r="AC432" t="str">
            <v/>
          </cell>
          <cell r="AG432" t="str">
            <v/>
          </cell>
        </row>
        <row r="433">
          <cell r="B433">
            <v>430</v>
          </cell>
          <cell r="J433" t="str">
            <v/>
          </cell>
          <cell r="P433" t="str">
            <v/>
          </cell>
          <cell r="V433" t="str">
            <v/>
          </cell>
          <cell r="Y433" t="str">
            <v/>
          </cell>
          <cell r="AB433" t="str">
            <v/>
          </cell>
          <cell r="AC433" t="str">
            <v/>
          </cell>
          <cell r="AG433" t="str">
            <v/>
          </cell>
        </row>
        <row r="434">
          <cell r="B434">
            <v>431</v>
          </cell>
          <cell r="J434" t="str">
            <v/>
          </cell>
          <cell r="P434" t="str">
            <v/>
          </cell>
          <cell r="V434" t="str">
            <v/>
          </cell>
          <cell r="Y434" t="str">
            <v/>
          </cell>
          <cell r="AB434" t="str">
            <v/>
          </cell>
          <cell r="AC434" t="str">
            <v/>
          </cell>
          <cell r="AG434" t="str">
            <v/>
          </cell>
        </row>
        <row r="435">
          <cell r="B435">
            <v>432</v>
          </cell>
          <cell r="J435" t="str">
            <v/>
          </cell>
          <cell r="P435" t="str">
            <v/>
          </cell>
          <cell r="V435" t="str">
            <v/>
          </cell>
          <cell r="Y435" t="str">
            <v/>
          </cell>
          <cell r="AB435" t="str">
            <v/>
          </cell>
          <cell r="AC435" t="str">
            <v/>
          </cell>
          <cell r="AG435" t="str">
            <v/>
          </cell>
        </row>
        <row r="436">
          <cell r="B436">
            <v>433</v>
          </cell>
          <cell r="J436" t="str">
            <v/>
          </cell>
          <cell r="P436" t="str">
            <v/>
          </cell>
          <cell r="V436" t="str">
            <v/>
          </cell>
          <cell r="Y436" t="str">
            <v/>
          </cell>
          <cell r="AB436" t="str">
            <v/>
          </cell>
          <cell r="AC436" t="str">
            <v/>
          </cell>
          <cell r="AG436" t="str">
            <v/>
          </cell>
        </row>
        <row r="437">
          <cell r="B437">
            <v>434</v>
          </cell>
          <cell r="J437" t="str">
            <v/>
          </cell>
          <cell r="P437" t="str">
            <v/>
          </cell>
          <cell r="V437" t="str">
            <v/>
          </cell>
          <cell r="Y437" t="str">
            <v/>
          </cell>
          <cell r="AB437" t="str">
            <v/>
          </cell>
          <cell r="AC437" t="str">
            <v/>
          </cell>
          <cell r="AG437" t="str">
            <v/>
          </cell>
        </row>
        <row r="438">
          <cell r="B438">
            <v>435</v>
          </cell>
          <cell r="J438" t="str">
            <v/>
          </cell>
          <cell r="P438" t="str">
            <v/>
          </cell>
          <cell r="V438" t="str">
            <v/>
          </cell>
          <cell r="Y438" t="str">
            <v/>
          </cell>
          <cell r="AB438" t="str">
            <v/>
          </cell>
          <cell r="AC438" t="str">
            <v/>
          </cell>
          <cell r="AG438" t="str">
            <v/>
          </cell>
        </row>
        <row r="439">
          <cell r="B439">
            <v>436</v>
          </cell>
          <cell r="J439" t="str">
            <v/>
          </cell>
          <cell r="P439" t="str">
            <v/>
          </cell>
          <cell r="V439" t="str">
            <v/>
          </cell>
          <cell r="Y439" t="str">
            <v/>
          </cell>
          <cell r="AB439" t="str">
            <v/>
          </cell>
          <cell r="AC439" t="str">
            <v/>
          </cell>
          <cell r="AG439" t="str">
            <v/>
          </cell>
        </row>
        <row r="440">
          <cell r="B440">
            <v>437</v>
          </cell>
          <cell r="J440" t="str">
            <v/>
          </cell>
          <cell r="P440" t="str">
            <v/>
          </cell>
          <cell r="V440" t="str">
            <v/>
          </cell>
          <cell r="Y440" t="str">
            <v/>
          </cell>
          <cell r="AB440" t="str">
            <v/>
          </cell>
          <cell r="AC440" t="str">
            <v/>
          </cell>
          <cell r="AG440" t="str">
            <v/>
          </cell>
        </row>
        <row r="441">
          <cell r="B441">
            <v>438</v>
          </cell>
          <cell r="J441" t="str">
            <v/>
          </cell>
          <cell r="P441" t="str">
            <v/>
          </cell>
          <cell r="V441" t="str">
            <v/>
          </cell>
          <cell r="Y441" t="str">
            <v/>
          </cell>
          <cell r="AB441" t="str">
            <v/>
          </cell>
          <cell r="AC441" t="str">
            <v/>
          </cell>
          <cell r="AG441" t="str">
            <v/>
          </cell>
        </row>
        <row r="442">
          <cell r="B442">
            <v>439</v>
          </cell>
          <cell r="J442" t="str">
            <v/>
          </cell>
          <cell r="P442" t="str">
            <v/>
          </cell>
          <cell r="V442" t="str">
            <v/>
          </cell>
          <cell r="Y442" t="str">
            <v/>
          </cell>
          <cell r="AB442" t="str">
            <v/>
          </cell>
          <cell r="AC442" t="str">
            <v/>
          </cell>
          <cell r="AG442" t="str">
            <v/>
          </cell>
        </row>
        <row r="443">
          <cell r="B443">
            <v>440</v>
          </cell>
          <cell r="J443" t="str">
            <v/>
          </cell>
          <cell r="P443" t="str">
            <v/>
          </cell>
          <cell r="V443" t="str">
            <v/>
          </cell>
          <cell r="Y443" t="str">
            <v/>
          </cell>
          <cell r="AB443" t="str">
            <v/>
          </cell>
          <cell r="AC443" t="str">
            <v/>
          </cell>
          <cell r="AG443" t="str">
            <v/>
          </cell>
        </row>
        <row r="444">
          <cell r="B444">
            <v>441</v>
          </cell>
          <cell r="J444" t="str">
            <v/>
          </cell>
          <cell r="P444" t="str">
            <v/>
          </cell>
          <cell r="V444" t="str">
            <v/>
          </cell>
          <cell r="Y444" t="str">
            <v/>
          </cell>
          <cell r="AB444" t="str">
            <v/>
          </cell>
          <cell r="AC444" t="str">
            <v/>
          </cell>
          <cell r="AG444" t="str">
            <v/>
          </cell>
        </row>
        <row r="445">
          <cell r="B445">
            <v>442</v>
          </cell>
          <cell r="J445" t="str">
            <v/>
          </cell>
          <cell r="P445" t="str">
            <v/>
          </cell>
          <cell r="V445" t="str">
            <v/>
          </cell>
          <cell r="Y445" t="str">
            <v/>
          </cell>
          <cell r="AB445" t="str">
            <v/>
          </cell>
          <cell r="AC445" t="str">
            <v/>
          </cell>
          <cell r="AG445" t="str">
            <v/>
          </cell>
        </row>
        <row r="446">
          <cell r="B446">
            <v>443</v>
          </cell>
          <cell r="J446" t="str">
            <v/>
          </cell>
          <cell r="P446" t="str">
            <v/>
          </cell>
          <cell r="V446" t="str">
            <v/>
          </cell>
          <cell r="Y446" t="str">
            <v/>
          </cell>
          <cell r="AB446" t="str">
            <v/>
          </cell>
          <cell r="AC446" t="str">
            <v/>
          </cell>
          <cell r="AG446" t="str">
            <v/>
          </cell>
        </row>
        <row r="447">
          <cell r="B447">
            <v>444</v>
          </cell>
          <cell r="J447" t="str">
            <v/>
          </cell>
          <cell r="P447" t="str">
            <v/>
          </cell>
          <cell r="V447" t="str">
            <v/>
          </cell>
          <cell r="Y447" t="str">
            <v/>
          </cell>
          <cell r="AB447" t="str">
            <v/>
          </cell>
          <cell r="AC447" t="str">
            <v/>
          </cell>
          <cell r="AG447" t="str">
            <v/>
          </cell>
        </row>
        <row r="448">
          <cell r="B448">
            <v>445</v>
          </cell>
          <cell r="J448" t="str">
            <v/>
          </cell>
          <cell r="P448" t="str">
            <v/>
          </cell>
          <cell r="V448" t="str">
            <v/>
          </cell>
          <cell r="Y448" t="str">
            <v/>
          </cell>
          <cell r="AB448" t="str">
            <v/>
          </cell>
          <cell r="AC448" t="str">
            <v/>
          </cell>
          <cell r="AG448" t="str">
            <v/>
          </cell>
        </row>
        <row r="449">
          <cell r="B449">
            <v>446</v>
          </cell>
          <cell r="J449" t="str">
            <v/>
          </cell>
          <cell r="P449" t="str">
            <v/>
          </cell>
          <cell r="V449" t="str">
            <v/>
          </cell>
          <cell r="Y449" t="str">
            <v/>
          </cell>
          <cell r="AB449" t="str">
            <v/>
          </cell>
          <cell r="AC449" t="str">
            <v/>
          </cell>
          <cell r="AG449" t="str">
            <v/>
          </cell>
        </row>
        <row r="450">
          <cell r="B450">
            <v>447</v>
          </cell>
          <cell r="J450" t="str">
            <v/>
          </cell>
          <cell r="P450" t="str">
            <v/>
          </cell>
          <cell r="V450" t="str">
            <v/>
          </cell>
          <cell r="Y450" t="str">
            <v/>
          </cell>
          <cell r="AB450" t="str">
            <v/>
          </cell>
          <cell r="AC450" t="str">
            <v/>
          </cell>
          <cell r="AG450" t="str">
            <v/>
          </cell>
        </row>
        <row r="451">
          <cell r="B451">
            <v>448</v>
          </cell>
          <cell r="J451" t="str">
            <v/>
          </cell>
          <cell r="P451" t="str">
            <v/>
          </cell>
          <cell r="V451" t="str">
            <v/>
          </cell>
          <cell r="Y451" t="str">
            <v/>
          </cell>
          <cell r="AB451" t="str">
            <v/>
          </cell>
          <cell r="AC451" t="str">
            <v/>
          </cell>
          <cell r="AG451" t="str">
            <v/>
          </cell>
        </row>
        <row r="452">
          <cell r="B452">
            <v>449</v>
          </cell>
          <cell r="J452" t="str">
            <v/>
          </cell>
          <cell r="P452" t="str">
            <v/>
          </cell>
          <cell r="V452" t="str">
            <v/>
          </cell>
          <cell r="Y452" t="str">
            <v/>
          </cell>
          <cell r="AB452" t="str">
            <v/>
          </cell>
          <cell r="AC452" t="str">
            <v/>
          </cell>
          <cell r="AG452" t="str">
            <v/>
          </cell>
        </row>
        <row r="453">
          <cell r="B453">
            <v>450</v>
          </cell>
          <cell r="J453" t="str">
            <v/>
          </cell>
          <cell r="P453" t="str">
            <v/>
          </cell>
          <cell r="V453" t="str">
            <v/>
          </cell>
          <cell r="Y453" t="str">
            <v/>
          </cell>
          <cell r="AB453" t="str">
            <v/>
          </cell>
          <cell r="AC453" t="str">
            <v/>
          </cell>
          <cell r="AG453" t="str">
            <v/>
          </cell>
        </row>
        <row r="454">
          <cell r="B454">
            <v>451</v>
          </cell>
          <cell r="J454" t="str">
            <v/>
          </cell>
          <cell r="P454" t="str">
            <v/>
          </cell>
          <cell r="V454" t="str">
            <v/>
          </cell>
          <cell r="Y454" t="str">
            <v/>
          </cell>
          <cell r="AB454" t="str">
            <v/>
          </cell>
          <cell r="AC454" t="str">
            <v/>
          </cell>
          <cell r="AG454" t="str">
            <v/>
          </cell>
        </row>
        <row r="455">
          <cell r="B455">
            <v>452</v>
          </cell>
          <cell r="J455" t="str">
            <v/>
          </cell>
          <cell r="P455" t="str">
            <v/>
          </cell>
          <cell r="V455" t="str">
            <v/>
          </cell>
          <cell r="Y455" t="str">
            <v/>
          </cell>
          <cell r="AB455" t="str">
            <v/>
          </cell>
          <cell r="AC455" t="str">
            <v/>
          </cell>
          <cell r="AG455" t="str">
            <v/>
          </cell>
        </row>
        <row r="456">
          <cell r="B456">
            <v>453</v>
          </cell>
          <cell r="J456" t="str">
            <v/>
          </cell>
          <cell r="P456" t="str">
            <v/>
          </cell>
          <cell r="V456" t="str">
            <v/>
          </cell>
          <cell r="Y456" t="str">
            <v/>
          </cell>
          <cell r="AB456" t="str">
            <v/>
          </cell>
          <cell r="AC456" t="str">
            <v/>
          </cell>
          <cell r="AG456" t="str">
            <v/>
          </cell>
        </row>
        <row r="457">
          <cell r="B457">
            <v>454</v>
          </cell>
          <cell r="J457" t="str">
            <v/>
          </cell>
          <cell r="P457" t="str">
            <v/>
          </cell>
          <cell r="V457" t="str">
            <v/>
          </cell>
          <cell r="Y457" t="str">
            <v/>
          </cell>
          <cell r="AB457" t="str">
            <v/>
          </cell>
          <cell r="AC457" t="str">
            <v/>
          </cell>
          <cell r="AG457" t="str">
            <v/>
          </cell>
        </row>
        <row r="458">
          <cell r="B458">
            <v>455</v>
          </cell>
          <cell r="J458" t="str">
            <v/>
          </cell>
          <cell r="P458" t="str">
            <v/>
          </cell>
          <cell r="V458" t="str">
            <v/>
          </cell>
          <cell r="Y458" t="str">
            <v/>
          </cell>
          <cell r="AB458" t="str">
            <v/>
          </cell>
          <cell r="AC458" t="str">
            <v/>
          </cell>
          <cell r="AG458" t="str">
            <v/>
          </cell>
        </row>
        <row r="459">
          <cell r="B459">
            <v>456</v>
          </cell>
          <cell r="J459" t="str">
            <v/>
          </cell>
          <cell r="P459" t="str">
            <v/>
          </cell>
          <cell r="V459" t="str">
            <v/>
          </cell>
          <cell r="Y459" t="str">
            <v/>
          </cell>
          <cell r="AB459" t="str">
            <v/>
          </cell>
          <cell r="AC459" t="str">
            <v/>
          </cell>
          <cell r="AG459" t="str">
            <v/>
          </cell>
        </row>
        <row r="460">
          <cell r="B460">
            <v>457</v>
          </cell>
          <cell r="J460" t="str">
            <v/>
          </cell>
          <cell r="P460" t="str">
            <v/>
          </cell>
          <cell r="V460" t="str">
            <v/>
          </cell>
          <cell r="Y460" t="str">
            <v/>
          </cell>
          <cell r="AB460" t="str">
            <v/>
          </cell>
          <cell r="AC460" t="str">
            <v/>
          </cell>
          <cell r="AG460" t="str">
            <v/>
          </cell>
        </row>
        <row r="461">
          <cell r="B461">
            <v>458</v>
          </cell>
          <cell r="J461" t="str">
            <v/>
          </cell>
          <cell r="P461" t="str">
            <v/>
          </cell>
          <cell r="V461" t="str">
            <v/>
          </cell>
          <cell r="Y461" t="str">
            <v/>
          </cell>
          <cell r="AB461" t="str">
            <v/>
          </cell>
          <cell r="AC461" t="str">
            <v/>
          </cell>
          <cell r="AG461" t="str">
            <v/>
          </cell>
        </row>
        <row r="462">
          <cell r="B462">
            <v>459</v>
          </cell>
          <cell r="J462" t="str">
            <v/>
          </cell>
          <cell r="P462" t="str">
            <v/>
          </cell>
          <cell r="V462" t="str">
            <v/>
          </cell>
          <cell r="Y462" t="str">
            <v/>
          </cell>
          <cell r="AB462" t="str">
            <v/>
          </cell>
          <cell r="AC462" t="str">
            <v/>
          </cell>
          <cell r="AG462" t="str">
            <v/>
          </cell>
        </row>
        <row r="463">
          <cell r="B463">
            <v>460</v>
          </cell>
          <cell r="J463" t="str">
            <v/>
          </cell>
          <cell r="P463" t="str">
            <v/>
          </cell>
          <cell r="V463" t="str">
            <v/>
          </cell>
          <cell r="Y463" t="str">
            <v/>
          </cell>
          <cell r="AB463" t="str">
            <v/>
          </cell>
          <cell r="AC463" t="str">
            <v/>
          </cell>
          <cell r="AG463" t="str">
            <v/>
          </cell>
        </row>
        <row r="464">
          <cell r="B464">
            <v>461</v>
          </cell>
          <cell r="J464" t="str">
            <v/>
          </cell>
          <cell r="P464" t="str">
            <v/>
          </cell>
          <cell r="V464" t="str">
            <v/>
          </cell>
          <cell r="Y464" t="str">
            <v/>
          </cell>
          <cell r="AB464" t="str">
            <v/>
          </cell>
          <cell r="AC464" t="str">
            <v/>
          </cell>
          <cell r="AG464" t="str">
            <v/>
          </cell>
        </row>
        <row r="465">
          <cell r="B465">
            <v>462</v>
          </cell>
          <cell r="J465" t="str">
            <v/>
          </cell>
          <cell r="P465" t="str">
            <v/>
          </cell>
          <cell r="V465" t="str">
            <v/>
          </cell>
          <cell r="Y465" t="str">
            <v/>
          </cell>
          <cell r="AB465" t="str">
            <v/>
          </cell>
          <cell r="AC465" t="str">
            <v/>
          </cell>
          <cell r="AG465" t="str">
            <v/>
          </cell>
        </row>
        <row r="466">
          <cell r="B466">
            <v>463</v>
          </cell>
          <cell r="J466" t="str">
            <v/>
          </cell>
          <cell r="P466" t="str">
            <v/>
          </cell>
          <cell r="V466" t="str">
            <v/>
          </cell>
          <cell r="Y466" t="str">
            <v/>
          </cell>
          <cell r="AB466" t="str">
            <v/>
          </cell>
          <cell r="AC466" t="str">
            <v/>
          </cell>
          <cell r="AG466" t="str">
            <v/>
          </cell>
        </row>
        <row r="467">
          <cell r="B467">
            <v>464</v>
          </cell>
          <cell r="J467" t="str">
            <v/>
          </cell>
          <cell r="P467" t="str">
            <v/>
          </cell>
          <cell r="V467" t="str">
            <v/>
          </cell>
          <cell r="Y467" t="str">
            <v/>
          </cell>
          <cell r="AB467" t="str">
            <v/>
          </cell>
          <cell r="AC467" t="str">
            <v/>
          </cell>
          <cell r="AG467" t="str">
            <v/>
          </cell>
        </row>
        <row r="468">
          <cell r="B468">
            <v>465</v>
          </cell>
          <cell r="J468" t="str">
            <v/>
          </cell>
          <cell r="P468" t="str">
            <v/>
          </cell>
          <cell r="V468" t="str">
            <v/>
          </cell>
          <cell r="Y468" t="str">
            <v/>
          </cell>
          <cell r="AB468" t="str">
            <v/>
          </cell>
          <cell r="AC468" t="str">
            <v/>
          </cell>
          <cell r="AG468" t="str">
            <v/>
          </cell>
        </row>
        <row r="469">
          <cell r="B469">
            <v>466</v>
          </cell>
          <cell r="J469" t="str">
            <v/>
          </cell>
          <cell r="P469" t="str">
            <v/>
          </cell>
          <cell r="V469" t="str">
            <v/>
          </cell>
          <cell r="Y469" t="str">
            <v/>
          </cell>
          <cell r="AB469" t="str">
            <v/>
          </cell>
          <cell r="AC469" t="str">
            <v/>
          </cell>
          <cell r="AG469" t="str">
            <v/>
          </cell>
        </row>
        <row r="470">
          <cell r="B470">
            <v>467</v>
          </cell>
          <cell r="J470" t="str">
            <v/>
          </cell>
          <cell r="P470" t="str">
            <v/>
          </cell>
          <cell r="V470" t="str">
            <v/>
          </cell>
          <cell r="Y470" t="str">
            <v/>
          </cell>
          <cell r="AB470" t="str">
            <v/>
          </cell>
          <cell r="AC470" t="str">
            <v/>
          </cell>
          <cell r="AG470" t="str">
            <v/>
          </cell>
        </row>
        <row r="471">
          <cell r="B471">
            <v>468</v>
          </cell>
          <cell r="J471" t="str">
            <v/>
          </cell>
          <cell r="P471" t="str">
            <v/>
          </cell>
          <cell r="V471" t="str">
            <v/>
          </cell>
          <cell r="Y471" t="str">
            <v/>
          </cell>
          <cell r="AB471" t="str">
            <v/>
          </cell>
          <cell r="AC471" t="str">
            <v/>
          </cell>
          <cell r="AG471" t="str">
            <v/>
          </cell>
        </row>
        <row r="472">
          <cell r="B472">
            <v>469</v>
          </cell>
          <cell r="J472" t="str">
            <v/>
          </cell>
          <cell r="P472" t="str">
            <v/>
          </cell>
          <cell r="V472" t="str">
            <v/>
          </cell>
          <cell r="Y472" t="str">
            <v/>
          </cell>
          <cell r="AB472" t="str">
            <v/>
          </cell>
          <cell r="AC472" t="str">
            <v/>
          </cell>
          <cell r="AG472" t="str">
            <v/>
          </cell>
        </row>
        <row r="473">
          <cell r="B473">
            <v>470</v>
          </cell>
          <cell r="J473" t="str">
            <v/>
          </cell>
          <cell r="P473" t="str">
            <v/>
          </cell>
          <cell r="V473" t="str">
            <v/>
          </cell>
          <cell r="Y473" t="str">
            <v/>
          </cell>
          <cell r="AB473" t="str">
            <v/>
          </cell>
          <cell r="AC473" t="str">
            <v/>
          </cell>
          <cell r="AG473" t="str">
            <v/>
          </cell>
        </row>
        <row r="474">
          <cell r="B474">
            <v>471</v>
          </cell>
          <cell r="J474" t="str">
            <v/>
          </cell>
          <cell r="P474" t="str">
            <v/>
          </cell>
          <cell r="V474" t="str">
            <v/>
          </cell>
          <cell r="Y474" t="str">
            <v/>
          </cell>
          <cell r="AB474" t="str">
            <v/>
          </cell>
          <cell r="AC474" t="str">
            <v/>
          </cell>
          <cell r="AG474" t="str">
            <v/>
          </cell>
        </row>
        <row r="475">
          <cell r="B475">
            <v>472</v>
          </cell>
          <cell r="J475" t="str">
            <v/>
          </cell>
          <cell r="P475" t="str">
            <v/>
          </cell>
          <cell r="V475" t="str">
            <v/>
          </cell>
          <cell r="Y475" t="str">
            <v/>
          </cell>
          <cell r="AB475" t="str">
            <v/>
          </cell>
          <cell r="AC475" t="str">
            <v/>
          </cell>
          <cell r="AG475" t="str">
            <v/>
          </cell>
        </row>
        <row r="476">
          <cell r="B476">
            <v>473</v>
          </cell>
          <cell r="J476" t="str">
            <v/>
          </cell>
          <cell r="P476" t="str">
            <v/>
          </cell>
          <cell r="V476" t="str">
            <v/>
          </cell>
          <cell r="Y476" t="str">
            <v/>
          </cell>
          <cell r="AB476" t="str">
            <v/>
          </cell>
          <cell r="AC476" t="str">
            <v/>
          </cell>
          <cell r="AG476" t="str">
            <v/>
          </cell>
        </row>
        <row r="477">
          <cell r="B477">
            <v>474</v>
          </cell>
          <cell r="J477" t="str">
            <v/>
          </cell>
          <cell r="P477" t="str">
            <v/>
          </cell>
          <cell r="V477" t="str">
            <v/>
          </cell>
          <cell r="Y477" t="str">
            <v/>
          </cell>
          <cell r="AB477" t="str">
            <v/>
          </cell>
          <cell r="AC477" t="str">
            <v/>
          </cell>
          <cell r="AG477" t="str">
            <v/>
          </cell>
        </row>
        <row r="478">
          <cell r="B478">
            <v>475</v>
          </cell>
          <cell r="J478" t="str">
            <v/>
          </cell>
          <cell r="P478" t="str">
            <v/>
          </cell>
          <cell r="V478" t="str">
            <v/>
          </cell>
          <cell r="Y478" t="str">
            <v/>
          </cell>
          <cell r="AB478" t="str">
            <v/>
          </cell>
          <cell r="AC478" t="str">
            <v/>
          </cell>
          <cell r="AG478" t="str">
            <v/>
          </cell>
        </row>
        <row r="479">
          <cell r="B479">
            <v>476</v>
          </cell>
          <cell r="J479" t="str">
            <v/>
          </cell>
          <cell r="P479" t="str">
            <v/>
          </cell>
          <cell r="V479" t="str">
            <v/>
          </cell>
          <cell r="Y479" t="str">
            <v/>
          </cell>
          <cell r="AB479" t="str">
            <v/>
          </cell>
          <cell r="AC479" t="str">
            <v/>
          </cell>
          <cell r="AG479" t="str">
            <v/>
          </cell>
        </row>
        <row r="480">
          <cell r="B480">
            <v>477</v>
          </cell>
          <cell r="J480" t="str">
            <v/>
          </cell>
          <cell r="P480" t="str">
            <v/>
          </cell>
          <cell r="V480" t="str">
            <v/>
          </cell>
          <cell r="Y480" t="str">
            <v/>
          </cell>
          <cell r="AB480" t="str">
            <v/>
          </cell>
          <cell r="AC480" t="str">
            <v/>
          </cell>
          <cell r="AG480" t="str">
            <v/>
          </cell>
        </row>
        <row r="481">
          <cell r="B481">
            <v>478</v>
          </cell>
          <cell r="J481" t="str">
            <v/>
          </cell>
          <cell r="P481" t="str">
            <v/>
          </cell>
          <cell r="V481" t="str">
            <v/>
          </cell>
          <cell r="Y481" t="str">
            <v/>
          </cell>
          <cell r="AB481" t="str">
            <v/>
          </cell>
          <cell r="AC481" t="str">
            <v/>
          </cell>
          <cell r="AG481" t="str">
            <v/>
          </cell>
        </row>
        <row r="482">
          <cell r="B482">
            <v>479</v>
          </cell>
          <cell r="J482" t="str">
            <v/>
          </cell>
          <cell r="P482" t="str">
            <v/>
          </cell>
          <cell r="V482" t="str">
            <v/>
          </cell>
          <cell r="Y482" t="str">
            <v/>
          </cell>
          <cell r="AB482" t="str">
            <v/>
          </cell>
          <cell r="AC482" t="str">
            <v/>
          </cell>
          <cell r="AG482" t="str">
            <v/>
          </cell>
        </row>
        <row r="483">
          <cell r="B483">
            <v>480</v>
          </cell>
          <cell r="J483" t="str">
            <v/>
          </cell>
          <cell r="P483" t="str">
            <v/>
          </cell>
          <cell r="V483" t="str">
            <v/>
          </cell>
          <cell r="Y483" t="str">
            <v/>
          </cell>
          <cell r="AB483" t="str">
            <v/>
          </cell>
          <cell r="AC483" t="str">
            <v/>
          </cell>
          <cell r="AG483" t="str">
            <v/>
          </cell>
        </row>
        <row r="484">
          <cell r="B484">
            <v>481</v>
          </cell>
          <cell r="J484" t="str">
            <v/>
          </cell>
          <cell r="P484" t="str">
            <v/>
          </cell>
          <cell r="V484" t="str">
            <v/>
          </cell>
          <cell r="Y484" t="str">
            <v/>
          </cell>
          <cell r="AB484" t="str">
            <v/>
          </cell>
          <cell r="AC484" t="str">
            <v/>
          </cell>
          <cell r="AG484" t="str">
            <v/>
          </cell>
        </row>
        <row r="485">
          <cell r="B485">
            <v>482</v>
          </cell>
          <cell r="J485" t="str">
            <v/>
          </cell>
          <cell r="P485" t="str">
            <v/>
          </cell>
          <cell r="V485" t="str">
            <v/>
          </cell>
          <cell r="Y485" t="str">
            <v/>
          </cell>
          <cell r="AB485" t="str">
            <v/>
          </cell>
          <cell r="AC485" t="str">
            <v/>
          </cell>
          <cell r="AG485" t="str">
            <v/>
          </cell>
        </row>
        <row r="486">
          <cell r="B486">
            <v>483</v>
          </cell>
          <cell r="J486" t="str">
            <v/>
          </cell>
          <cell r="P486" t="str">
            <v/>
          </cell>
          <cell r="V486" t="str">
            <v/>
          </cell>
          <cell r="Y486" t="str">
            <v/>
          </cell>
          <cell r="AB486" t="str">
            <v/>
          </cell>
          <cell r="AC486" t="str">
            <v/>
          </cell>
          <cell r="AG486" t="str">
            <v/>
          </cell>
        </row>
        <row r="487">
          <cell r="B487">
            <v>484</v>
          </cell>
          <cell r="J487" t="str">
            <v/>
          </cell>
          <cell r="P487" t="str">
            <v/>
          </cell>
          <cell r="V487" t="str">
            <v/>
          </cell>
          <cell r="Y487" t="str">
            <v/>
          </cell>
          <cell r="AB487" t="str">
            <v/>
          </cell>
          <cell r="AC487" t="str">
            <v/>
          </cell>
          <cell r="AG487" t="str">
            <v/>
          </cell>
        </row>
        <row r="488">
          <cell r="B488">
            <v>485</v>
          </cell>
          <cell r="J488" t="str">
            <v/>
          </cell>
          <cell r="P488" t="str">
            <v/>
          </cell>
          <cell r="V488" t="str">
            <v/>
          </cell>
          <cell r="Y488" t="str">
            <v/>
          </cell>
          <cell r="AB488" t="str">
            <v/>
          </cell>
          <cell r="AC488" t="str">
            <v/>
          </cell>
          <cell r="AG488" t="str">
            <v/>
          </cell>
        </row>
        <row r="489">
          <cell r="B489">
            <v>486</v>
          </cell>
          <cell r="J489" t="str">
            <v/>
          </cell>
          <cell r="P489" t="str">
            <v/>
          </cell>
          <cell r="V489" t="str">
            <v/>
          </cell>
          <cell r="Y489" t="str">
            <v/>
          </cell>
          <cell r="AB489" t="str">
            <v/>
          </cell>
          <cell r="AC489" t="str">
            <v/>
          </cell>
          <cell r="AG489" t="str">
            <v/>
          </cell>
        </row>
        <row r="490">
          <cell r="B490">
            <v>487</v>
          </cell>
          <cell r="J490" t="str">
            <v/>
          </cell>
          <cell r="P490" t="str">
            <v/>
          </cell>
          <cell r="V490" t="str">
            <v/>
          </cell>
          <cell r="Y490" t="str">
            <v/>
          </cell>
          <cell r="AB490" t="str">
            <v/>
          </cell>
          <cell r="AC490" t="str">
            <v/>
          </cell>
          <cell r="AG490" t="str">
            <v/>
          </cell>
        </row>
        <row r="491">
          <cell r="B491">
            <v>488</v>
          </cell>
          <cell r="J491" t="str">
            <v/>
          </cell>
          <cell r="P491" t="str">
            <v/>
          </cell>
          <cell r="V491" t="str">
            <v/>
          </cell>
          <cell r="Y491" t="str">
            <v/>
          </cell>
          <cell r="AB491" t="str">
            <v/>
          </cell>
          <cell r="AC491" t="str">
            <v/>
          </cell>
          <cell r="AG491" t="str">
            <v/>
          </cell>
        </row>
        <row r="492">
          <cell r="B492">
            <v>489</v>
          </cell>
          <cell r="J492" t="str">
            <v/>
          </cell>
          <cell r="P492" t="str">
            <v/>
          </cell>
          <cell r="V492" t="str">
            <v/>
          </cell>
          <cell r="Y492" t="str">
            <v/>
          </cell>
          <cell r="AB492" t="str">
            <v/>
          </cell>
          <cell r="AC492" t="str">
            <v/>
          </cell>
          <cell r="AG492" t="str">
            <v/>
          </cell>
        </row>
        <row r="493">
          <cell r="B493">
            <v>490</v>
          </cell>
          <cell r="J493" t="str">
            <v/>
          </cell>
          <cell r="P493" t="str">
            <v/>
          </cell>
          <cell r="V493" t="str">
            <v/>
          </cell>
          <cell r="Y493" t="str">
            <v/>
          </cell>
          <cell r="AB493" t="str">
            <v/>
          </cell>
          <cell r="AC493" t="str">
            <v/>
          </cell>
          <cell r="AG493" t="str">
            <v/>
          </cell>
        </row>
        <row r="494">
          <cell r="B494">
            <v>491</v>
          </cell>
          <cell r="J494" t="str">
            <v/>
          </cell>
          <cell r="P494" t="str">
            <v/>
          </cell>
          <cell r="V494" t="str">
            <v/>
          </cell>
          <cell r="Y494" t="str">
            <v/>
          </cell>
          <cell r="AB494" t="str">
            <v/>
          </cell>
          <cell r="AC494" t="str">
            <v/>
          </cell>
          <cell r="AG494" t="str">
            <v/>
          </cell>
        </row>
        <row r="495">
          <cell r="B495">
            <v>492</v>
          </cell>
          <cell r="J495" t="str">
            <v/>
          </cell>
          <cell r="P495" t="str">
            <v/>
          </cell>
          <cell r="V495" t="str">
            <v/>
          </cell>
          <cell r="Y495" t="str">
            <v/>
          </cell>
          <cell r="AB495" t="str">
            <v/>
          </cell>
          <cell r="AC495" t="str">
            <v/>
          </cell>
          <cell r="AG495" t="str">
            <v/>
          </cell>
        </row>
        <row r="496">
          <cell r="B496">
            <v>493</v>
          </cell>
          <cell r="J496" t="str">
            <v/>
          </cell>
          <cell r="P496" t="str">
            <v/>
          </cell>
          <cell r="V496" t="str">
            <v/>
          </cell>
          <cell r="Y496" t="str">
            <v/>
          </cell>
          <cell r="AB496" t="str">
            <v/>
          </cell>
          <cell r="AC496" t="str">
            <v/>
          </cell>
          <cell r="AG496" t="str">
            <v/>
          </cell>
        </row>
        <row r="497">
          <cell r="B497">
            <v>494</v>
          </cell>
          <cell r="J497" t="str">
            <v/>
          </cell>
          <cell r="P497" t="str">
            <v/>
          </cell>
          <cell r="V497" t="str">
            <v/>
          </cell>
          <cell r="Y497" t="str">
            <v/>
          </cell>
          <cell r="AB497" t="str">
            <v/>
          </cell>
          <cell r="AC497" t="str">
            <v/>
          </cell>
          <cell r="AG497" t="str">
            <v/>
          </cell>
        </row>
        <row r="498">
          <cell r="B498">
            <v>495</v>
          </cell>
          <cell r="J498" t="str">
            <v/>
          </cell>
          <cell r="P498" t="str">
            <v/>
          </cell>
          <cell r="V498" t="str">
            <v/>
          </cell>
          <cell r="Y498" t="str">
            <v/>
          </cell>
          <cell r="AB498" t="str">
            <v/>
          </cell>
          <cell r="AC498" t="str">
            <v/>
          </cell>
          <cell r="AG498" t="str">
            <v/>
          </cell>
        </row>
        <row r="499">
          <cell r="B499">
            <v>496</v>
          </cell>
          <cell r="J499" t="str">
            <v/>
          </cell>
          <cell r="P499" t="str">
            <v/>
          </cell>
          <cell r="V499" t="str">
            <v/>
          </cell>
          <cell r="Y499" t="str">
            <v/>
          </cell>
          <cell r="AB499" t="str">
            <v/>
          </cell>
          <cell r="AC499" t="str">
            <v/>
          </cell>
          <cell r="AG499" t="str">
            <v/>
          </cell>
        </row>
        <row r="500">
          <cell r="B500">
            <v>497</v>
          </cell>
          <cell r="J500" t="str">
            <v/>
          </cell>
          <cell r="P500" t="str">
            <v/>
          </cell>
          <cell r="V500" t="str">
            <v/>
          </cell>
          <cell r="Y500" t="str">
            <v/>
          </cell>
          <cell r="AB500" t="str">
            <v/>
          </cell>
          <cell r="AC500" t="str">
            <v/>
          </cell>
          <cell r="AG500" t="str">
            <v/>
          </cell>
        </row>
        <row r="501">
          <cell r="B501">
            <v>498</v>
          </cell>
          <cell r="J501" t="str">
            <v/>
          </cell>
          <cell r="P501" t="str">
            <v/>
          </cell>
          <cell r="V501" t="str">
            <v/>
          </cell>
          <cell r="Y501" t="str">
            <v/>
          </cell>
          <cell r="AB501" t="str">
            <v/>
          </cell>
          <cell r="AC501" t="str">
            <v/>
          </cell>
          <cell r="AG501" t="str">
            <v/>
          </cell>
        </row>
        <row r="502">
          <cell r="B502">
            <v>499</v>
          </cell>
          <cell r="J502" t="str">
            <v/>
          </cell>
          <cell r="P502" t="str">
            <v/>
          </cell>
          <cell r="V502" t="str">
            <v/>
          </cell>
          <cell r="Y502" t="str">
            <v/>
          </cell>
          <cell r="AB502" t="str">
            <v/>
          </cell>
          <cell r="AC502" t="str">
            <v/>
          </cell>
          <cell r="AG502" t="str">
            <v/>
          </cell>
        </row>
        <row r="503">
          <cell r="B503">
            <v>500</v>
          </cell>
          <cell r="J503" t="str">
            <v/>
          </cell>
          <cell r="P503" t="str">
            <v/>
          </cell>
          <cell r="V503" t="str">
            <v/>
          </cell>
          <cell r="Y503" t="str">
            <v/>
          </cell>
          <cell r="AB503" t="str">
            <v/>
          </cell>
          <cell r="AC503" t="str">
            <v/>
          </cell>
          <cell r="AG503" t="str">
            <v/>
          </cell>
        </row>
        <row r="504">
          <cell r="B504">
            <v>501</v>
          </cell>
          <cell r="J504" t="str">
            <v/>
          </cell>
          <cell r="P504" t="str">
            <v/>
          </cell>
          <cell r="V504" t="str">
            <v/>
          </cell>
          <cell r="Y504" t="str">
            <v/>
          </cell>
          <cell r="AB504" t="str">
            <v/>
          </cell>
          <cell r="AC504" t="str">
            <v/>
          </cell>
          <cell r="AG504" t="str">
            <v/>
          </cell>
        </row>
        <row r="505">
          <cell r="B505">
            <v>502</v>
          </cell>
          <cell r="J505" t="str">
            <v/>
          </cell>
          <cell r="P505" t="str">
            <v/>
          </cell>
          <cell r="V505" t="str">
            <v/>
          </cell>
          <cell r="Y505" t="str">
            <v/>
          </cell>
          <cell r="AB505" t="str">
            <v/>
          </cell>
          <cell r="AC505" t="str">
            <v/>
          </cell>
          <cell r="AG505" t="str">
            <v/>
          </cell>
        </row>
        <row r="506">
          <cell r="B506">
            <v>503</v>
          </cell>
          <cell r="J506" t="str">
            <v/>
          </cell>
          <cell r="P506" t="str">
            <v/>
          </cell>
          <cell r="V506" t="str">
            <v/>
          </cell>
          <cell r="Y506" t="str">
            <v/>
          </cell>
          <cell r="AB506" t="str">
            <v/>
          </cell>
          <cell r="AC506" t="str">
            <v/>
          </cell>
          <cell r="AG506" t="str">
            <v/>
          </cell>
        </row>
        <row r="507">
          <cell r="B507">
            <v>504</v>
          </cell>
          <cell r="J507" t="str">
            <v/>
          </cell>
          <cell r="P507" t="str">
            <v/>
          </cell>
          <cell r="V507" t="str">
            <v/>
          </cell>
          <cell r="Y507" t="str">
            <v/>
          </cell>
          <cell r="AB507" t="str">
            <v/>
          </cell>
          <cell r="AC507" t="str">
            <v/>
          </cell>
          <cell r="AG507" t="str">
            <v/>
          </cell>
        </row>
        <row r="508">
          <cell r="B508">
            <v>505</v>
          </cell>
          <cell r="J508" t="str">
            <v/>
          </cell>
          <cell r="P508" t="str">
            <v/>
          </cell>
          <cell r="V508" t="str">
            <v/>
          </cell>
          <cell r="Y508" t="str">
            <v/>
          </cell>
          <cell r="AB508" t="str">
            <v/>
          </cell>
          <cell r="AC508" t="str">
            <v/>
          </cell>
          <cell r="AG508" t="str">
            <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メニュー"/>
      <sheetName val="入札等執行結果一覧表"/>
      <sheetName val="事業別指名業者"/>
      <sheetName val="各種集計表"/>
      <sheetName val="会議録送付（指競）"/>
      <sheetName val="会議録送付（随契）"/>
      <sheetName val="入札関係書類送付"/>
      <sheetName val="FAX送信用通知書"/>
      <sheetName val="契約内容一覧表 "/>
      <sheetName val="設計委託契約内容一覧表 "/>
    </sheetNames>
    <sheetDataSet>
      <sheetData sheetId="0"/>
      <sheetData sheetId="1">
        <row r="1">
          <cell r="B1" t="str">
            <v>受付番号</v>
          </cell>
          <cell r="C1" t="str">
            <v>委員会区分</v>
          </cell>
          <cell r="D1" t="str">
            <v>課　　名</v>
          </cell>
          <cell r="E1" t="str">
            <v>　　　　　事　業　名　（　件　名　）</v>
          </cell>
          <cell r="F1" t="str">
            <v>事業場所</v>
          </cell>
          <cell r="G1" t="str">
            <v>工　事　　種　別</v>
          </cell>
          <cell r="H1" t="str">
            <v>南さつま市水道事業</v>
          </cell>
          <cell r="I1" t="str">
            <v>委員会開催月日</v>
          </cell>
          <cell r="J1" t="str">
            <v>指名業者数</v>
          </cell>
          <cell r="K1" t="str">
            <v>指競随契</v>
          </cell>
          <cell r="L1" t="str">
            <v>会議録送付月日</v>
          </cell>
          <cell r="M1" t="str">
            <v>通知書発送月日</v>
          </cell>
          <cell r="N1" t="str">
            <v>閲覧期間</v>
          </cell>
          <cell r="Q1" t="str">
            <v>入札(見積）日時</v>
          </cell>
          <cell r="S1" t="str">
            <v>最低制限価格</v>
          </cell>
          <cell r="T1" t="str">
            <v>入札（見積）執行者</v>
          </cell>
          <cell r="U1" t="str">
            <v>落札者</v>
          </cell>
          <cell r="V1" t="str">
            <v>落札者住所</v>
          </cell>
          <cell r="W1" t="str">
            <v>設計額</v>
          </cell>
          <cell r="X1" t="str">
            <v>予定価格の100/105</v>
          </cell>
          <cell r="Y1" t="str">
            <v>予定価格</v>
          </cell>
          <cell r="Z1" t="str">
            <v>最低制限価格</v>
          </cell>
          <cell r="AA1" t="str">
            <v>入札価格</v>
          </cell>
          <cell r="AB1" t="str">
            <v>落札価格</v>
          </cell>
          <cell r="AC1" t="str">
            <v>落札率</v>
          </cell>
          <cell r="AD1" t="str">
            <v>入札回数</v>
          </cell>
          <cell r="AE1" t="str">
            <v>契約保証</v>
          </cell>
          <cell r="AF1" t="str">
            <v>関係書類送付月日</v>
          </cell>
          <cell r="AG1" t="str">
            <v>公表対象</v>
          </cell>
          <cell r="AH1" t="str">
            <v>契約内容
一覧受付</v>
          </cell>
        </row>
        <row r="2">
          <cell r="B2">
            <v>1</v>
          </cell>
          <cell r="C2" t="str">
            <v>第３</v>
          </cell>
          <cell r="D2" t="str">
            <v>総務</v>
          </cell>
          <cell r="E2" t="str">
            <v>平成18年度本庁及びスタジオ21清掃作業・害虫駆除業務</v>
          </cell>
          <cell r="F2" t="str">
            <v>加世田川畑</v>
          </cell>
          <cell r="G2" t="str">
            <v>役務</v>
          </cell>
          <cell r="I2">
            <v>38796</v>
          </cell>
          <cell r="J2">
            <v>2</v>
          </cell>
          <cell r="K2" t="str">
            <v>指競</v>
          </cell>
          <cell r="L2">
            <v>38796</v>
          </cell>
          <cell r="M2">
            <v>38803</v>
          </cell>
          <cell r="N2">
            <v>38804</v>
          </cell>
          <cell r="O2">
            <v>38805</v>
          </cell>
          <cell r="P2">
            <v>2</v>
          </cell>
          <cell r="Q2">
            <v>38806</v>
          </cell>
          <cell r="R2">
            <v>0.5625</v>
          </cell>
          <cell r="S2" t="str">
            <v>無</v>
          </cell>
          <cell r="T2" t="str">
            <v>財政課長</v>
          </cell>
          <cell r="U2" t="str">
            <v>(有)南国ビルサービス</v>
          </cell>
          <cell r="V2" t="str">
            <v>南さつま市加世田村原１丁目3-19</v>
          </cell>
          <cell r="X2">
            <v>9820000</v>
          </cell>
          <cell r="Y2">
            <v>10311000</v>
          </cell>
          <cell r="AA2">
            <v>9790000</v>
          </cell>
          <cell r="AB2">
            <v>10279500</v>
          </cell>
          <cell r="AC2">
            <v>0.9969450101832994</v>
          </cell>
          <cell r="AD2">
            <v>2</v>
          </cell>
          <cell r="AG2" t="str">
            <v/>
          </cell>
        </row>
        <row r="3">
          <cell r="B3">
            <v>2</v>
          </cell>
          <cell r="C3" t="str">
            <v>第３</v>
          </cell>
          <cell r="D3" t="str">
            <v>市民生活</v>
          </cell>
          <cell r="E3" t="str">
            <v>もやせるごみ収集運搬業務（田布施・大坂地区）</v>
          </cell>
          <cell r="F3" t="str">
            <v>金峰町地内</v>
          </cell>
          <cell r="G3" t="str">
            <v>役務</v>
          </cell>
          <cell r="I3">
            <v>38796</v>
          </cell>
          <cell r="J3">
            <v>4</v>
          </cell>
          <cell r="K3" t="str">
            <v>指競</v>
          </cell>
          <cell r="L3">
            <v>38796</v>
          </cell>
          <cell r="M3">
            <v>38803</v>
          </cell>
          <cell r="N3">
            <v>38804</v>
          </cell>
          <cell r="O3">
            <v>38805</v>
          </cell>
          <cell r="P3">
            <v>2</v>
          </cell>
          <cell r="Q3">
            <v>38806</v>
          </cell>
          <cell r="R3">
            <v>0.39583333333333331</v>
          </cell>
          <cell r="S3" t="str">
            <v>無</v>
          </cell>
          <cell r="T3" t="str">
            <v>財政課長</v>
          </cell>
          <cell r="U3" t="str">
            <v>用皆商事合資会社</v>
          </cell>
          <cell r="V3" t="str">
            <v>南さつま市金峰町尾下2178-3</v>
          </cell>
          <cell r="X3">
            <v>4051000</v>
          </cell>
          <cell r="Y3">
            <v>4253550</v>
          </cell>
          <cell r="AA3">
            <v>3400000</v>
          </cell>
          <cell r="AB3">
            <v>3570000</v>
          </cell>
          <cell r="AC3">
            <v>0.83929893853369542</v>
          </cell>
          <cell r="AD3">
            <v>1</v>
          </cell>
          <cell r="AG3" t="str">
            <v/>
          </cell>
        </row>
        <row r="4">
          <cell r="B4">
            <v>3</v>
          </cell>
          <cell r="C4" t="str">
            <v>第３</v>
          </cell>
          <cell r="D4" t="str">
            <v>市民生活</v>
          </cell>
          <cell r="E4" t="str">
            <v>もやせるごみ収集運搬業務（阿多・白川地区）</v>
          </cell>
          <cell r="F4" t="str">
            <v>金峰町地内</v>
          </cell>
          <cell r="G4" t="str">
            <v>役務</v>
          </cell>
          <cell r="I4">
            <v>38796</v>
          </cell>
          <cell r="J4">
            <v>4</v>
          </cell>
          <cell r="K4" t="str">
            <v>指競</v>
          </cell>
          <cell r="L4">
            <v>38796</v>
          </cell>
          <cell r="M4">
            <v>38803</v>
          </cell>
          <cell r="N4">
            <v>38804</v>
          </cell>
          <cell r="O4">
            <v>38805</v>
          </cell>
          <cell r="P4">
            <v>2</v>
          </cell>
          <cell r="Q4">
            <v>38806</v>
          </cell>
          <cell r="R4">
            <v>0.39583333333333331</v>
          </cell>
          <cell r="S4" t="str">
            <v>無</v>
          </cell>
          <cell r="T4" t="str">
            <v>財政課長</v>
          </cell>
          <cell r="U4" t="str">
            <v>(株)堀之内建設</v>
          </cell>
          <cell r="V4" t="str">
            <v>南さつま市金峰町高橋2899</v>
          </cell>
          <cell r="X4">
            <v>3948000</v>
          </cell>
          <cell r="Y4">
            <v>4145400</v>
          </cell>
          <cell r="AA4">
            <v>3100000</v>
          </cell>
          <cell r="AB4">
            <v>3255000</v>
          </cell>
          <cell r="AC4">
            <v>0.78520770010131713</v>
          </cell>
          <cell r="AD4">
            <v>1</v>
          </cell>
          <cell r="AG4" t="str">
            <v/>
          </cell>
        </row>
        <row r="5">
          <cell r="B5">
            <v>4</v>
          </cell>
          <cell r="C5" t="str">
            <v>第３</v>
          </cell>
          <cell r="D5" t="str">
            <v>市民生活</v>
          </cell>
          <cell r="E5" t="str">
            <v>資源ごみ収集運搬業務</v>
          </cell>
          <cell r="F5" t="str">
            <v>金峰町地内</v>
          </cell>
          <cell r="G5" t="str">
            <v>役務</v>
          </cell>
          <cell r="I5">
            <v>38796</v>
          </cell>
          <cell r="J5">
            <v>4</v>
          </cell>
          <cell r="K5" t="str">
            <v>指競</v>
          </cell>
          <cell r="L5">
            <v>38796</v>
          </cell>
          <cell r="M5">
            <v>38803</v>
          </cell>
          <cell r="N5">
            <v>38804</v>
          </cell>
          <cell r="O5">
            <v>38805</v>
          </cell>
          <cell r="P5">
            <v>2</v>
          </cell>
          <cell r="Q5">
            <v>38806</v>
          </cell>
          <cell r="R5">
            <v>0.39583333333333331</v>
          </cell>
          <cell r="S5" t="str">
            <v>無</v>
          </cell>
          <cell r="T5" t="str">
            <v>財政課長</v>
          </cell>
          <cell r="U5" t="str">
            <v>(有)川嵜運送</v>
          </cell>
          <cell r="V5" t="str">
            <v>南さつま市金峰町池辺292</v>
          </cell>
          <cell r="X5">
            <v>8151000</v>
          </cell>
          <cell r="Y5">
            <v>8558550</v>
          </cell>
          <cell r="AA5">
            <v>7300000</v>
          </cell>
          <cell r="AB5">
            <v>7665000</v>
          </cell>
          <cell r="AC5">
            <v>0.89559563243773765</v>
          </cell>
          <cell r="AD5">
            <v>1</v>
          </cell>
          <cell r="AG5" t="str">
            <v/>
          </cell>
        </row>
        <row r="6">
          <cell r="B6">
            <v>5</v>
          </cell>
          <cell r="C6" t="str">
            <v>第３</v>
          </cell>
          <cell r="D6" t="str">
            <v>福祉</v>
          </cell>
          <cell r="E6" t="str">
            <v>平成18年度総合保健福祉センターふれあいかせだ清掃作業委託業務</v>
          </cell>
          <cell r="F6" t="str">
            <v>加世田川畑</v>
          </cell>
          <cell r="G6" t="str">
            <v>役務</v>
          </cell>
          <cell r="I6">
            <v>38796</v>
          </cell>
          <cell r="J6">
            <v>2</v>
          </cell>
          <cell r="K6" t="str">
            <v>指競</v>
          </cell>
          <cell r="L6">
            <v>38796</v>
          </cell>
          <cell r="M6">
            <v>38803</v>
          </cell>
          <cell r="N6">
            <v>38804</v>
          </cell>
          <cell r="O6">
            <v>38805</v>
          </cell>
          <cell r="P6">
            <v>2</v>
          </cell>
          <cell r="Q6">
            <v>38806</v>
          </cell>
          <cell r="R6">
            <v>0.5625</v>
          </cell>
          <cell r="S6" t="str">
            <v>無</v>
          </cell>
          <cell r="T6" t="str">
            <v>財政課長</v>
          </cell>
          <cell r="U6" t="str">
            <v>(有)シティ総合ビル管理</v>
          </cell>
          <cell r="V6" t="e">
            <v>#N/A</v>
          </cell>
          <cell r="X6">
            <v>4800000</v>
          </cell>
          <cell r="Y6">
            <v>5040000</v>
          </cell>
          <cell r="AA6">
            <v>4800000</v>
          </cell>
          <cell r="AB6">
            <v>5040000</v>
          </cell>
          <cell r="AC6">
            <v>1</v>
          </cell>
          <cell r="AD6">
            <v>1</v>
          </cell>
          <cell r="AG6" t="str">
            <v/>
          </cell>
        </row>
        <row r="7">
          <cell r="B7">
            <v>6</v>
          </cell>
          <cell r="C7" t="str">
            <v>第３</v>
          </cell>
          <cell r="D7" t="str">
            <v>福祉</v>
          </cell>
          <cell r="E7" t="str">
            <v>家族介護用品支給事業</v>
          </cell>
          <cell r="F7" t="str">
            <v>市内一円</v>
          </cell>
          <cell r="G7" t="str">
            <v>物品</v>
          </cell>
          <cell r="I7">
            <v>38796</v>
          </cell>
          <cell r="J7">
            <v>4</v>
          </cell>
          <cell r="K7" t="str">
            <v>指競</v>
          </cell>
          <cell r="L7">
            <v>38796</v>
          </cell>
          <cell r="M7">
            <v>38803</v>
          </cell>
          <cell r="N7">
            <v>38804</v>
          </cell>
          <cell r="O7">
            <v>38805</v>
          </cell>
          <cell r="P7">
            <v>2</v>
          </cell>
          <cell r="Q7">
            <v>38806</v>
          </cell>
          <cell r="R7">
            <v>0.58333333333333337</v>
          </cell>
          <cell r="S7" t="str">
            <v>無</v>
          </cell>
          <cell r="T7" t="str">
            <v>財政課長</v>
          </cell>
          <cell r="U7" t="str">
            <v>くすりのうちだ</v>
          </cell>
          <cell r="V7" t="str">
            <v>南さつま市加世田唐仁原6076番地3</v>
          </cell>
          <cell r="X7">
            <v>22</v>
          </cell>
          <cell r="Y7">
            <v>23.1</v>
          </cell>
          <cell r="AA7">
            <v>13.6</v>
          </cell>
          <cell r="AB7">
            <v>14</v>
          </cell>
          <cell r="AC7">
            <v>0.60606060606060608</v>
          </cell>
          <cell r="AD7">
            <v>1</v>
          </cell>
          <cell r="AG7" t="str">
            <v/>
          </cell>
        </row>
        <row r="8">
          <cell r="B8">
            <v>7</v>
          </cell>
          <cell r="C8" t="str">
            <v>第３</v>
          </cell>
          <cell r="D8" t="str">
            <v>水道</v>
          </cell>
          <cell r="E8" t="str">
            <v>南さつま市上水道・簡易水道飲料水検査業務委託</v>
          </cell>
          <cell r="F8" t="str">
            <v>市内一円</v>
          </cell>
          <cell r="G8" t="str">
            <v>役務</v>
          </cell>
          <cell r="I8">
            <v>38796</v>
          </cell>
          <cell r="J8">
            <v>3</v>
          </cell>
          <cell r="K8" t="str">
            <v>指競</v>
          </cell>
          <cell r="L8">
            <v>38796</v>
          </cell>
          <cell r="M8">
            <v>38803</v>
          </cell>
          <cell r="N8">
            <v>38804</v>
          </cell>
          <cell r="O8">
            <v>38805</v>
          </cell>
          <cell r="P8">
            <v>2</v>
          </cell>
          <cell r="Q8">
            <v>38806</v>
          </cell>
          <cell r="R8">
            <v>0.4375</v>
          </cell>
          <cell r="S8" t="str">
            <v>無</v>
          </cell>
          <cell r="T8" t="str">
            <v>財政課長</v>
          </cell>
          <cell r="V8" t="str">
            <v/>
          </cell>
          <cell r="Y8" t="str">
            <v/>
          </cell>
          <cell r="AB8" t="str">
            <v/>
          </cell>
          <cell r="AC8" t="str">
            <v/>
          </cell>
          <cell r="AD8">
            <v>1</v>
          </cell>
          <cell r="AG8" t="str">
            <v/>
          </cell>
        </row>
        <row r="9">
          <cell r="B9">
            <v>8</v>
          </cell>
          <cell r="C9" t="str">
            <v>第３</v>
          </cell>
          <cell r="D9" t="str">
            <v>学校教育</v>
          </cell>
          <cell r="E9" t="str">
            <v>南さつま市立加世田学校給食センターＬＰガス</v>
          </cell>
          <cell r="F9" t="str">
            <v>加世田武田</v>
          </cell>
          <cell r="G9" t="str">
            <v>物品</v>
          </cell>
          <cell r="I9">
            <v>38796</v>
          </cell>
          <cell r="J9">
            <v>8</v>
          </cell>
          <cell r="K9" t="str">
            <v>指競</v>
          </cell>
          <cell r="L9">
            <v>38796</v>
          </cell>
          <cell r="M9">
            <v>38803</v>
          </cell>
          <cell r="N9">
            <v>38804</v>
          </cell>
          <cell r="O9">
            <v>38805</v>
          </cell>
          <cell r="P9">
            <v>2</v>
          </cell>
          <cell r="Q9">
            <v>38806</v>
          </cell>
          <cell r="R9">
            <v>0.41666666666666669</v>
          </cell>
          <cell r="S9" t="str">
            <v>無</v>
          </cell>
          <cell r="T9" t="str">
            <v>財政課長</v>
          </cell>
          <cell r="U9" t="str">
            <v>日本ガスエネルギー(株)南薩営業所</v>
          </cell>
          <cell r="V9" t="str">
            <v>南さつま市加世田ハーモニー12番地</v>
          </cell>
          <cell r="X9">
            <v>270</v>
          </cell>
          <cell r="Y9">
            <v>283</v>
          </cell>
          <cell r="AA9">
            <v>200</v>
          </cell>
          <cell r="AB9">
            <v>210</v>
          </cell>
          <cell r="AC9">
            <v>0.74204946996466437</v>
          </cell>
          <cell r="AD9">
            <v>1</v>
          </cell>
          <cell r="AG9" t="str">
            <v/>
          </cell>
        </row>
        <row r="10">
          <cell r="B10">
            <v>9</v>
          </cell>
          <cell r="C10" t="str">
            <v>第３</v>
          </cell>
          <cell r="D10" t="str">
            <v>生涯学習</v>
          </cell>
          <cell r="E10" t="str">
            <v>平成18年度南さつま市民会館清掃作業委託業務</v>
          </cell>
          <cell r="F10" t="str">
            <v>加世田川畑</v>
          </cell>
          <cell r="G10" t="str">
            <v>役務</v>
          </cell>
          <cell r="I10">
            <v>38796</v>
          </cell>
          <cell r="J10">
            <v>2</v>
          </cell>
          <cell r="K10" t="str">
            <v>指競</v>
          </cell>
          <cell r="L10">
            <v>38796</v>
          </cell>
          <cell r="M10">
            <v>38803</v>
          </cell>
          <cell r="N10">
            <v>38804</v>
          </cell>
          <cell r="O10">
            <v>38805</v>
          </cell>
          <cell r="P10">
            <v>2</v>
          </cell>
          <cell r="Q10">
            <v>38806</v>
          </cell>
          <cell r="R10">
            <v>0.5625</v>
          </cell>
          <cell r="S10" t="str">
            <v>無</v>
          </cell>
          <cell r="T10" t="str">
            <v>財政課長</v>
          </cell>
          <cell r="U10" t="str">
            <v>(有)南国ビルサービス</v>
          </cell>
          <cell r="V10" t="str">
            <v>南さつま市加世田村原１丁目3-19</v>
          </cell>
          <cell r="X10">
            <v>4200000</v>
          </cell>
          <cell r="Y10">
            <v>4410000</v>
          </cell>
          <cell r="AA10">
            <v>4200000</v>
          </cell>
          <cell r="AB10">
            <v>4410000</v>
          </cell>
          <cell r="AC10">
            <v>1</v>
          </cell>
          <cell r="AD10">
            <v>1</v>
          </cell>
          <cell r="AG10" t="str">
            <v/>
          </cell>
        </row>
        <row r="11">
          <cell r="B11">
            <v>10</v>
          </cell>
          <cell r="C11" t="str">
            <v>第３</v>
          </cell>
          <cell r="D11" t="str">
            <v>生涯学習</v>
          </cell>
          <cell r="E11" t="str">
            <v>平成18年度南さつま市民センター清掃委託業務</v>
          </cell>
          <cell r="F11" t="str">
            <v>加世田川畑</v>
          </cell>
          <cell r="G11" t="str">
            <v>役務</v>
          </cell>
          <cell r="I11">
            <v>38796</v>
          </cell>
          <cell r="J11">
            <v>2</v>
          </cell>
          <cell r="K11" t="str">
            <v>指競</v>
          </cell>
          <cell r="L11">
            <v>38796</v>
          </cell>
          <cell r="M11">
            <v>38803</v>
          </cell>
          <cell r="N11">
            <v>38804</v>
          </cell>
          <cell r="O11">
            <v>38805</v>
          </cell>
          <cell r="P11">
            <v>2</v>
          </cell>
          <cell r="Q11">
            <v>38806</v>
          </cell>
          <cell r="R11">
            <v>0.5625</v>
          </cell>
          <cell r="S11" t="str">
            <v>無</v>
          </cell>
          <cell r="T11" t="str">
            <v>財政課長</v>
          </cell>
          <cell r="U11" t="str">
            <v>(有)シティ総合ビル管理</v>
          </cell>
          <cell r="V11" t="e">
            <v>#N/A</v>
          </cell>
          <cell r="X11">
            <v>4000000</v>
          </cell>
          <cell r="Y11">
            <v>4200000</v>
          </cell>
          <cell r="AA11">
            <v>4000000</v>
          </cell>
          <cell r="AB11">
            <v>4200000</v>
          </cell>
          <cell r="AC11">
            <v>1</v>
          </cell>
          <cell r="AD11">
            <v>1</v>
          </cell>
          <cell r="AG11" t="str">
            <v/>
          </cell>
        </row>
        <row r="12">
          <cell r="B12">
            <v>11</v>
          </cell>
          <cell r="C12" t="str">
            <v>第３</v>
          </cell>
          <cell r="D12" t="str">
            <v>生涯スポーツ</v>
          </cell>
          <cell r="E12" t="str">
            <v>加世田運動公園植樹等管理業務委託</v>
          </cell>
          <cell r="F12" t="str">
            <v>加世田武田</v>
          </cell>
          <cell r="G12" t="str">
            <v>物品</v>
          </cell>
          <cell r="I12">
            <v>38796</v>
          </cell>
          <cell r="J12">
            <v>6</v>
          </cell>
          <cell r="K12" t="str">
            <v>指競</v>
          </cell>
          <cell r="L12">
            <v>38796</v>
          </cell>
          <cell r="M12">
            <v>38803</v>
          </cell>
          <cell r="N12">
            <v>38804</v>
          </cell>
          <cell r="O12">
            <v>38805</v>
          </cell>
          <cell r="P12">
            <v>2</v>
          </cell>
          <cell r="Q12">
            <v>38806</v>
          </cell>
          <cell r="R12">
            <v>0.375</v>
          </cell>
          <cell r="S12" t="str">
            <v>無</v>
          </cell>
          <cell r="T12" t="str">
            <v>財政課長</v>
          </cell>
          <cell r="U12" t="str">
            <v>(有)加世田緑化センター</v>
          </cell>
          <cell r="V12" t="str">
            <v>南さつま市加世田川畑12198-2</v>
          </cell>
          <cell r="X12">
            <v>7690000</v>
          </cell>
          <cell r="Y12">
            <v>8074500</v>
          </cell>
          <cell r="AA12">
            <v>7400000</v>
          </cell>
          <cell r="AB12">
            <v>7770000</v>
          </cell>
          <cell r="AC12">
            <v>0.96228868660598177</v>
          </cell>
          <cell r="AD12">
            <v>1</v>
          </cell>
          <cell r="AG12" t="str">
            <v/>
          </cell>
        </row>
        <row r="13">
          <cell r="B13">
            <v>12</v>
          </cell>
          <cell r="C13" t="str">
            <v>第１</v>
          </cell>
          <cell r="D13" t="str">
            <v>坊津教育支所教育総務</v>
          </cell>
          <cell r="E13" t="str">
            <v>坊津学校給食センターLPガス購入</v>
          </cell>
          <cell r="F13" t="str">
            <v>坊津学校給食センター</v>
          </cell>
          <cell r="G13" t="str">
            <v>物品</v>
          </cell>
          <cell r="I13">
            <v>38796</v>
          </cell>
          <cell r="J13">
            <v>5</v>
          </cell>
          <cell r="K13" t="str">
            <v>指競</v>
          </cell>
          <cell r="L13">
            <v>38796</v>
          </cell>
          <cell r="M13">
            <v>38803</v>
          </cell>
          <cell r="N13">
            <v>38804</v>
          </cell>
          <cell r="O13">
            <v>38805</v>
          </cell>
          <cell r="P13">
            <v>2</v>
          </cell>
          <cell r="Q13">
            <v>38806</v>
          </cell>
          <cell r="R13">
            <v>0.41666666666666669</v>
          </cell>
          <cell r="S13" t="str">
            <v>無</v>
          </cell>
          <cell r="T13" t="str">
            <v>財政課長</v>
          </cell>
          <cell r="U13" t="str">
            <v>岩下石油店</v>
          </cell>
          <cell r="V13" t="str">
            <v>南さつま市坊津町泊161-9</v>
          </cell>
          <cell r="X13">
            <v>350</v>
          </cell>
          <cell r="Y13">
            <v>367</v>
          </cell>
          <cell r="AA13">
            <v>270</v>
          </cell>
          <cell r="AB13">
            <v>283</v>
          </cell>
          <cell r="AC13">
            <v>0.77111716621253401</v>
          </cell>
          <cell r="AD13">
            <v>1</v>
          </cell>
          <cell r="AG13" t="str">
            <v/>
          </cell>
        </row>
        <row r="14">
          <cell r="B14">
            <v>13</v>
          </cell>
          <cell r="C14" t="str">
            <v>第１</v>
          </cell>
          <cell r="D14" t="str">
            <v>坊津教育支所生涯学習</v>
          </cell>
          <cell r="E14" t="str">
            <v>平成18年度輝津館空調設備保守点検業務</v>
          </cell>
          <cell r="F14" t="str">
            <v>坊津町坊地内</v>
          </cell>
          <cell r="G14" t="str">
            <v>役務</v>
          </cell>
          <cell r="I14">
            <v>38796</v>
          </cell>
          <cell r="J14">
            <v>7</v>
          </cell>
          <cell r="K14" t="str">
            <v>指競</v>
          </cell>
          <cell r="L14">
            <v>38796</v>
          </cell>
          <cell r="M14">
            <v>38803</v>
          </cell>
          <cell r="N14">
            <v>38804</v>
          </cell>
          <cell r="O14">
            <v>38805</v>
          </cell>
          <cell r="P14">
            <v>2</v>
          </cell>
          <cell r="Q14">
            <v>38806</v>
          </cell>
          <cell r="R14">
            <v>0.45833333333333331</v>
          </cell>
          <cell r="S14" t="str">
            <v>無</v>
          </cell>
          <cell r="T14" t="str">
            <v>財政課長</v>
          </cell>
          <cell r="U14" t="str">
            <v>新日本空調(株)九州支店</v>
          </cell>
          <cell r="V14" t="str">
            <v>福岡市博多区上呉服町10-1</v>
          </cell>
          <cell r="X14">
            <v>974000</v>
          </cell>
          <cell r="Y14">
            <v>1022700</v>
          </cell>
          <cell r="AA14">
            <v>900000</v>
          </cell>
          <cell r="AB14">
            <v>945000</v>
          </cell>
          <cell r="AC14">
            <v>0.92402464065708423</v>
          </cell>
          <cell r="AD14">
            <v>1</v>
          </cell>
          <cell r="AG14" t="str">
            <v/>
          </cell>
        </row>
        <row r="15">
          <cell r="B15">
            <v>14</v>
          </cell>
          <cell r="C15" t="str">
            <v>第１</v>
          </cell>
          <cell r="D15" t="str">
            <v>坊津病院</v>
          </cell>
          <cell r="E15" t="str">
            <v>寝具賃貸借</v>
          </cell>
          <cell r="F15" t="str">
            <v>坊津病院</v>
          </cell>
          <cell r="G15" t="str">
            <v>役務</v>
          </cell>
          <cell r="I15">
            <v>38796</v>
          </cell>
          <cell r="J15">
            <v>3</v>
          </cell>
          <cell r="K15" t="str">
            <v>指競</v>
          </cell>
          <cell r="L15">
            <v>38796</v>
          </cell>
          <cell r="M15">
            <v>38803</v>
          </cell>
          <cell r="N15">
            <v>38804</v>
          </cell>
          <cell r="O15">
            <v>38805</v>
          </cell>
          <cell r="P15">
            <v>2</v>
          </cell>
          <cell r="Q15">
            <v>38806</v>
          </cell>
          <cell r="R15">
            <v>0.4375</v>
          </cell>
          <cell r="S15" t="str">
            <v>無</v>
          </cell>
          <cell r="T15" t="str">
            <v>財政課長</v>
          </cell>
          <cell r="U15" t="str">
            <v>(株)カクイックス</v>
          </cell>
          <cell r="V15" t="str">
            <v>鹿児島市谷山港二丁目1番2</v>
          </cell>
          <cell r="X15">
            <v>120</v>
          </cell>
          <cell r="Y15">
            <v>126</v>
          </cell>
          <cell r="AA15">
            <v>117</v>
          </cell>
          <cell r="AB15">
            <v>122</v>
          </cell>
          <cell r="AC15">
            <v>0.96825396825396826</v>
          </cell>
          <cell r="AD15">
            <v>1</v>
          </cell>
          <cell r="AG15" t="str">
            <v/>
          </cell>
        </row>
        <row r="16">
          <cell r="B16">
            <v>15</v>
          </cell>
          <cell r="C16" t="str">
            <v>第１</v>
          </cell>
          <cell r="D16" t="str">
            <v>診療所</v>
          </cell>
          <cell r="E16" t="str">
            <v>平成18年度薬品購入</v>
          </cell>
          <cell r="F16" t="str">
            <v>市内診療所</v>
          </cell>
          <cell r="G16" t="str">
            <v>物品</v>
          </cell>
          <cell r="I16">
            <v>38796</v>
          </cell>
          <cell r="J16">
            <v>10</v>
          </cell>
          <cell r="K16" t="str">
            <v>指競</v>
          </cell>
          <cell r="L16">
            <v>38796</v>
          </cell>
          <cell r="M16">
            <v>38803</v>
          </cell>
          <cell r="N16">
            <v>38804</v>
          </cell>
          <cell r="O16">
            <v>38805</v>
          </cell>
          <cell r="P16">
            <v>2</v>
          </cell>
          <cell r="Q16">
            <v>38806</v>
          </cell>
          <cell r="R16">
            <v>0.45833333333333331</v>
          </cell>
          <cell r="S16" t="str">
            <v>無</v>
          </cell>
          <cell r="T16" t="str">
            <v>財政課長</v>
          </cell>
          <cell r="V16" t="str">
            <v/>
          </cell>
          <cell r="Y16" t="str">
            <v/>
          </cell>
          <cell r="AB16" t="str">
            <v/>
          </cell>
          <cell r="AC16" t="str">
            <v/>
          </cell>
          <cell r="AD16">
            <v>1</v>
          </cell>
          <cell r="AG16" t="str">
            <v/>
          </cell>
        </row>
        <row r="17">
          <cell r="B17">
            <v>16</v>
          </cell>
          <cell r="C17" t="str">
            <v>第１</v>
          </cell>
          <cell r="D17" t="str">
            <v>坊津病院</v>
          </cell>
          <cell r="E17" t="str">
            <v>平成18年度診療材料購入</v>
          </cell>
          <cell r="F17" t="str">
            <v>坊津病院</v>
          </cell>
          <cell r="G17" t="str">
            <v>物品</v>
          </cell>
          <cell r="I17">
            <v>38796</v>
          </cell>
          <cell r="J17">
            <v>10</v>
          </cell>
          <cell r="K17" t="str">
            <v>指競</v>
          </cell>
          <cell r="L17">
            <v>38796</v>
          </cell>
          <cell r="M17">
            <v>38803</v>
          </cell>
          <cell r="N17">
            <v>38804</v>
          </cell>
          <cell r="O17">
            <v>38805</v>
          </cell>
          <cell r="P17">
            <v>2</v>
          </cell>
          <cell r="Q17">
            <v>38806</v>
          </cell>
          <cell r="R17">
            <v>0.45833333333333331</v>
          </cell>
          <cell r="S17" t="str">
            <v>無</v>
          </cell>
          <cell r="T17" t="str">
            <v>財政課長</v>
          </cell>
          <cell r="U17" t="str">
            <v>鶴原吉井(株)加世田店</v>
          </cell>
          <cell r="V17" t="str">
            <v>南さつま市加世田益山1224番地1</v>
          </cell>
          <cell r="Y17" t="str">
            <v/>
          </cell>
          <cell r="AB17" t="str">
            <v/>
          </cell>
          <cell r="AC17" t="str">
            <v/>
          </cell>
          <cell r="AD17">
            <v>1</v>
          </cell>
          <cell r="AG17" t="str">
            <v/>
          </cell>
        </row>
        <row r="18">
          <cell r="B18">
            <v>17</v>
          </cell>
          <cell r="C18" t="str">
            <v>第１</v>
          </cell>
          <cell r="D18" t="str">
            <v>坊津病院</v>
          </cell>
          <cell r="E18" t="str">
            <v>平成18年度薬品購入</v>
          </cell>
          <cell r="F18" t="str">
            <v>坊津病院</v>
          </cell>
          <cell r="G18" t="str">
            <v>物品</v>
          </cell>
          <cell r="I18">
            <v>38796</v>
          </cell>
          <cell r="J18">
            <v>10</v>
          </cell>
          <cell r="K18" t="str">
            <v>指競</v>
          </cell>
          <cell r="L18">
            <v>38796</v>
          </cell>
          <cell r="M18">
            <v>38803</v>
          </cell>
          <cell r="N18">
            <v>38804</v>
          </cell>
          <cell r="O18">
            <v>38805</v>
          </cell>
          <cell r="P18">
            <v>2</v>
          </cell>
          <cell r="Q18">
            <v>38806</v>
          </cell>
          <cell r="R18">
            <v>0.45833333333333331</v>
          </cell>
          <cell r="S18" t="str">
            <v>無</v>
          </cell>
          <cell r="T18" t="str">
            <v>財政課長</v>
          </cell>
          <cell r="V18" t="str">
            <v/>
          </cell>
          <cell r="Y18" t="str">
            <v/>
          </cell>
          <cell r="AB18" t="str">
            <v/>
          </cell>
          <cell r="AC18" t="str">
            <v/>
          </cell>
          <cell r="AD18">
            <v>1</v>
          </cell>
          <cell r="AG18" t="str">
            <v/>
          </cell>
        </row>
        <row r="19">
          <cell r="B19">
            <v>18</v>
          </cell>
          <cell r="C19" t="str">
            <v>第１</v>
          </cell>
          <cell r="D19" t="str">
            <v>和楽苑</v>
          </cell>
          <cell r="E19" t="str">
            <v>平成18年度和楽苑プロパンガス購入</v>
          </cell>
          <cell r="F19" t="str">
            <v>和楽苑</v>
          </cell>
          <cell r="G19" t="str">
            <v>物品</v>
          </cell>
          <cell r="I19">
            <v>38796</v>
          </cell>
          <cell r="J19">
            <v>5</v>
          </cell>
          <cell r="K19" t="str">
            <v>指競</v>
          </cell>
          <cell r="L19">
            <v>38796</v>
          </cell>
          <cell r="M19">
            <v>38803</v>
          </cell>
          <cell r="N19">
            <v>38804</v>
          </cell>
          <cell r="O19">
            <v>38805</v>
          </cell>
          <cell r="P19">
            <v>2</v>
          </cell>
          <cell r="Q19">
            <v>38806</v>
          </cell>
          <cell r="R19">
            <v>0.4375</v>
          </cell>
          <cell r="S19" t="str">
            <v>無</v>
          </cell>
          <cell r="T19" t="str">
            <v>財政課長</v>
          </cell>
          <cell r="U19" t="str">
            <v>岩下石油店</v>
          </cell>
          <cell r="V19" t="str">
            <v>南さつま市坊津町泊161-9</v>
          </cell>
          <cell r="X19">
            <v>350</v>
          </cell>
          <cell r="Y19">
            <v>367.5</v>
          </cell>
          <cell r="AA19">
            <v>270</v>
          </cell>
          <cell r="AB19">
            <v>283</v>
          </cell>
          <cell r="AC19">
            <v>0.7700680272108843</v>
          </cell>
          <cell r="AD19">
            <v>1</v>
          </cell>
          <cell r="AG19" t="str">
            <v/>
          </cell>
        </row>
        <row r="20">
          <cell r="B20">
            <v>19</v>
          </cell>
          <cell r="C20" t="str">
            <v>第１</v>
          </cell>
          <cell r="D20" t="str">
            <v>和楽苑</v>
          </cell>
          <cell r="E20" t="str">
            <v>平成18年度和楽苑入所者用紙おむつ購入</v>
          </cell>
          <cell r="F20" t="str">
            <v>和楽苑</v>
          </cell>
          <cell r="G20" t="str">
            <v>物品</v>
          </cell>
          <cell r="I20">
            <v>38796</v>
          </cell>
          <cell r="J20">
            <v>4</v>
          </cell>
          <cell r="K20" t="str">
            <v>指競</v>
          </cell>
          <cell r="L20">
            <v>38796</v>
          </cell>
          <cell r="M20">
            <v>38803</v>
          </cell>
          <cell r="N20">
            <v>38804</v>
          </cell>
          <cell r="O20">
            <v>38805</v>
          </cell>
          <cell r="P20">
            <v>2</v>
          </cell>
          <cell r="Q20">
            <v>38806</v>
          </cell>
          <cell r="R20">
            <v>0.58333333333333337</v>
          </cell>
          <cell r="S20" t="str">
            <v>無</v>
          </cell>
          <cell r="T20" t="str">
            <v>財政課長</v>
          </cell>
          <cell r="U20" t="str">
            <v>くすりのうちだ</v>
          </cell>
          <cell r="V20" t="str">
            <v>南さつま市加世田唐仁原6076番地3</v>
          </cell>
          <cell r="Y20" t="str">
            <v/>
          </cell>
          <cell r="AB20" t="str">
            <v/>
          </cell>
          <cell r="AC20" t="str">
            <v/>
          </cell>
          <cell r="AD20">
            <v>1</v>
          </cell>
          <cell r="AG20" t="str">
            <v/>
          </cell>
        </row>
        <row r="21">
          <cell r="B21">
            <v>20</v>
          </cell>
          <cell r="C21" t="str">
            <v>第１</v>
          </cell>
          <cell r="D21" t="str">
            <v>金峰支所地域振興</v>
          </cell>
          <cell r="E21" t="str">
            <v>空調機保守業務委託</v>
          </cell>
          <cell r="F21" t="str">
            <v>金峰町地内</v>
          </cell>
          <cell r="G21" t="str">
            <v>役務</v>
          </cell>
          <cell r="I21">
            <v>38796</v>
          </cell>
          <cell r="J21">
            <v>3</v>
          </cell>
          <cell r="K21" t="str">
            <v>指競</v>
          </cell>
          <cell r="L21">
            <v>38796</v>
          </cell>
          <cell r="M21">
            <v>38803</v>
          </cell>
          <cell r="N21">
            <v>38804</v>
          </cell>
          <cell r="O21">
            <v>38805</v>
          </cell>
          <cell r="P21">
            <v>2</v>
          </cell>
          <cell r="Q21">
            <v>38806</v>
          </cell>
          <cell r="R21">
            <v>0.45833333333333331</v>
          </cell>
          <cell r="S21" t="str">
            <v>無</v>
          </cell>
          <cell r="T21" t="str">
            <v>財政課長</v>
          </cell>
          <cell r="U21" t="str">
            <v>(株)菱熱鹿児島支店</v>
          </cell>
          <cell r="V21" t="str">
            <v>鹿児島市上之園町20-27</v>
          </cell>
          <cell r="X21">
            <v>1284620</v>
          </cell>
          <cell r="Y21">
            <v>1348851</v>
          </cell>
          <cell r="AA21">
            <v>1284000</v>
          </cell>
          <cell r="AB21">
            <v>1348200</v>
          </cell>
          <cell r="AC21">
            <v>0.99951736700347182</v>
          </cell>
          <cell r="AD21">
            <v>1</v>
          </cell>
          <cell r="AG21" t="str">
            <v/>
          </cell>
        </row>
        <row r="22">
          <cell r="B22">
            <v>21</v>
          </cell>
          <cell r="C22" t="str">
            <v>第１</v>
          </cell>
          <cell r="D22" t="str">
            <v>金峰支所地域振興</v>
          </cell>
          <cell r="E22" t="str">
            <v>定期清掃業務委託</v>
          </cell>
          <cell r="F22" t="str">
            <v>金峰町地内</v>
          </cell>
          <cell r="G22" t="str">
            <v>役務</v>
          </cell>
          <cell r="I22">
            <v>38796</v>
          </cell>
          <cell r="J22">
            <v>2</v>
          </cell>
          <cell r="K22" t="str">
            <v>指競</v>
          </cell>
          <cell r="L22">
            <v>38796</v>
          </cell>
          <cell r="M22">
            <v>38803</v>
          </cell>
          <cell r="N22">
            <v>38804</v>
          </cell>
          <cell r="O22">
            <v>38805</v>
          </cell>
          <cell r="P22">
            <v>2</v>
          </cell>
          <cell r="Q22">
            <v>38806</v>
          </cell>
          <cell r="R22">
            <v>0.5625</v>
          </cell>
          <cell r="S22" t="str">
            <v>無</v>
          </cell>
          <cell r="T22" t="str">
            <v>財政課長</v>
          </cell>
          <cell r="U22" t="str">
            <v>(有)南国ビルサービス</v>
          </cell>
          <cell r="V22" t="str">
            <v>南さつま市加世田村原１丁目3-19</v>
          </cell>
          <cell r="X22">
            <v>1030000</v>
          </cell>
          <cell r="Y22">
            <v>1081500</v>
          </cell>
          <cell r="AA22">
            <v>1030000</v>
          </cell>
          <cell r="AB22">
            <v>1081500</v>
          </cell>
          <cell r="AC22">
            <v>1</v>
          </cell>
          <cell r="AD22">
            <v>3</v>
          </cell>
          <cell r="AG22" t="str">
            <v/>
          </cell>
        </row>
        <row r="23">
          <cell r="B23">
            <v>22</v>
          </cell>
          <cell r="C23" t="str">
            <v>第１</v>
          </cell>
          <cell r="D23" t="str">
            <v>金峰教育支所教育総務</v>
          </cell>
          <cell r="E23" t="str">
            <v>南さつま市立金峰学校給食センターＬＰガス</v>
          </cell>
          <cell r="F23" t="str">
            <v>金峰町中津野</v>
          </cell>
          <cell r="G23" t="str">
            <v>物品</v>
          </cell>
          <cell r="I23">
            <v>38796</v>
          </cell>
          <cell r="J23">
            <v>4</v>
          </cell>
          <cell r="K23" t="str">
            <v>指競</v>
          </cell>
          <cell r="L23">
            <v>38796</v>
          </cell>
          <cell r="M23">
            <v>38803</v>
          </cell>
          <cell r="N23">
            <v>38804</v>
          </cell>
          <cell r="O23">
            <v>38805</v>
          </cell>
          <cell r="P23">
            <v>2</v>
          </cell>
          <cell r="Q23">
            <v>38806</v>
          </cell>
          <cell r="R23">
            <v>0.4375</v>
          </cell>
          <cell r="S23" t="str">
            <v>無</v>
          </cell>
          <cell r="T23" t="str">
            <v>財政課長</v>
          </cell>
          <cell r="U23" t="str">
            <v>アポロホームガス南九州(株)南薩営業所</v>
          </cell>
          <cell r="V23" t="str">
            <v>南さつま市金峰町大野松木園4268</v>
          </cell>
          <cell r="X23">
            <v>280</v>
          </cell>
          <cell r="Y23">
            <v>294</v>
          </cell>
          <cell r="AA23">
            <v>275</v>
          </cell>
          <cell r="AB23">
            <v>288</v>
          </cell>
          <cell r="AC23">
            <v>0.97959183673469385</v>
          </cell>
          <cell r="AD23">
            <v>3</v>
          </cell>
          <cell r="AG23" t="str">
            <v/>
          </cell>
        </row>
        <row r="24">
          <cell r="B24">
            <v>23</v>
          </cell>
          <cell r="C24" t="str">
            <v>第１</v>
          </cell>
          <cell r="D24" t="str">
            <v>金峰教育支所生涯学習</v>
          </cell>
          <cell r="E24" t="str">
            <v>歴史交流館施設清掃業務委託事業</v>
          </cell>
          <cell r="F24" t="str">
            <v>歴史交流館金峰</v>
          </cell>
          <cell r="G24" t="str">
            <v>役務</v>
          </cell>
          <cell r="I24">
            <v>38796</v>
          </cell>
          <cell r="J24">
            <v>2</v>
          </cell>
          <cell r="K24" t="str">
            <v>指競</v>
          </cell>
          <cell r="L24">
            <v>38796</v>
          </cell>
          <cell r="M24">
            <v>38803</v>
          </cell>
          <cell r="N24">
            <v>38804</v>
          </cell>
          <cell r="O24">
            <v>38805</v>
          </cell>
          <cell r="P24">
            <v>2</v>
          </cell>
          <cell r="Q24">
            <v>38806</v>
          </cell>
          <cell r="R24">
            <v>0.5625</v>
          </cell>
          <cell r="S24" t="str">
            <v>無</v>
          </cell>
          <cell r="T24" t="str">
            <v>財政課長</v>
          </cell>
          <cell r="U24" t="str">
            <v>(有)南国ビルサービス</v>
          </cell>
          <cell r="V24" t="str">
            <v>南さつま市加世田村原１丁目3-19</v>
          </cell>
          <cell r="X24">
            <v>710000</v>
          </cell>
          <cell r="Y24">
            <v>745500</v>
          </cell>
          <cell r="AA24">
            <v>700000</v>
          </cell>
          <cell r="AB24">
            <v>735000</v>
          </cell>
          <cell r="AC24">
            <v>0.9859154929577465</v>
          </cell>
          <cell r="AD24">
            <v>2</v>
          </cell>
          <cell r="AG24" t="str">
            <v/>
          </cell>
        </row>
        <row r="25">
          <cell r="B25">
            <v>24</v>
          </cell>
          <cell r="C25" t="str">
            <v>第１</v>
          </cell>
          <cell r="D25" t="str">
            <v>金峰教育支所生涯学習</v>
          </cell>
          <cell r="E25" t="str">
            <v>金峰文化センター定期・日常清掃業務委託</v>
          </cell>
          <cell r="F25" t="str">
            <v>金峰文化センター</v>
          </cell>
          <cell r="G25" t="str">
            <v>役務</v>
          </cell>
          <cell r="I25">
            <v>38796</v>
          </cell>
          <cell r="J25">
            <v>2</v>
          </cell>
          <cell r="K25" t="str">
            <v>指競</v>
          </cell>
          <cell r="L25">
            <v>38796</v>
          </cell>
          <cell r="M25">
            <v>38803</v>
          </cell>
          <cell r="N25">
            <v>38804</v>
          </cell>
          <cell r="O25">
            <v>38805</v>
          </cell>
          <cell r="P25">
            <v>2</v>
          </cell>
          <cell r="Q25">
            <v>38806</v>
          </cell>
          <cell r="R25">
            <v>0.54861111111111105</v>
          </cell>
          <cell r="S25" t="str">
            <v>無</v>
          </cell>
          <cell r="T25" t="str">
            <v>財政課長</v>
          </cell>
          <cell r="U25" t="str">
            <v>(有)南国ビルサービス</v>
          </cell>
          <cell r="V25" t="str">
            <v>南さつま市加世田村原１丁目3-19</v>
          </cell>
          <cell r="X25">
            <v>830000</v>
          </cell>
          <cell r="Y25">
            <v>871500</v>
          </cell>
          <cell r="AA25">
            <v>825000</v>
          </cell>
          <cell r="AB25">
            <v>866250</v>
          </cell>
          <cell r="AC25">
            <v>0.99397590361445787</v>
          </cell>
          <cell r="AD25">
            <v>3</v>
          </cell>
          <cell r="AG25" t="str">
            <v/>
          </cell>
        </row>
        <row r="26">
          <cell r="B26">
            <v>25</v>
          </cell>
          <cell r="C26" t="str">
            <v>第１</v>
          </cell>
          <cell r="D26" t="str">
            <v>金峰教育支所生涯学習</v>
          </cell>
          <cell r="E26" t="str">
            <v>公民館定期清掃業務委託</v>
          </cell>
          <cell r="F26" t="str">
            <v>阿多・大坂地区公民館</v>
          </cell>
          <cell r="G26" t="str">
            <v>役務</v>
          </cell>
          <cell r="I26">
            <v>38796</v>
          </cell>
          <cell r="J26">
            <v>2</v>
          </cell>
          <cell r="K26" t="str">
            <v>指競</v>
          </cell>
          <cell r="L26">
            <v>38796</v>
          </cell>
          <cell r="M26">
            <v>38803</v>
          </cell>
          <cell r="N26">
            <v>38804</v>
          </cell>
          <cell r="O26">
            <v>38805</v>
          </cell>
          <cell r="P26">
            <v>2</v>
          </cell>
          <cell r="Q26">
            <v>38806</v>
          </cell>
          <cell r="R26">
            <v>0.5625</v>
          </cell>
          <cell r="S26" t="str">
            <v>無</v>
          </cell>
          <cell r="T26" t="str">
            <v>財政課長</v>
          </cell>
          <cell r="U26" t="str">
            <v>(有)南国ビルサービス</v>
          </cell>
          <cell r="V26" t="str">
            <v>南さつま市加世田村原１丁目3-19</v>
          </cell>
          <cell r="X26">
            <v>510000</v>
          </cell>
          <cell r="Y26">
            <v>535500</v>
          </cell>
          <cell r="AA26">
            <v>500000</v>
          </cell>
          <cell r="AB26">
            <v>525000</v>
          </cell>
          <cell r="AC26">
            <v>0.98039215686274506</v>
          </cell>
          <cell r="AD26">
            <v>2</v>
          </cell>
          <cell r="AG26" t="str">
            <v/>
          </cell>
        </row>
        <row r="27">
          <cell r="B27">
            <v>26</v>
          </cell>
          <cell r="C27" t="str">
            <v>第１</v>
          </cell>
          <cell r="D27" t="str">
            <v>総務</v>
          </cell>
          <cell r="E27" t="str">
            <v>平成18年度市役所構内植木管理業務</v>
          </cell>
          <cell r="F27" t="str">
            <v>加世田川畑</v>
          </cell>
          <cell r="G27" t="str">
            <v>役務</v>
          </cell>
          <cell r="I27">
            <v>38796</v>
          </cell>
          <cell r="J27">
            <v>6</v>
          </cell>
          <cell r="K27" t="str">
            <v>指競</v>
          </cell>
          <cell r="L27">
            <v>38796</v>
          </cell>
          <cell r="M27">
            <v>38803</v>
          </cell>
          <cell r="N27">
            <v>38804</v>
          </cell>
          <cell r="O27">
            <v>38805</v>
          </cell>
          <cell r="P27">
            <v>2</v>
          </cell>
          <cell r="Q27">
            <v>38806</v>
          </cell>
          <cell r="R27">
            <v>0.375</v>
          </cell>
          <cell r="S27" t="str">
            <v>無</v>
          </cell>
          <cell r="T27" t="str">
            <v>財政課長</v>
          </cell>
          <cell r="U27" t="str">
            <v>(有)弥栄造園土木</v>
          </cell>
          <cell r="V27" t="str">
            <v>南さつま市加世田高橋2066-113</v>
          </cell>
          <cell r="X27">
            <v>1240000</v>
          </cell>
          <cell r="Y27">
            <v>1302000</v>
          </cell>
          <cell r="AA27">
            <v>1200000</v>
          </cell>
          <cell r="AB27">
            <v>1260000</v>
          </cell>
          <cell r="AC27">
            <v>0.967741935483871</v>
          </cell>
          <cell r="AD27">
            <v>1</v>
          </cell>
          <cell r="AG27" t="str">
            <v/>
          </cell>
        </row>
        <row r="28">
          <cell r="B28">
            <v>27</v>
          </cell>
          <cell r="C28" t="str">
            <v>第１</v>
          </cell>
          <cell r="D28" t="str">
            <v>市民生活</v>
          </cell>
          <cell r="E28" t="str">
            <v>もやせないごみ収集運搬業務</v>
          </cell>
          <cell r="F28" t="str">
            <v>金峰地内</v>
          </cell>
          <cell r="G28" t="str">
            <v>役務</v>
          </cell>
          <cell r="I28">
            <v>38796</v>
          </cell>
          <cell r="J28">
            <v>4</v>
          </cell>
          <cell r="K28" t="str">
            <v>指競</v>
          </cell>
          <cell r="L28">
            <v>38796</v>
          </cell>
          <cell r="M28">
            <v>38803</v>
          </cell>
          <cell r="N28">
            <v>38804</v>
          </cell>
          <cell r="O28">
            <v>38805</v>
          </cell>
          <cell r="P28">
            <v>2</v>
          </cell>
          <cell r="Q28">
            <v>38806</v>
          </cell>
          <cell r="R28">
            <v>0.39583333333333331</v>
          </cell>
          <cell r="S28" t="str">
            <v>無</v>
          </cell>
          <cell r="T28" t="str">
            <v>財政課長</v>
          </cell>
          <cell r="U28" t="str">
            <v>中尾運送</v>
          </cell>
          <cell r="V28" t="str">
            <v>南さつま市金峰町大野152</v>
          </cell>
          <cell r="X28">
            <v>2352000</v>
          </cell>
          <cell r="Y28">
            <v>2469600</v>
          </cell>
          <cell r="AA28">
            <v>2300000</v>
          </cell>
          <cell r="AB28">
            <v>2415000</v>
          </cell>
          <cell r="AC28">
            <v>0.97789115646258506</v>
          </cell>
          <cell r="AD28">
            <v>1</v>
          </cell>
          <cell r="AG28" t="str">
            <v/>
          </cell>
        </row>
        <row r="29">
          <cell r="B29">
            <v>28</v>
          </cell>
          <cell r="C29" t="str">
            <v>第１</v>
          </cell>
          <cell r="D29" t="str">
            <v>福祉</v>
          </cell>
          <cell r="E29" t="str">
            <v>ねたきり高齢者等紙おむつ支給事業</v>
          </cell>
          <cell r="F29" t="str">
            <v>市内一円</v>
          </cell>
          <cell r="G29" t="str">
            <v>物品</v>
          </cell>
          <cell r="I29">
            <v>38796</v>
          </cell>
          <cell r="J29">
            <v>4</v>
          </cell>
          <cell r="K29" t="str">
            <v>指競</v>
          </cell>
          <cell r="L29">
            <v>38796</v>
          </cell>
          <cell r="M29">
            <v>38803</v>
          </cell>
          <cell r="N29">
            <v>38804</v>
          </cell>
          <cell r="O29">
            <v>38805</v>
          </cell>
          <cell r="P29">
            <v>2</v>
          </cell>
          <cell r="Q29">
            <v>38806</v>
          </cell>
          <cell r="R29">
            <v>0.58333333333333337</v>
          </cell>
          <cell r="S29" t="str">
            <v>無</v>
          </cell>
          <cell r="T29" t="str">
            <v>財政課長</v>
          </cell>
          <cell r="U29" t="str">
            <v>くすりのうちだ</v>
          </cell>
          <cell r="V29" t="str">
            <v>南さつま市加世田唐仁原6076番地3</v>
          </cell>
          <cell r="X29">
            <v>22</v>
          </cell>
          <cell r="Y29">
            <v>23.1</v>
          </cell>
          <cell r="AA29">
            <v>20</v>
          </cell>
          <cell r="AB29">
            <v>21</v>
          </cell>
          <cell r="AC29">
            <v>0.90909090909090906</v>
          </cell>
          <cell r="AD29">
            <v>1</v>
          </cell>
          <cell r="AG29" t="str">
            <v/>
          </cell>
        </row>
        <row r="30">
          <cell r="B30">
            <v>29</v>
          </cell>
          <cell r="C30" t="str">
            <v>第１</v>
          </cell>
          <cell r="D30" t="str">
            <v>商工観光</v>
          </cell>
          <cell r="E30" t="str">
            <v>万世特攻平和祈念館清掃業務</v>
          </cell>
          <cell r="F30" t="str">
            <v>加世田高橋</v>
          </cell>
          <cell r="G30" t="str">
            <v>役務</v>
          </cell>
          <cell r="I30">
            <v>38796</v>
          </cell>
          <cell r="J30">
            <v>2</v>
          </cell>
          <cell r="K30" t="str">
            <v>指競</v>
          </cell>
          <cell r="L30">
            <v>38796</v>
          </cell>
          <cell r="M30">
            <v>38803</v>
          </cell>
          <cell r="N30">
            <v>38804</v>
          </cell>
          <cell r="O30">
            <v>38805</v>
          </cell>
          <cell r="P30">
            <v>2</v>
          </cell>
          <cell r="Q30">
            <v>38806</v>
          </cell>
          <cell r="R30">
            <v>0.5625</v>
          </cell>
          <cell r="S30" t="str">
            <v>無</v>
          </cell>
          <cell r="T30" t="str">
            <v>財政課長</v>
          </cell>
          <cell r="U30" t="str">
            <v>(有)南国ビルサービス</v>
          </cell>
          <cell r="V30" t="str">
            <v>南さつま市加世田村原１丁目3-19</v>
          </cell>
          <cell r="X30">
            <v>830000</v>
          </cell>
          <cell r="Y30">
            <v>871500</v>
          </cell>
          <cell r="AA30">
            <v>830000</v>
          </cell>
          <cell r="AB30">
            <v>871500</v>
          </cell>
          <cell r="AC30">
            <v>1</v>
          </cell>
          <cell r="AD30">
            <v>1</v>
          </cell>
          <cell r="AG30" t="str">
            <v/>
          </cell>
        </row>
        <row r="31">
          <cell r="B31">
            <v>30</v>
          </cell>
          <cell r="C31" t="str">
            <v>第１</v>
          </cell>
          <cell r="D31" t="str">
            <v>都市整備</v>
          </cell>
          <cell r="E31" t="str">
            <v>平成18年度本町公園ほか清掃作業業務委託</v>
          </cell>
          <cell r="F31" t="str">
            <v>加世田本町</v>
          </cell>
          <cell r="G31" t="str">
            <v>役務</v>
          </cell>
          <cell r="I31">
            <v>38796</v>
          </cell>
          <cell r="J31">
            <v>2</v>
          </cell>
          <cell r="K31" t="str">
            <v>指競</v>
          </cell>
          <cell r="L31">
            <v>38796</v>
          </cell>
          <cell r="M31">
            <v>38803</v>
          </cell>
          <cell r="N31">
            <v>38804</v>
          </cell>
          <cell r="O31">
            <v>38805</v>
          </cell>
          <cell r="P31">
            <v>2</v>
          </cell>
          <cell r="Q31">
            <v>38806</v>
          </cell>
          <cell r="R31">
            <v>0.5625</v>
          </cell>
          <cell r="S31" t="str">
            <v>無</v>
          </cell>
          <cell r="T31" t="str">
            <v>財政課長</v>
          </cell>
          <cell r="U31" t="str">
            <v>(有)南国ビルサービス</v>
          </cell>
          <cell r="V31" t="str">
            <v>南さつま市加世田村原１丁目3-19</v>
          </cell>
          <cell r="X31">
            <v>1580000</v>
          </cell>
          <cell r="Y31">
            <v>1659000</v>
          </cell>
          <cell r="AA31">
            <v>1580000</v>
          </cell>
          <cell r="AB31">
            <v>1659000</v>
          </cell>
          <cell r="AC31">
            <v>1</v>
          </cell>
          <cell r="AD31">
            <v>1</v>
          </cell>
          <cell r="AG31" t="str">
            <v/>
          </cell>
        </row>
        <row r="32">
          <cell r="B32">
            <v>31</v>
          </cell>
          <cell r="C32" t="str">
            <v>第１</v>
          </cell>
          <cell r="D32" t="str">
            <v>学校教育</v>
          </cell>
          <cell r="E32" t="str">
            <v>白川小学校水質検査業務委託</v>
          </cell>
          <cell r="F32" t="str">
            <v>白川小学校</v>
          </cell>
          <cell r="G32" t="str">
            <v>役務</v>
          </cell>
          <cell r="I32">
            <v>38796</v>
          </cell>
          <cell r="J32">
            <v>3</v>
          </cell>
          <cell r="K32" t="str">
            <v>指競</v>
          </cell>
          <cell r="L32">
            <v>38796</v>
          </cell>
          <cell r="M32">
            <v>38803</v>
          </cell>
          <cell r="N32">
            <v>38804</v>
          </cell>
          <cell r="O32">
            <v>38805</v>
          </cell>
          <cell r="P32">
            <v>2</v>
          </cell>
          <cell r="Q32">
            <v>38806</v>
          </cell>
          <cell r="R32">
            <v>0.4375</v>
          </cell>
          <cell r="S32" t="str">
            <v>無</v>
          </cell>
          <cell r="T32" t="str">
            <v>財政課長</v>
          </cell>
          <cell r="U32" t="str">
            <v>(株)東洋環境分析センター</v>
          </cell>
          <cell r="V32" t="str">
            <v>鹿児島市城山二丁目23番75号</v>
          </cell>
          <cell r="X32">
            <v>530000</v>
          </cell>
          <cell r="Y32">
            <v>556500</v>
          </cell>
          <cell r="AA32">
            <v>239800</v>
          </cell>
          <cell r="AB32">
            <v>251790</v>
          </cell>
          <cell r="AC32">
            <v>0.45245283018867927</v>
          </cell>
          <cell r="AD32">
            <v>1</v>
          </cell>
          <cell r="AG32" t="str">
            <v/>
          </cell>
        </row>
        <row r="33">
          <cell r="B33">
            <v>32</v>
          </cell>
          <cell r="C33" t="str">
            <v>第１</v>
          </cell>
          <cell r="D33" t="str">
            <v>生涯スポーツ</v>
          </cell>
          <cell r="E33" t="str">
            <v>各種大会準備等委託</v>
          </cell>
          <cell r="F33" t="str">
            <v>市内一円</v>
          </cell>
          <cell r="G33" t="str">
            <v>役務</v>
          </cell>
          <cell r="I33">
            <v>38796</v>
          </cell>
          <cell r="J33">
            <v>11</v>
          </cell>
          <cell r="K33" t="str">
            <v>指競</v>
          </cell>
          <cell r="L33">
            <v>38796</v>
          </cell>
          <cell r="M33">
            <v>38803</v>
          </cell>
          <cell r="N33">
            <v>38804</v>
          </cell>
          <cell r="O33">
            <v>38805</v>
          </cell>
          <cell r="P33">
            <v>2</v>
          </cell>
          <cell r="Q33">
            <v>38806</v>
          </cell>
          <cell r="R33">
            <v>0.5625</v>
          </cell>
          <cell r="S33" t="str">
            <v>無</v>
          </cell>
          <cell r="T33" t="str">
            <v>財政課長</v>
          </cell>
          <cell r="U33" t="str">
            <v>(有)シティ総合ビル管理</v>
          </cell>
          <cell r="V33" t="e">
            <v>#N/A</v>
          </cell>
          <cell r="X33">
            <v>826115</v>
          </cell>
          <cell r="Y33">
            <v>867420.75</v>
          </cell>
          <cell r="AA33">
            <v>780000</v>
          </cell>
          <cell r="AB33">
            <v>819000</v>
          </cell>
          <cell r="AC33">
            <v>0.94417847394127941</v>
          </cell>
          <cell r="AD33">
            <v>1</v>
          </cell>
          <cell r="AG33" t="str">
            <v/>
          </cell>
        </row>
        <row r="34">
          <cell r="B34">
            <v>33</v>
          </cell>
          <cell r="C34" t="str">
            <v>第１</v>
          </cell>
          <cell r="D34" t="str">
            <v>生涯スポーツ</v>
          </cell>
          <cell r="E34" t="str">
            <v>加世田運動公園施設清掃作業業務委託</v>
          </cell>
          <cell r="F34" t="str">
            <v>加世田武田</v>
          </cell>
          <cell r="G34" t="str">
            <v>役務</v>
          </cell>
          <cell r="I34">
            <v>38796</v>
          </cell>
          <cell r="J34">
            <v>2</v>
          </cell>
          <cell r="K34" t="str">
            <v>指競</v>
          </cell>
          <cell r="L34">
            <v>38796</v>
          </cell>
          <cell r="M34">
            <v>38803</v>
          </cell>
          <cell r="N34">
            <v>38804</v>
          </cell>
          <cell r="O34">
            <v>38805</v>
          </cell>
          <cell r="P34">
            <v>2</v>
          </cell>
          <cell r="Q34">
            <v>38806</v>
          </cell>
          <cell r="R34">
            <v>0.5625</v>
          </cell>
          <cell r="S34" t="str">
            <v>無</v>
          </cell>
          <cell r="T34" t="str">
            <v>財政課長</v>
          </cell>
          <cell r="U34" t="str">
            <v>(有)南国ビルサービス</v>
          </cell>
          <cell r="V34" t="str">
            <v>南さつま市加世田村原１丁目3-19</v>
          </cell>
          <cell r="X34">
            <v>2600000</v>
          </cell>
          <cell r="Y34">
            <v>2730000</v>
          </cell>
          <cell r="AA34">
            <v>2450000</v>
          </cell>
          <cell r="AB34">
            <v>2572500</v>
          </cell>
          <cell r="AC34">
            <v>0.94230769230769229</v>
          </cell>
          <cell r="AD34">
            <v>1</v>
          </cell>
          <cell r="AG34" t="str">
            <v/>
          </cell>
        </row>
        <row r="35">
          <cell r="B35">
            <v>34</v>
          </cell>
          <cell r="C35" t="str">
            <v>第１</v>
          </cell>
          <cell r="D35" t="str">
            <v>議会</v>
          </cell>
          <cell r="E35" t="str">
            <v>南さつま市議会だより印刷業務</v>
          </cell>
          <cell r="F35" t="str">
            <v>議会事務局</v>
          </cell>
          <cell r="G35" t="str">
            <v>印刷</v>
          </cell>
          <cell r="I35">
            <v>38796</v>
          </cell>
          <cell r="J35">
            <v>8</v>
          </cell>
          <cell r="K35" t="str">
            <v>指競</v>
          </cell>
          <cell r="L35">
            <v>38796</v>
          </cell>
          <cell r="M35">
            <v>38803</v>
          </cell>
          <cell r="N35">
            <v>38804</v>
          </cell>
          <cell r="O35">
            <v>38805</v>
          </cell>
          <cell r="P35">
            <v>2</v>
          </cell>
          <cell r="Q35">
            <v>38806</v>
          </cell>
          <cell r="R35">
            <v>0.38541666666666669</v>
          </cell>
          <cell r="S35" t="str">
            <v>無</v>
          </cell>
          <cell r="T35" t="str">
            <v>財政課長</v>
          </cell>
          <cell r="U35" t="str">
            <v>瀬戸印刷紙器商会</v>
          </cell>
          <cell r="V35" t="str">
            <v>南さつま市加世田武田１856１番地1</v>
          </cell>
          <cell r="X35">
            <v>1.71</v>
          </cell>
          <cell r="Y35">
            <v>1.7954999999999999</v>
          </cell>
          <cell r="AA35">
            <v>0.88</v>
          </cell>
          <cell r="AB35">
            <v>0.92400000000000004</v>
          </cell>
          <cell r="AC35">
            <v>0.51461988304093575</v>
          </cell>
          <cell r="AD35">
            <v>1</v>
          </cell>
          <cell r="AG35" t="str">
            <v/>
          </cell>
        </row>
        <row r="36">
          <cell r="B36">
            <v>35</v>
          </cell>
          <cell r="C36" t="str">
            <v>第１</v>
          </cell>
          <cell r="D36" t="str">
            <v>敬老園</v>
          </cell>
          <cell r="E36" t="str">
            <v>平成18年度敬老園厨房用ＬＰガス購入</v>
          </cell>
          <cell r="F36" t="str">
            <v>加世田川畑</v>
          </cell>
          <cell r="G36" t="str">
            <v>物品</v>
          </cell>
          <cell r="I36">
            <v>38796</v>
          </cell>
          <cell r="J36">
            <v>5</v>
          </cell>
          <cell r="K36" t="str">
            <v>指競</v>
          </cell>
          <cell r="L36">
            <v>38796</v>
          </cell>
          <cell r="M36">
            <v>38803</v>
          </cell>
          <cell r="N36">
            <v>38804</v>
          </cell>
          <cell r="O36">
            <v>38805</v>
          </cell>
          <cell r="P36">
            <v>2</v>
          </cell>
          <cell r="Q36">
            <v>38806</v>
          </cell>
          <cell r="R36">
            <v>0.41666666666666669</v>
          </cell>
          <cell r="S36" t="str">
            <v>無</v>
          </cell>
          <cell r="T36" t="str">
            <v>財政課長</v>
          </cell>
          <cell r="U36" t="str">
            <v>日本ガスエネルギー(株)南薩営業所</v>
          </cell>
          <cell r="V36" t="str">
            <v>南さつま市加世田ハーモニー12番地</v>
          </cell>
          <cell r="X36">
            <v>352</v>
          </cell>
          <cell r="Y36">
            <v>369.6</v>
          </cell>
          <cell r="AA36">
            <v>185</v>
          </cell>
          <cell r="AB36">
            <v>194.25</v>
          </cell>
          <cell r="AC36">
            <v>0.52556818181818177</v>
          </cell>
          <cell r="AD36">
            <v>1</v>
          </cell>
          <cell r="AG36" t="str">
            <v/>
          </cell>
        </row>
        <row r="37">
          <cell r="B37">
            <v>36</v>
          </cell>
          <cell r="C37" t="str">
            <v>第１</v>
          </cell>
          <cell r="D37" t="str">
            <v>消防総務</v>
          </cell>
          <cell r="E37" t="str">
            <v>消防庁舎清掃業務委託</v>
          </cell>
          <cell r="F37" t="str">
            <v>加世田東本町</v>
          </cell>
          <cell r="G37" t="str">
            <v>役務</v>
          </cell>
          <cell r="I37">
            <v>38796</v>
          </cell>
          <cell r="J37">
            <v>2</v>
          </cell>
          <cell r="K37" t="str">
            <v>指競</v>
          </cell>
          <cell r="L37">
            <v>38796</v>
          </cell>
          <cell r="M37">
            <v>38803</v>
          </cell>
          <cell r="N37">
            <v>38804</v>
          </cell>
          <cell r="O37">
            <v>38805</v>
          </cell>
          <cell r="P37">
            <v>2</v>
          </cell>
          <cell r="Q37">
            <v>38806</v>
          </cell>
          <cell r="R37">
            <v>0.5625</v>
          </cell>
          <cell r="S37" t="str">
            <v>無</v>
          </cell>
          <cell r="T37" t="str">
            <v>財政課長</v>
          </cell>
          <cell r="U37" t="str">
            <v>(有)南国ビルサービス</v>
          </cell>
          <cell r="V37" t="str">
            <v>南さつま市加世田村原１丁目3-19</v>
          </cell>
          <cell r="X37">
            <v>362000</v>
          </cell>
          <cell r="Y37">
            <v>380100</v>
          </cell>
          <cell r="AA37">
            <v>358500</v>
          </cell>
          <cell r="AB37">
            <v>376425</v>
          </cell>
          <cell r="AC37">
            <v>0.99033149171270718</v>
          </cell>
          <cell r="AD37">
            <v>1</v>
          </cell>
          <cell r="AG37" t="str">
            <v/>
          </cell>
        </row>
        <row r="38">
          <cell r="B38">
            <v>37</v>
          </cell>
          <cell r="C38" t="str">
            <v>第１</v>
          </cell>
          <cell r="D38" t="str">
            <v>消防総務</v>
          </cell>
          <cell r="E38" t="str">
            <v>無線設備保守点検業務委託</v>
          </cell>
          <cell r="F38" t="str">
            <v>加世田東本町</v>
          </cell>
          <cell r="G38" t="str">
            <v>役務</v>
          </cell>
          <cell r="I38">
            <v>38796</v>
          </cell>
          <cell r="J38">
            <v>2</v>
          </cell>
          <cell r="K38" t="str">
            <v>指競</v>
          </cell>
          <cell r="L38">
            <v>38796</v>
          </cell>
          <cell r="M38">
            <v>38803</v>
          </cell>
          <cell r="N38">
            <v>38804</v>
          </cell>
          <cell r="O38">
            <v>38805</v>
          </cell>
          <cell r="P38">
            <v>2</v>
          </cell>
          <cell r="Q38">
            <v>38806</v>
          </cell>
          <cell r="R38">
            <v>0.45833333333333331</v>
          </cell>
          <cell r="S38" t="str">
            <v>無</v>
          </cell>
          <cell r="T38" t="str">
            <v>財政課長</v>
          </cell>
          <cell r="U38" t="str">
            <v>(有)ゼネラル通信システム</v>
          </cell>
          <cell r="V38" t="str">
            <v>霧島市横川町中ノ51番地5</v>
          </cell>
          <cell r="X38">
            <v>498000</v>
          </cell>
          <cell r="Y38">
            <v>522900</v>
          </cell>
          <cell r="AA38">
            <v>470000</v>
          </cell>
          <cell r="AB38">
            <v>493500</v>
          </cell>
          <cell r="AC38">
            <v>0.94377510040160639</v>
          </cell>
          <cell r="AD38">
            <v>1</v>
          </cell>
          <cell r="AG38" t="str">
            <v/>
          </cell>
        </row>
        <row r="39">
          <cell r="B39">
            <v>38</v>
          </cell>
          <cell r="C39" t="str">
            <v>第１</v>
          </cell>
          <cell r="D39" t="str">
            <v>笠沙教育支所教育総務</v>
          </cell>
          <cell r="E39" t="str">
            <v>笠沙学校給食センターLPガス購入</v>
          </cell>
          <cell r="F39" t="str">
            <v>笠沙学校給食センター</v>
          </cell>
          <cell r="G39" t="str">
            <v>物品</v>
          </cell>
          <cell r="I39">
            <v>38796</v>
          </cell>
          <cell r="J39">
            <v>2</v>
          </cell>
          <cell r="K39" t="str">
            <v>指競</v>
          </cell>
          <cell r="L39">
            <v>38796</v>
          </cell>
          <cell r="M39">
            <v>38803</v>
          </cell>
          <cell r="N39">
            <v>38804</v>
          </cell>
          <cell r="O39">
            <v>38805</v>
          </cell>
          <cell r="P39">
            <v>2</v>
          </cell>
          <cell r="Q39">
            <v>38806</v>
          </cell>
          <cell r="R39">
            <v>0.41666666666666669</v>
          </cell>
          <cell r="S39" t="str">
            <v>無</v>
          </cell>
          <cell r="T39" t="str">
            <v>財政課長</v>
          </cell>
          <cell r="U39" t="str">
            <v>(有)神村設備</v>
          </cell>
          <cell r="V39" t="str">
            <v>南さつま市大浦町7359番地1</v>
          </cell>
          <cell r="X39">
            <v>320</v>
          </cell>
          <cell r="Y39">
            <v>336</v>
          </cell>
          <cell r="AA39">
            <v>300</v>
          </cell>
          <cell r="AB39">
            <v>315</v>
          </cell>
          <cell r="AC39">
            <v>0.9375</v>
          </cell>
          <cell r="AD39">
            <v>1</v>
          </cell>
          <cell r="AG39" t="str">
            <v/>
          </cell>
        </row>
        <row r="40">
          <cell r="B40">
            <v>39</v>
          </cell>
          <cell r="C40" t="str">
            <v>第１</v>
          </cell>
          <cell r="D40" t="str">
            <v>笠沙支所地域振興</v>
          </cell>
          <cell r="E40" t="str">
            <v>笠沙支所マイクロバス運転業務委託事業</v>
          </cell>
          <cell r="F40" t="str">
            <v>笠沙町片浦地内</v>
          </cell>
          <cell r="G40" t="str">
            <v>役務</v>
          </cell>
          <cell r="I40">
            <v>38796</v>
          </cell>
          <cell r="J40">
            <v>3</v>
          </cell>
          <cell r="K40" t="str">
            <v>指競</v>
          </cell>
          <cell r="L40">
            <v>38796</v>
          </cell>
          <cell r="M40">
            <v>38803</v>
          </cell>
          <cell r="N40">
            <v>38804</v>
          </cell>
          <cell r="O40">
            <v>38805</v>
          </cell>
          <cell r="P40">
            <v>2</v>
          </cell>
          <cell r="Q40">
            <v>38806</v>
          </cell>
          <cell r="R40">
            <v>0.39583333333333331</v>
          </cell>
          <cell r="S40" t="str">
            <v>無</v>
          </cell>
          <cell r="T40" t="str">
            <v>財政課長</v>
          </cell>
          <cell r="U40" t="str">
            <v>(有)のぞみ観光交通</v>
          </cell>
          <cell r="V40" t="str">
            <v>南さつま市加世田地頭所1362-1</v>
          </cell>
          <cell r="X40">
            <v>750000</v>
          </cell>
          <cell r="Y40">
            <v>787500</v>
          </cell>
          <cell r="AA40">
            <v>662000</v>
          </cell>
          <cell r="AB40">
            <v>695100</v>
          </cell>
          <cell r="AC40">
            <v>0.88266666666666671</v>
          </cell>
          <cell r="AD40">
            <v>1</v>
          </cell>
          <cell r="AG40" t="str">
            <v/>
          </cell>
        </row>
        <row r="41">
          <cell r="B41">
            <v>40</v>
          </cell>
          <cell r="C41" t="str">
            <v>第３</v>
          </cell>
          <cell r="D41" t="str">
            <v>企画</v>
          </cell>
          <cell r="E41" t="str">
            <v>市報「みなみさつま」印刷業務</v>
          </cell>
          <cell r="F41" t="str">
            <v>企画課</v>
          </cell>
          <cell r="G41" t="str">
            <v>印刷</v>
          </cell>
          <cell r="I41">
            <v>38812</v>
          </cell>
          <cell r="J41">
            <v>8</v>
          </cell>
          <cell r="K41" t="str">
            <v>指競</v>
          </cell>
          <cell r="L41">
            <v>38812</v>
          </cell>
          <cell r="M41">
            <v>38812</v>
          </cell>
          <cell r="N41">
            <v>38813</v>
          </cell>
          <cell r="O41">
            <v>38819</v>
          </cell>
          <cell r="P41">
            <v>7</v>
          </cell>
          <cell r="Q41">
            <v>38820</v>
          </cell>
          <cell r="R41">
            <v>0.375</v>
          </cell>
          <cell r="S41" t="str">
            <v>無</v>
          </cell>
          <cell r="T41" t="str">
            <v>財政課長</v>
          </cell>
          <cell r="U41" t="str">
            <v>万世印刷</v>
          </cell>
          <cell r="V41" t="str">
            <v>南さつま市加世田唐仁原6030番地6</v>
          </cell>
          <cell r="X41">
            <v>1.3</v>
          </cell>
          <cell r="Y41">
            <v>1.365</v>
          </cell>
          <cell r="AA41">
            <v>0.82</v>
          </cell>
          <cell r="AB41">
            <v>0.86099999999999999</v>
          </cell>
          <cell r="AC41">
            <v>0.63076923076923075</v>
          </cell>
          <cell r="AD41">
            <v>1</v>
          </cell>
          <cell r="AG41" t="str">
            <v/>
          </cell>
        </row>
        <row r="42">
          <cell r="B42">
            <v>41</v>
          </cell>
          <cell r="C42" t="str">
            <v>第２</v>
          </cell>
          <cell r="D42" t="str">
            <v>道路河川</v>
          </cell>
          <cell r="E42" t="str">
            <v>平成１７年度まちづくり交付金事業市道網揚１号線（２工区）測量及び設計業務委託</v>
          </cell>
          <cell r="F42" t="str">
            <v>加世田高橋</v>
          </cell>
          <cell r="G42" t="str">
            <v>設計委託</v>
          </cell>
          <cell r="I42">
            <v>38812</v>
          </cell>
          <cell r="J42">
            <v>9</v>
          </cell>
          <cell r="K42" t="str">
            <v>指競</v>
          </cell>
          <cell r="L42">
            <v>38812</v>
          </cell>
          <cell r="M42">
            <v>38812</v>
          </cell>
          <cell r="N42">
            <v>38813</v>
          </cell>
          <cell r="O42">
            <v>38819</v>
          </cell>
          <cell r="P42">
            <v>7</v>
          </cell>
          <cell r="Q42">
            <v>38820</v>
          </cell>
          <cell r="R42">
            <v>0.375</v>
          </cell>
          <cell r="S42" t="str">
            <v>有</v>
          </cell>
          <cell r="T42" t="str">
            <v>財政課長</v>
          </cell>
          <cell r="U42" t="str">
            <v>(株)日峰測地</v>
          </cell>
          <cell r="V42" t="str">
            <v>南さつま市金峰町大野3616番地</v>
          </cell>
          <cell r="W42">
            <v>3623000</v>
          </cell>
          <cell r="X42">
            <v>3400000</v>
          </cell>
          <cell r="Y42">
            <v>3570000</v>
          </cell>
          <cell r="AA42">
            <v>3300000</v>
          </cell>
          <cell r="AB42">
            <v>3465000</v>
          </cell>
          <cell r="AC42">
            <v>0.97058823529411764</v>
          </cell>
          <cell r="AD42">
            <v>1</v>
          </cell>
          <cell r="AG42" t="str">
            <v>△</v>
          </cell>
        </row>
        <row r="43">
          <cell r="B43">
            <v>42</v>
          </cell>
          <cell r="C43" t="str">
            <v>第１</v>
          </cell>
          <cell r="D43" t="str">
            <v>保健</v>
          </cell>
          <cell r="E43" t="str">
            <v>国保情報データベース市町村合併処理システム導入業務</v>
          </cell>
          <cell r="F43" t="str">
            <v>保健課</v>
          </cell>
          <cell r="G43" t="str">
            <v>役務</v>
          </cell>
          <cell r="I43">
            <v>38812</v>
          </cell>
          <cell r="J43">
            <v>1</v>
          </cell>
          <cell r="K43" t="str">
            <v>随契</v>
          </cell>
          <cell r="L43">
            <v>38812</v>
          </cell>
          <cell r="P43" t="str">
            <v/>
          </cell>
          <cell r="V43" t="str">
            <v/>
          </cell>
          <cell r="Y43" t="str">
            <v/>
          </cell>
          <cell r="AB43" t="str">
            <v/>
          </cell>
          <cell r="AC43" t="str">
            <v/>
          </cell>
          <cell r="AG43" t="str">
            <v/>
          </cell>
        </row>
        <row r="44">
          <cell r="B44">
            <v>43</v>
          </cell>
          <cell r="C44" t="str">
            <v>第１</v>
          </cell>
          <cell r="D44" t="str">
            <v>保健</v>
          </cell>
          <cell r="E44" t="str">
            <v>予防接種ワクチン購入（MRワクチン）</v>
          </cell>
          <cell r="F44" t="str">
            <v>保健課</v>
          </cell>
          <cell r="G44" t="str">
            <v>物品</v>
          </cell>
          <cell r="I44">
            <v>38812</v>
          </cell>
          <cell r="J44">
            <v>7</v>
          </cell>
          <cell r="K44" t="str">
            <v>指競</v>
          </cell>
          <cell r="L44">
            <v>38812</v>
          </cell>
          <cell r="M44">
            <v>38812</v>
          </cell>
          <cell r="N44">
            <v>38813</v>
          </cell>
          <cell r="O44">
            <v>38819</v>
          </cell>
          <cell r="P44">
            <v>7</v>
          </cell>
          <cell r="Q44">
            <v>38820</v>
          </cell>
          <cell r="R44">
            <v>0.375</v>
          </cell>
          <cell r="S44" t="str">
            <v>有</v>
          </cell>
          <cell r="T44" t="str">
            <v>財政課長</v>
          </cell>
          <cell r="U44" t="str">
            <v>鶴原吉井(株)動薬営業部</v>
          </cell>
          <cell r="V44" t="str">
            <v>鹿児島市卸本町5番36号</v>
          </cell>
          <cell r="X44">
            <v>6050</v>
          </cell>
          <cell r="Y44">
            <v>6352.5</v>
          </cell>
          <cell r="AA44">
            <v>6030</v>
          </cell>
          <cell r="AB44">
            <v>6331</v>
          </cell>
          <cell r="AC44">
            <v>0.99661550570641477</v>
          </cell>
          <cell r="AD44">
            <v>1</v>
          </cell>
          <cell r="AG44" t="str">
            <v/>
          </cell>
        </row>
        <row r="45">
          <cell r="B45">
            <v>44</v>
          </cell>
          <cell r="C45" t="str">
            <v>第１</v>
          </cell>
          <cell r="D45" t="str">
            <v>大浦教育支所教育総務</v>
          </cell>
          <cell r="E45" t="str">
            <v>南さつま市立大浦学校給食センタープロパンガス供給</v>
          </cell>
          <cell r="F45" t="str">
            <v>大浦学校給食センター</v>
          </cell>
          <cell r="G45" t="str">
            <v>物品</v>
          </cell>
          <cell r="I45">
            <v>38812</v>
          </cell>
          <cell r="J45">
            <v>4</v>
          </cell>
          <cell r="K45" t="str">
            <v>随契</v>
          </cell>
          <cell r="L45">
            <v>38812</v>
          </cell>
          <cell r="P45" t="str">
            <v/>
          </cell>
          <cell r="V45" t="str">
            <v/>
          </cell>
          <cell r="Y45" t="str">
            <v/>
          </cell>
          <cell r="AB45" t="str">
            <v/>
          </cell>
          <cell r="AC45" t="str">
            <v/>
          </cell>
          <cell r="AG45" t="str">
            <v/>
          </cell>
        </row>
        <row r="46">
          <cell r="B46">
            <v>45</v>
          </cell>
          <cell r="C46" t="str">
            <v>第１</v>
          </cell>
          <cell r="D46" t="str">
            <v>教育総務</v>
          </cell>
          <cell r="E46" t="str">
            <v>自家用電気工作物保安管理業務委託</v>
          </cell>
          <cell r="F46" t="str">
            <v>加世田地域</v>
          </cell>
          <cell r="G46" t="str">
            <v>役務</v>
          </cell>
          <cell r="I46">
            <v>38806</v>
          </cell>
          <cell r="J46">
            <v>1</v>
          </cell>
          <cell r="K46" t="str">
            <v>随契</v>
          </cell>
          <cell r="L46">
            <v>38806</v>
          </cell>
          <cell r="P46" t="str">
            <v/>
          </cell>
          <cell r="V46" t="str">
            <v/>
          </cell>
          <cell r="Y46" t="str">
            <v/>
          </cell>
          <cell r="AB46" t="str">
            <v/>
          </cell>
          <cell r="AC46" t="str">
            <v/>
          </cell>
          <cell r="AG46" t="str">
            <v/>
          </cell>
        </row>
        <row r="47">
          <cell r="B47">
            <v>46</v>
          </cell>
          <cell r="C47" t="str">
            <v>第２</v>
          </cell>
          <cell r="D47" t="str">
            <v>大浦支所建設</v>
          </cell>
          <cell r="E47" t="str">
            <v>平成18年度県道秋目上津貫線水道管布設替え工事</v>
          </cell>
          <cell r="F47" t="str">
            <v>大浦町平原地内</v>
          </cell>
          <cell r="G47" t="str">
            <v>水道</v>
          </cell>
          <cell r="I47">
            <v>38819</v>
          </cell>
          <cell r="J47">
            <v>6</v>
          </cell>
          <cell r="K47" t="str">
            <v>指競</v>
          </cell>
          <cell r="L47">
            <v>38819</v>
          </cell>
          <cell r="M47">
            <v>38821</v>
          </cell>
          <cell r="N47">
            <v>38824</v>
          </cell>
          <cell r="O47">
            <v>38831</v>
          </cell>
          <cell r="P47">
            <v>8</v>
          </cell>
          <cell r="Q47">
            <v>38832</v>
          </cell>
          <cell r="R47">
            <v>0.375</v>
          </cell>
          <cell r="S47" t="str">
            <v>無</v>
          </cell>
          <cell r="T47" t="str">
            <v>財政課長</v>
          </cell>
          <cell r="U47" t="str">
            <v>三和建設(株)</v>
          </cell>
          <cell r="V47" t="str">
            <v>南さつま市大浦町7260</v>
          </cell>
          <cell r="W47">
            <v>1483000</v>
          </cell>
          <cell r="X47">
            <v>1380000</v>
          </cell>
          <cell r="Y47">
            <v>1449000</v>
          </cell>
          <cell r="AA47">
            <v>1320000</v>
          </cell>
          <cell r="AB47">
            <v>1386000</v>
          </cell>
          <cell r="AC47">
            <v>0.95652173913043481</v>
          </cell>
          <cell r="AD47">
            <v>1</v>
          </cell>
          <cell r="AG47" t="str">
            <v>○</v>
          </cell>
        </row>
        <row r="48">
          <cell r="B48">
            <v>47</v>
          </cell>
          <cell r="C48" t="str">
            <v>第１</v>
          </cell>
          <cell r="D48" t="str">
            <v>商工観光</v>
          </cell>
          <cell r="E48" t="str">
            <v>平成18年度竹田神社「いにしへの道」等害虫防除業務</v>
          </cell>
          <cell r="F48" t="str">
            <v>加世田武田</v>
          </cell>
          <cell r="G48" t="str">
            <v>役務</v>
          </cell>
          <cell r="I48">
            <v>38819</v>
          </cell>
          <cell r="J48">
            <v>1</v>
          </cell>
          <cell r="K48" t="str">
            <v>随契</v>
          </cell>
          <cell r="L48">
            <v>38819</v>
          </cell>
          <cell r="P48" t="str">
            <v/>
          </cell>
          <cell r="V48" t="str">
            <v/>
          </cell>
          <cell r="Y48" t="str">
            <v/>
          </cell>
          <cell r="AB48" t="str">
            <v/>
          </cell>
          <cell r="AC48" t="str">
            <v/>
          </cell>
          <cell r="AG48" t="str">
            <v/>
          </cell>
        </row>
        <row r="49">
          <cell r="B49">
            <v>48</v>
          </cell>
          <cell r="C49" t="str">
            <v>第１</v>
          </cell>
          <cell r="D49" t="str">
            <v>商工観光</v>
          </cell>
          <cell r="E49" t="str">
            <v>観光無料ハンドブック掲載委託業務</v>
          </cell>
          <cell r="F49" t="str">
            <v>商工観光課</v>
          </cell>
          <cell r="G49" t="str">
            <v>役務</v>
          </cell>
          <cell r="I49">
            <v>38819</v>
          </cell>
          <cell r="J49">
            <v>1</v>
          </cell>
          <cell r="K49" t="str">
            <v>随契</v>
          </cell>
          <cell r="L49">
            <v>38819</v>
          </cell>
          <cell r="P49" t="str">
            <v/>
          </cell>
          <cell r="V49" t="str">
            <v/>
          </cell>
          <cell r="Y49" t="str">
            <v/>
          </cell>
          <cell r="AB49" t="str">
            <v/>
          </cell>
          <cell r="AC49" t="str">
            <v/>
          </cell>
          <cell r="AG49" t="str">
            <v/>
          </cell>
        </row>
        <row r="50">
          <cell r="B50">
            <v>49</v>
          </cell>
          <cell r="C50" t="str">
            <v>第１</v>
          </cell>
          <cell r="D50" t="str">
            <v>市民生活</v>
          </cell>
          <cell r="E50" t="str">
            <v>南さつまクリーンセンター各種水質検査</v>
          </cell>
          <cell r="F50" t="str">
            <v>金峰町花瀬</v>
          </cell>
          <cell r="G50" t="str">
            <v>役務</v>
          </cell>
          <cell r="I50">
            <v>38819</v>
          </cell>
          <cell r="J50">
            <v>5</v>
          </cell>
          <cell r="K50" t="str">
            <v>指競</v>
          </cell>
          <cell r="L50">
            <v>38819</v>
          </cell>
          <cell r="M50">
            <v>38821</v>
          </cell>
          <cell r="N50">
            <v>38824</v>
          </cell>
          <cell r="O50">
            <v>38831</v>
          </cell>
          <cell r="P50">
            <v>8</v>
          </cell>
          <cell r="Q50">
            <v>38832</v>
          </cell>
          <cell r="R50">
            <v>0.375</v>
          </cell>
          <cell r="S50" t="str">
            <v>無</v>
          </cell>
          <cell r="T50" t="str">
            <v>財政課長</v>
          </cell>
          <cell r="U50" t="str">
            <v>(株)鹿児島環境測定分析センター</v>
          </cell>
          <cell r="V50" t="str">
            <v>鹿児島市上福元町6300番地22</v>
          </cell>
          <cell r="X50">
            <v>1540000</v>
          </cell>
          <cell r="Y50">
            <v>1617000</v>
          </cell>
          <cell r="AA50">
            <v>720000</v>
          </cell>
          <cell r="AB50">
            <v>756000</v>
          </cell>
          <cell r="AC50">
            <v>0.46753246753246752</v>
          </cell>
          <cell r="AD50">
            <v>1</v>
          </cell>
          <cell r="AG50" t="str">
            <v/>
          </cell>
        </row>
        <row r="51">
          <cell r="B51">
            <v>50</v>
          </cell>
          <cell r="C51" t="str">
            <v>第２</v>
          </cell>
          <cell r="D51" t="str">
            <v>道路河川</v>
          </cell>
          <cell r="E51" t="str">
            <v>平成18年度市道向江村原線外７線街路樹管理業務委託（低木）</v>
          </cell>
          <cell r="F51" t="str">
            <v>加世田村原外　地内</v>
          </cell>
          <cell r="G51" t="str">
            <v>役務</v>
          </cell>
          <cell r="I51">
            <v>38819</v>
          </cell>
          <cell r="J51">
            <v>1</v>
          </cell>
          <cell r="K51" t="str">
            <v>随契</v>
          </cell>
          <cell r="L51">
            <v>38819</v>
          </cell>
          <cell r="P51" t="str">
            <v/>
          </cell>
          <cell r="V51" t="str">
            <v/>
          </cell>
          <cell r="Y51" t="str">
            <v/>
          </cell>
          <cell r="AB51" t="str">
            <v/>
          </cell>
          <cell r="AC51" t="str">
            <v/>
          </cell>
          <cell r="AG51" t="str">
            <v/>
          </cell>
        </row>
        <row r="52">
          <cell r="B52">
            <v>51</v>
          </cell>
          <cell r="C52" t="str">
            <v>第３</v>
          </cell>
          <cell r="D52" t="str">
            <v>総務</v>
          </cell>
          <cell r="E52" t="str">
            <v>南さつま市例規集整備事業</v>
          </cell>
          <cell r="F52" t="str">
            <v>総務課</v>
          </cell>
          <cell r="G52" t="str">
            <v>物品</v>
          </cell>
          <cell r="I52">
            <v>38819</v>
          </cell>
          <cell r="J52">
            <v>2</v>
          </cell>
          <cell r="K52" t="str">
            <v>随契</v>
          </cell>
          <cell r="L52">
            <v>38819</v>
          </cell>
          <cell r="P52" t="str">
            <v/>
          </cell>
          <cell r="V52" t="str">
            <v/>
          </cell>
          <cell r="Y52" t="str">
            <v/>
          </cell>
          <cell r="AB52" t="str">
            <v/>
          </cell>
          <cell r="AC52" t="str">
            <v/>
          </cell>
          <cell r="AG52" t="str">
            <v/>
          </cell>
        </row>
        <row r="53">
          <cell r="B53">
            <v>52</v>
          </cell>
          <cell r="C53" t="str">
            <v>第３</v>
          </cell>
          <cell r="D53" t="str">
            <v>総務</v>
          </cell>
          <cell r="E53" t="str">
            <v>平成18年度南さつま市警備業務</v>
          </cell>
          <cell r="F53" t="str">
            <v>加世田川畑</v>
          </cell>
          <cell r="G53" t="str">
            <v>役務</v>
          </cell>
          <cell r="I53">
            <v>38796</v>
          </cell>
          <cell r="J53">
            <v>1</v>
          </cell>
          <cell r="K53" t="str">
            <v>随契</v>
          </cell>
          <cell r="L53">
            <v>38796</v>
          </cell>
          <cell r="P53" t="str">
            <v/>
          </cell>
          <cell r="V53" t="str">
            <v/>
          </cell>
          <cell r="Y53" t="str">
            <v/>
          </cell>
          <cell r="AB53" t="str">
            <v/>
          </cell>
          <cell r="AC53" t="str">
            <v/>
          </cell>
          <cell r="AG53" t="str">
            <v/>
          </cell>
        </row>
        <row r="54">
          <cell r="B54">
            <v>53</v>
          </cell>
          <cell r="C54" t="str">
            <v>第３</v>
          </cell>
          <cell r="D54" t="str">
            <v>総務</v>
          </cell>
          <cell r="E54" t="str">
            <v>平成18年度防災無線保守業務委託</v>
          </cell>
          <cell r="F54" t="str">
            <v>加世田地域内</v>
          </cell>
          <cell r="G54" t="str">
            <v>役務</v>
          </cell>
          <cell r="I54">
            <v>38796</v>
          </cell>
          <cell r="J54">
            <v>1</v>
          </cell>
          <cell r="K54" t="str">
            <v>随契</v>
          </cell>
          <cell r="L54">
            <v>38796</v>
          </cell>
          <cell r="P54" t="str">
            <v/>
          </cell>
          <cell r="V54" t="str">
            <v/>
          </cell>
          <cell r="Y54" t="str">
            <v/>
          </cell>
          <cell r="AB54" t="str">
            <v/>
          </cell>
          <cell r="AC54" t="str">
            <v/>
          </cell>
          <cell r="AG54" t="str">
            <v/>
          </cell>
        </row>
        <row r="55">
          <cell r="B55">
            <v>54</v>
          </cell>
          <cell r="C55" t="str">
            <v>第３</v>
          </cell>
          <cell r="D55" t="str">
            <v>市民生活</v>
          </cell>
          <cell r="E55" t="str">
            <v>ごみ（もやせるごみ）収集運搬業務委託A地区</v>
          </cell>
          <cell r="F55" t="str">
            <v>加世田一円</v>
          </cell>
          <cell r="G55" t="str">
            <v>役務</v>
          </cell>
          <cell r="I55">
            <v>38796</v>
          </cell>
          <cell r="J55">
            <v>1</v>
          </cell>
          <cell r="K55" t="str">
            <v>随契</v>
          </cell>
          <cell r="L55">
            <v>38796</v>
          </cell>
          <cell r="P55" t="str">
            <v/>
          </cell>
          <cell r="V55" t="str">
            <v/>
          </cell>
          <cell r="Y55" t="str">
            <v/>
          </cell>
          <cell r="AB55" t="str">
            <v/>
          </cell>
          <cell r="AC55" t="str">
            <v/>
          </cell>
          <cell r="AG55" t="str">
            <v/>
          </cell>
        </row>
        <row r="56">
          <cell r="B56">
            <v>55</v>
          </cell>
          <cell r="C56" t="str">
            <v>第３</v>
          </cell>
          <cell r="D56" t="str">
            <v>市民生活</v>
          </cell>
          <cell r="E56" t="str">
            <v>ごみ（もやせるごみ）収集運搬業務委託B地区</v>
          </cell>
          <cell r="F56" t="str">
            <v>加世田一円</v>
          </cell>
          <cell r="G56" t="str">
            <v>役務</v>
          </cell>
          <cell r="I56">
            <v>38796</v>
          </cell>
          <cell r="J56">
            <v>1</v>
          </cell>
          <cell r="K56" t="str">
            <v>随契</v>
          </cell>
          <cell r="L56">
            <v>38796</v>
          </cell>
          <cell r="P56" t="str">
            <v/>
          </cell>
          <cell r="V56" t="str">
            <v/>
          </cell>
          <cell r="Y56" t="str">
            <v/>
          </cell>
          <cell r="AB56" t="str">
            <v/>
          </cell>
          <cell r="AC56" t="str">
            <v/>
          </cell>
          <cell r="AG56" t="str">
            <v/>
          </cell>
        </row>
        <row r="57">
          <cell r="B57">
            <v>56</v>
          </cell>
          <cell r="C57" t="str">
            <v>第３</v>
          </cell>
          <cell r="D57" t="str">
            <v>市民生活</v>
          </cell>
          <cell r="E57" t="str">
            <v>ごみ（資源ごみ・もやせないごみ）収集運搬業務委託</v>
          </cell>
          <cell r="F57" t="str">
            <v>加世田一円</v>
          </cell>
          <cell r="G57" t="str">
            <v>役務</v>
          </cell>
          <cell r="I57">
            <v>38796</v>
          </cell>
          <cell r="J57">
            <v>1</v>
          </cell>
          <cell r="K57" t="str">
            <v>随契</v>
          </cell>
          <cell r="L57">
            <v>38796</v>
          </cell>
          <cell r="P57" t="str">
            <v/>
          </cell>
          <cell r="V57" t="str">
            <v/>
          </cell>
          <cell r="Y57" t="str">
            <v/>
          </cell>
          <cell r="AB57" t="str">
            <v/>
          </cell>
          <cell r="AC57" t="str">
            <v/>
          </cell>
          <cell r="AG57" t="str">
            <v/>
          </cell>
        </row>
        <row r="58">
          <cell r="B58">
            <v>57</v>
          </cell>
          <cell r="C58" t="str">
            <v>第３</v>
          </cell>
          <cell r="D58" t="str">
            <v>市民生活</v>
          </cell>
          <cell r="E58" t="str">
            <v>ごみ（資源ごみ）収集運搬業務委託</v>
          </cell>
          <cell r="F58" t="str">
            <v>加世田一円</v>
          </cell>
          <cell r="G58" t="str">
            <v>役務</v>
          </cell>
          <cell r="I58">
            <v>38796</v>
          </cell>
          <cell r="J58">
            <v>1</v>
          </cell>
          <cell r="K58" t="str">
            <v>随契</v>
          </cell>
          <cell r="L58">
            <v>38796</v>
          </cell>
          <cell r="P58" t="str">
            <v/>
          </cell>
          <cell r="V58" t="str">
            <v/>
          </cell>
          <cell r="Y58" t="str">
            <v/>
          </cell>
          <cell r="AB58" t="str">
            <v/>
          </cell>
          <cell r="AC58" t="str">
            <v/>
          </cell>
          <cell r="AG58" t="str">
            <v/>
          </cell>
        </row>
        <row r="59">
          <cell r="B59">
            <v>58</v>
          </cell>
          <cell r="C59" t="str">
            <v>第３</v>
          </cell>
          <cell r="D59" t="str">
            <v>市民生活</v>
          </cell>
          <cell r="E59" t="str">
            <v>紙類資源化</v>
          </cell>
          <cell r="F59" t="str">
            <v>坊津町を除く市内</v>
          </cell>
          <cell r="G59" t="str">
            <v>役務</v>
          </cell>
          <cell r="I59">
            <v>38796</v>
          </cell>
          <cell r="J59">
            <v>1</v>
          </cell>
          <cell r="K59" t="str">
            <v>随契</v>
          </cell>
          <cell r="L59">
            <v>38796</v>
          </cell>
          <cell r="P59" t="str">
            <v/>
          </cell>
          <cell r="V59" t="str">
            <v/>
          </cell>
          <cell r="Y59" t="str">
            <v/>
          </cell>
          <cell r="AB59" t="str">
            <v/>
          </cell>
          <cell r="AC59" t="str">
            <v/>
          </cell>
          <cell r="AG59" t="str">
            <v/>
          </cell>
        </row>
        <row r="60">
          <cell r="B60">
            <v>59</v>
          </cell>
          <cell r="C60" t="str">
            <v>第３</v>
          </cell>
          <cell r="D60" t="str">
            <v>教育総務</v>
          </cell>
          <cell r="E60" t="str">
            <v>平成18年度スクールバス運行委託業務</v>
          </cell>
          <cell r="F60" t="str">
            <v>内山田小学校他南さつま市内</v>
          </cell>
          <cell r="G60" t="str">
            <v>役務</v>
          </cell>
          <cell r="I60">
            <v>38796</v>
          </cell>
          <cell r="J60">
            <v>1</v>
          </cell>
          <cell r="K60" t="str">
            <v>随契</v>
          </cell>
          <cell r="L60">
            <v>38796</v>
          </cell>
          <cell r="P60" t="str">
            <v/>
          </cell>
          <cell r="V60" t="str">
            <v/>
          </cell>
          <cell r="Y60" t="str">
            <v/>
          </cell>
          <cell r="AB60" t="str">
            <v/>
          </cell>
          <cell r="AC60" t="str">
            <v/>
          </cell>
          <cell r="AG60" t="str">
            <v/>
          </cell>
        </row>
        <row r="61">
          <cell r="B61">
            <v>60</v>
          </cell>
          <cell r="C61" t="str">
            <v>第３</v>
          </cell>
          <cell r="D61" t="str">
            <v>学校教育</v>
          </cell>
          <cell r="E61" t="str">
            <v>平成18年度各種検査用紙購入事業</v>
          </cell>
          <cell r="F61" t="str">
            <v>各小中学校</v>
          </cell>
          <cell r="G61" t="str">
            <v>役務</v>
          </cell>
          <cell r="I61">
            <v>38796</v>
          </cell>
          <cell r="J61">
            <v>1</v>
          </cell>
          <cell r="K61" t="str">
            <v>随契</v>
          </cell>
          <cell r="L61">
            <v>38796</v>
          </cell>
          <cell r="P61" t="str">
            <v/>
          </cell>
          <cell r="V61" t="str">
            <v/>
          </cell>
          <cell r="Y61" t="str">
            <v/>
          </cell>
          <cell r="AB61" t="str">
            <v/>
          </cell>
          <cell r="AC61" t="str">
            <v/>
          </cell>
          <cell r="AG61" t="str">
            <v/>
          </cell>
        </row>
        <row r="62">
          <cell r="B62">
            <v>61</v>
          </cell>
          <cell r="C62" t="str">
            <v>第３</v>
          </cell>
          <cell r="D62" t="str">
            <v>学校教育</v>
          </cell>
          <cell r="E62" t="str">
            <v>平成18年度小中学校教師用教科書及び指導書購入事業</v>
          </cell>
          <cell r="F62" t="str">
            <v>各中学校及び金峰地区小学校</v>
          </cell>
          <cell r="G62" t="str">
            <v>役務</v>
          </cell>
          <cell r="I62">
            <v>38796</v>
          </cell>
          <cell r="J62">
            <v>4</v>
          </cell>
          <cell r="K62" t="str">
            <v>随契</v>
          </cell>
          <cell r="L62">
            <v>38796</v>
          </cell>
          <cell r="P62" t="str">
            <v/>
          </cell>
          <cell r="V62" t="str">
            <v/>
          </cell>
          <cell r="Y62" t="str">
            <v/>
          </cell>
          <cell r="AB62" t="str">
            <v/>
          </cell>
          <cell r="AC62" t="str">
            <v/>
          </cell>
          <cell r="AG62" t="str">
            <v/>
          </cell>
        </row>
        <row r="63">
          <cell r="B63">
            <v>62</v>
          </cell>
          <cell r="C63" t="str">
            <v>第３</v>
          </cell>
          <cell r="D63" t="str">
            <v>生涯学習</v>
          </cell>
          <cell r="E63" t="str">
            <v>平成18年度南さつま市民会館他常駐、日直警備業務委託</v>
          </cell>
          <cell r="F63" t="str">
            <v>加世田川畑</v>
          </cell>
          <cell r="G63" t="str">
            <v>役務</v>
          </cell>
          <cell r="I63">
            <v>38796</v>
          </cell>
          <cell r="J63">
            <v>1</v>
          </cell>
          <cell r="K63" t="str">
            <v>随契</v>
          </cell>
          <cell r="L63">
            <v>38796</v>
          </cell>
          <cell r="P63" t="str">
            <v/>
          </cell>
          <cell r="V63" t="str">
            <v/>
          </cell>
          <cell r="Y63" t="str">
            <v/>
          </cell>
          <cell r="AB63" t="str">
            <v/>
          </cell>
          <cell r="AC63" t="str">
            <v/>
          </cell>
          <cell r="AG63" t="str">
            <v/>
          </cell>
        </row>
        <row r="64">
          <cell r="B64">
            <v>63</v>
          </cell>
          <cell r="C64" t="str">
            <v>第３</v>
          </cell>
          <cell r="D64" t="str">
            <v>生涯スポーツ</v>
          </cell>
          <cell r="E64" t="str">
            <v>加世田運動公園草払い除草等作業業務委託</v>
          </cell>
          <cell r="F64" t="str">
            <v>加世田武田</v>
          </cell>
          <cell r="G64" t="str">
            <v>役務</v>
          </cell>
          <cell r="I64">
            <v>38796</v>
          </cell>
          <cell r="J64">
            <v>1</v>
          </cell>
          <cell r="K64" t="str">
            <v>随契</v>
          </cell>
          <cell r="L64">
            <v>38796</v>
          </cell>
          <cell r="P64" t="str">
            <v/>
          </cell>
          <cell r="V64" t="str">
            <v/>
          </cell>
          <cell r="Y64" t="str">
            <v/>
          </cell>
          <cell r="AB64" t="str">
            <v/>
          </cell>
          <cell r="AC64" t="str">
            <v/>
          </cell>
          <cell r="AG64" t="str">
            <v/>
          </cell>
        </row>
        <row r="65">
          <cell r="B65">
            <v>64</v>
          </cell>
          <cell r="C65" t="str">
            <v>第３</v>
          </cell>
          <cell r="D65" t="str">
            <v>生涯スポーツ</v>
          </cell>
          <cell r="E65" t="str">
            <v>加世田運動公園有料公園施設等管理業務委託</v>
          </cell>
          <cell r="F65" t="str">
            <v>加世田武田</v>
          </cell>
          <cell r="G65" t="str">
            <v>役務</v>
          </cell>
          <cell r="I65">
            <v>38796</v>
          </cell>
          <cell r="J65">
            <v>1</v>
          </cell>
          <cell r="K65" t="str">
            <v>随契</v>
          </cell>
          <cell r="L65">
            <v>38796</v>
          </cell>
          <cell r="P65" t="str">
            <v/>
          </cell>
          <cell r="V65" t="str">
            <v/>
          </cell>
          <cell r="Y65" t="str">
            <v/>
          </cell>
          <cell r="AB65" t="str">
            <v/>
          </cell>
          <cell r="AC65" t="str">
            <v/>
          </cell>
          <cell r="AG65" t="str">
            <v/>
          </cell>
        </row>
        <row r="66">
          <cell r="B66">
            <v>65</v>
          </cell>
          <cell r="C66" t="str">
            <v>第３</v>
          </cell>
          <cell r="D66" t="str">
            <v>敬老園</v>
          </cell>
          <cell r="E66" t="str">
            <v>平成18年度宿直介護補助業務</v>
          </cell>
          <cell r="F66" t="str">
            <v>加世田川畑</v>
          </cell>
          <cell r="G66" t="str">
            <v>役務</v>
          </cell>
          <cell r="I66">
            <v>38796</v>
          </cell>
          <cell r="J66">
            <v>1</v>
          </cell>
          <cell r="K66" t="str">
            <v>随契</v>
          </cell>
          <cell r="L66">
            <v>38796</v>
          </cell>
          <cell r="P66" t="str">
            <v/>
          </cell>
          <cell r="V66" t="str">
            <v/>
          </cell>
          <cell r="Y66" t="str">
            <v/>
          </cell>
          <cell r="AB66" t="str">
            <v/>
          </cell>
          <cell r="AC66" t="str">
            <v/>
          </cell>
          <cell r="AG66" t="str">
            <v/>
          </cell>
        </row>
        <row r="67">
          <cell r="B67">
            <v>66</v>
          </cell>
          <cell r="C67" t="str">
            <v>第３</v>
          </cell>
          <cell r="D67" t="str">
            <v>金峰支所地域振興</v>
          </cell>
          <cell r="E67" t="str">
            <v>警備業務委託</v>
          </cell>
          <cell r="F67" t="str">
            <v>金峰地内</v>
          </cell>
          <cell r="G67" t="str">
            <v>役務</v>
          </cell>
          <cell r="I67">
            <v>38796</v>
          </cell>
          <cell r="J67">
            <v>1</v>
          </cell>
          <cell r="K67" t="str">
            <v>随契</v>
          </cell>
          <cell r="L67">
            <v>38796</v>
          </cell>
          <cell r="P67" t="str">
            <v/>
          </cell>
          <cell r="V67" t="str">
            <v/>
          </cell>
          <cell r="Y67" t="str">
            <v/>
          </cell>
          <cell r="AB67" t="str">
            <v/>
          </cell>
          <cell r="AC67" t="str">
            <v/>
          </cell>
          <cell r="AG67" t="str">
            <v/>
          </cell>
        </row>
        <row r="68">
          <cell r="B68">
            <v>67</v>
          </cell>
          <cell r="C68" t="str">
            <v>第３</v>
          </cell>
          <cell r="D68" t="str">
            <v>金峰支所地域振興</v>
          </cell>
          <cell r="E68" t="str">
            <v>平成18年度交通政策推進事業（平坦部の住民輸送バスの運行）</v>
          </cell>
          <cell r="F68" t="str">
            <v>金峰支所内</v>
          </cell>
          <cell r="G68" t="str">
            <v>役務</v>
          </cell>
          <cell r="I68">
            <v>38796</v>
          </cell>
          <cell r="J68">
            <v>1</v>
          </cell>
          <cell r="K68" t="str">
            <v>随契</v>
          </cell>
          <cell r="L68">
            <v>38796</v>
          </cell>
          <cell r="P68" t="str">
            <v/>
          </cell>
          <cell r="V68" t="str">
            <v/>
          </cell>
          <cell r="Y68" t="str">
            <v/>
          </cell>
          <cell r="AB68" t="str">
            <v/>
          </cell>
          <cell r="AC68" t="str">
            <v/>
          </cell>
          <cell r="AG68" t="str">
            <v/>
          </cell>
        </row>
        <row r="69">
          <cell r="B69">
            <v>68</v>
          </cell>
          <cell r="C69" t="str">
            <v>第３</v>
          </cell>
          <cell r="D69" t="str">
            <v>金峰支所地域振興</v>
          </cell>
          <cell r="E69" t="str">
            <v>平成18年度交通政策推進事業（山間部の住民輸送バスの運行）</v>
          </cell>
          <cell r="F69" t="str">
            <v>金峰支所内</v>
          </cell>
          <cell r="G69" t="str">
            <v>役務</v>
          </cell>
          <cell r="I69">
            <v>38796</v>
          </cell>
          <cell r="J69">
            <v>1</v>
          </cell>
          <cell r="K69" t="str">
            <v>随契</v>
          </cell>
          <cell r="L69">
            <v>38796</v>
          </cell>
          <cell r="P69" t="str">
            <v/>
          </cell>
          <cell r="V69" t="str">
            <v/>
          </cell>
          <cell r="Y69" t="str">
            <v/>
          </cell>
          <cell r="AB69" t="str">
            <v/>
          </cell>
          <cell r="AC69" t="str">
            <v/>
          </cell>
          <cell r="AG69" t="str">
            <v/>
          </cell>
        </row>
        <row r="70">
          <cell r="B70">
            <v>69</v>
          </cell>
          <cell r="C70" t="str">
            <v>第３</v>
          </cell>
          <cell r="D70" t="str">
            <v>金峰教育支所教育総務</v>
          </cell>
          <cell r="E70" t="str">
            <v>給食調理業務委託料</v>
          </cell>
          <cell r="F70" t="str">
            <v>金峰学校給食センター</v>
          </cell>
          <cell r="G70" t="str">
            <v>役務</v>
          </cell>
          <cell r="I70">
            <v>38796</v>
          </cell>
          <cell r="J70">
            <v>1</v>
          </cell>
          <cell r="K70" t="str">
            <v>随契</v>
          </cell>
          <cell r="L70">
            <v>38796</v>
          </cell>
          <cell r="P70" t="str">
            <v/>
          </cell>
          <cell r="V70" t="str">
            <v/>
          </cell>
          <cell r="Y70" t="str">
            <v/>
          </cell>
          <cell r="AB70" t="str">
            <v/>
          </cell>
          <cell r="AC70" t="str">
            <v/>
          </cell>
          <cell r="AG70" t="str">
            <v/>
          </cell>
        </row>
        <row r="71">
          <cell r="B71">
            <v>70</v>
          </cell>
          <cell r="C71" t="str">
            <v>第３</v>
          </cell>
          <cell r="D71" t="str">
            <v>大浦支所市民福祉</v>
          </cell>
          <cell r="E71" t="str">
            <v>平成18年度ごみ（資源ごみ・もやせないごみ）収集運搬業務委託大浦地区</v>
          </cell>
          <cell r="F71" t="str">
            <v>大浦町全域</v>
          </cell>
          <cell r="G71" t="str">
            <v>役務</v>
          </cell>
          <cell r="I71">
            <v>38796</v>
          </cell>
          <cell r="J71">
            <v>1</v>
          </cell>
          <cell r="K71" t="str">
            <v>随契</v>
          </cell>
          <cell r="L71">
            <v>38796</v>
          </cell>
          <cell r="P71" t="str">
            <v/>
          </cell>
          <cell r="V71" t="str">
            <v/>
          </cell>
          <cell r="Y71" t="str">
            <v/>
          </cell>
          <cell r="AB71" t="str">
            <v/>
          </cell>
          <cell r="AC71" t="str">
            <v/>
          </cell>
          <cell r="AG71" t="str">
            <v/>
          </cell>
        </row>
        <row r="72">
          <cell r="B72">
            <v>71</v>
          </cell>
          <cell r="C72" t="str">
            <v>第３</v>
          </cell>
          <cell r="D72" t="str">
            <v>大浦支所地域振興</v>
          </cell>
          <cell r="E72" t="str">
            <v>平成18年度生活支援バス運行事業</v>
          </cell>
          <cell r="F72" t="str">
            <v>大浦支所内</v>
          </cell>
          <cell r="G72" t="str">
            <v>役務</v>
          </cell>
          <cell r="I72">
            <v>38796</v>
          </cell>
          <cell r="J72">
            <v>1</v>
          </cell>
          <cell r="K72" t="str">
            <v>随契</v>
          </cell>
          <cell r="L72">
            <v>38796</v>
          </cell>
          <cell r="P72" t="str">
            <v/>
          </cell>
          <cell r="V72" t="str">
            <v/>
          </cell>
          <cell r="Y72" t="str">
            <v/>
          </cell>
          <cell r="AB72" t="str">
            <v/>
          </cell>
          <cell r="AC72" t="str">
            <v/>
          </cell>
          <cell r="AG72" t="str">
            <v/>
          </cell>
        </row>
        <row r="73">
          <cell r="B73">
            <v>72</v>
          </cell>
          <cell r="C73" t="str">
            <v>第３</v>
          </cell>
          <cell r="D73" t="str">
            <v>笠沙支所市民福祉</v>
          </cell>
          <cell r="E73" t="str">
            <v>ごみ（もやせるごみ）収集運搬業務委託笠沙地区</v>
          </cell>
          <cell r="F73" t="str">
            <v>笠沙町区域一円</v>
          </cell>
          <cell r="G73" t="str">
            <v>役務</v>
          </cell>
          <cell r="I73">
            <v>38796</v>
          </cell>
          <cell r="J73">
            <v>1</v>
          </cell>
          <cell r="K73" t="str">
            <v>随契</v>
          </cell>
          <cell r="L73">
            <v>38796</v>
          </cell>
          <cell r="P73" t="str">
            <v/>
          </cell>
          <cell r="V73" t="str">
            <v/>
          </cell>
          <cell r="Y73" t="str">
            <v/>
          </cell>
          <cell r="AB73" t="str">
            <v/>
          </cell>
          <cell r="AC73" t="str">
            <v/>
          </cell>
          <cell r="AG73" t="str">
            <v/>
          </cell>
        </row>
        <row r="74">
          <cell r="B74">
            <v>73</v>
          </cell>
          <cell r="C74" t="str">
            <v>第３</v>
          </cell>
          <cell r="D74" t="str">
            <v>笠沙支所市民福祉</v>
          </cell>
          <cell r="E74" t="str">
            <v>ごみ（資源ごみ・もやせないごみ・粗大ごみ）収集運搬業務委託笠沙地区</v>
          </cell>
          <cell r="F74" t="str">
            <v>笠沙町区域一円</v>
          </cell>
          <cell r="G74" t="str">
            <v>役務</v>
          </cell>
          <cell r="I74">
            <v>38796</v>
          </cell>
          <cell r="J74">
            <v>1</v>
          </cell>
          <cell r="K74" t="str">
            <v>随契</v>
          </cell>
          <cell r="L74">
            <v>38796</v>
          </cell>
          <cell r="P74" t="str">
            <v/>
          </cell>
          <cell r="V74" t="str">
            <v/>
          </cell>
          <cell r="Y74" t="str">
            <v/>
          </cell>
          <cell r="AB74" t="str">
            <v/>
          </cell>
          <cell r="AC74" t="str">
            <v/>
          </cell>
          <cell r="AG74" t="str">
            <v/>
          </cell>
        </row>
        <row r="75">
          <cell r="B75">
            <v>74</v>
          </cell>
          <cell r="C75" t="str">
            <v>第３</v>
          </cell>
          <cell r="D75" t="str">
            <v>笠沙支所市民福祉</v>
          </cell>
          <cell r="E75" t="str">
            <v>受付医療事務業務委託</v>
          </cell>
          <cell r="F75" t="str">
            <v>笠沙町片浦地内</v>
          </cell>
          <cell r="G75" t="str">
            <v>役務</v>
          </cell>
          <cell r="I75">
            <v>38796</v>
          </cell>
          <cell r="J75">
            <v>1</v>
          </cell>
          <cell r="K75" t="str">
            <v>随契</v>
          </cell>
          <cell r="L75">
            <v>38796</v>
          </cell>
          <cell r="P75" t="str">
            <v/>
          </cell>
          <cell r="V75" t="str">
            <v/>
          </cell>
          <cell r="Y75" t="str">
            <v/>
          </cell>
          <cell r="AB75" t="str">
            <v/>
          </cell>
          <cell r="AC75" t="str">
            <v/>
          </cell>
          <cell r="AG75" t="str">
            <v/>
          </cell>
        </row>
        <row r="76">
          <cell r="B76">
            <v>75</v>
          </cell>
          <cell r="C76" t="str">
            <v>第３</v>
          </cell>
          <cell r="D76" t="str">
            <v>笠沙教育支所教育総務</v>
          </cell>
          <cell r="E76" t="str">
            <v>通学バス運行委託</v>
          </cell>
          <cell r="F76" t="str">
            <v>笠沙町地内</v>
          </cell>
          <cell r="G76" t="str">
            <v>役務</v>
          </cell>
          <cell r="I76">
            <v>38796</v>
          </cell>
          <cell r="J76">
            <v>1</v>
          </cell>
          <cell r="K76" t="str">
            <v>随契</v>
          </cell>
          <cell r="L76">
            <v>38796</v>
          </cell>
          <cell r="P76" t="str">
            <v/>
          </cell>
          <cell r="V76" t="str">
            <v/>
          </cell>
          <cell r="Y76" t="str">
            <v/>
          </cell>
          <cell r="AB76" t="str">
            <v/>
          </cell>
          <cell r="AC76" t="str">
            <v/>
          </cell>
          <cell r="AG76" t="str">
            <v/>
          </cell>
        </row>
        <row r="77">
          <cell r="B77">
            <v>76</v>
          </cell>
          <cell r="C77" t="str">
            <v>第３</v>
          </cell>
          <cell r="D77" t="str">
            <v>福祉</v>
          </cell>
          <cell r="E77" t="str">
            <v>南さつま市老人福祉バス運行事業</v>
          </cell>
          <cell r="F77" t="str">
            <v>市内</v>
          </cell>
          <cell r="G77" t="str">
            <v>役務</v>
          </cell>
          <cell r="I77">
            <v>38796</v>
          </cell>
          <cell r="J77">
            <v>1</v>
          </cell>
          <cell r="K77" t="str">
            <v>随契</v>
          </cell>
          <cell r="L77">
            <v>38796</v>
          </cell>
          <cell r="P77" t="str">
            <v/>
          </cell>
          <cell r="V77" t="str">
            <v/>
          </cell>
          <cell r="Y77" t="str">
            <v/>
          </cell>
          <cell r="AB77" t="str">
            <v/>
          </cell>
          <cell r="AC77" t="str">
            <v/>
          </cell>
          <cell r="AG77" t="str">
            <v/>
          </cell>
        </row>
        <row r="78">
          <cell r="B78">
            <v>77</v>
          </cell>
          <cell r="C78" t="str">
            <v>第３</v>
          </cell>
          <cell r="D78" t="str">
            <v>学校教育</v>
          </cell>
          <cell r="E78" t="str">
            <v>尿検査・心臓検査業務委託</v>
          </cell>
          <cell r="F78" t="str">
            <v>市立幼稚園、小・中学校地内</v>
          </cell>
          <cell r="G78" t="str">
            <v>役務</v>
          </cell>
          <cell r="I78">
            <v>38796</v>
          </cell>
          <cell r="J78">
            <v>1</v>
          </cell>
          <cell r="K78" t="str">
            <v>随契</v>
          </cell>
          <cell r="L78">
            <v>38796</v>
          </cell>
          <cell r="P78" t="str">
            <v/>
          </cell>
          <cell r="V78" t="str">
            <v/>
          </cell>
          <cell r="Y78" t="str">
            <v/>
          </cell>
          <cell r="AB78" t="str">
            <v/>
          </cell>
          <cell r="AC78" t="str">
            <v/>
          </cell>
          <cell r="AG78" t="str">
            <v/>
          </cell>
        </row>
        <row r="79">
          <cell r="B79">
            <v>78</v>
          </cell>
          <cell r="C79" t="str">
            <v>第１</v>
          </cell>
          <cell r="D79" t="str">
            <v>坊津病院</v>
          </cell>
          <cell r="E79" t="str">
            <v>市立坊津病院プロパンガス購入</v>
          </cell>
          <cell r="F79" t="str">
            <v>坊津病院</v>
          </cell>
          <cell r="G79" t="str">
            <v>物品</v>
          </cell>
          <cell r="I79">
            <v>38796</v>
          </cell>
          <cell r="J79">
            <v>5</v>
          </cell>
          <cell r="K79" t="str">
            <v>随契</v>
          </cell>
          <cell r="L79">
            <v>38796</v>
          </cell>
          <cell r="P79" t="str">
            <v/>
          </cell>
          <cell r="V79" t="str">
            <v/>
          </cell>
          <cell r="Y79" t="str">
            <v/>
          </cell>
          <cell r="AB79" t="str">
            <v/>
          </cell>
          <cell r="AC79" t="str">
            <v/>
          </cell>
          <cell r="AG79" t="str">
            <v/>
          </cell>
        </row>
        <row r="80">
          <cell r="B80">
            <v>79</v>
          </cell>
          <cell r="C80" t="str">
            <v>第１</v>
          </cell>
          <cell r="D80" t="str">
            <v>金峰教育支所生涯学習</v>
          </cell>
          <cell r="E80" t="str">
            <v>平成18年度輝津館エレベータ保守点検業務</v>
          </cell>
          <cell r="F80" t="str">
            <v>輝津館</v>
          </cell>
          <cell r="G80" t="str">
            <v>役務</v>
          </cell>
          <cell r="I80">
            <v>38796</v>
          </cell>
          <cell r="J80">
            <v>1</v>
          </cell>
          <cell r="K80" t="str">
            <v>随契</v>
          </cell>
          <cell r="L80">
            <v>38796</v>
          </cell>
          <cell r="P80" t="str">
            <v/>
          </cell>
          <cell r="V80" t="str">
            <v/>
          </cell>
          <cell r="Y80" t="str">
            <v/>
          </cell>
          <cell r="AB80" t="str">
            <v/>
          </cell>
          <cell r="AC80" t="str">
            <v/>
          </cell>
          <cell r="AG80" t="str">
            <v/>
          </cell>
        </row>
        <row r="81">
          <cell r="B81">
            <v>80</v>
          </cell>
          <cell r="C81" t="str">
            <v>第１</v>
          </cell>
          <cell r="D81" t="str">
            <v>金峰教育支所生涯学習</v>
          </cell>
          <cell r="E81" t="str">
            <v>平成18年度輝津館消防用設備等保守点検業務</v>
          </cell>
          <cell r="F81" t="str">
            <v>輝津館</v>
          </cell>
          <cell r="G81" t="str">
            <v>役務</v>
          </cell>
          <cell r="I81">
            <v>38796</v>
          </cell>
          <cell r="J81">
            <v>3</v>
          </cell>
          <cell r="K81" t="str">
            <v>随契</v>
          </cell>
          <cell r="L81">
            <v>38796</v>
          </cell>
          <cell r="P81" t="str">
            <v/>
          </cell>
          <cell r="V81" t="str">
            <v/>
          </cell>
          <cell r="Y81" t="str">
            <v/>
          </cell>
          <cell r="AB81" t="str">
            <v/>
          </cell>
          <cell r="AC81" t="str">
            <v/>
          </cell>
          <cell r="AG81" t="str">
            <v/>
          </cell>
        </row>
        <row r="82">
          <cell r="B82">
            <v>81</v>
          </cell>
          <cell r="C82" t="str">
            <v>第１</v>
          </cell>
          <cell r="D82" t="str">
            <v>金峰教育支所生涯学習</v>
          </cell>
          <cell r="E82" t="str">
            <v>平成18年度輝津館展示保守点検業務</v>
          </cell>
          <cell r="F82" t="str">
            <v>輝津館</v>
          </cell>
          <cell r="G82" t="str">
            <v>役務</v>
          </cell>
          <cell r="I82">
            <v>38796</v>
          </cell>
          <cell r="J82">
            <v>1</v>
          </cell>
          <cell r="K82" t="str">
            <v>随契</v>
          </cell>
          <cell r="L82">
            <v>38796</v>
          </cell>
          <cell r="P82" t="str">
            <v/>
          </cell>
          <cell r="V82" t="str">
            <v/>
          </cell>
          <cell r="Y82" t="str">
            <v/>
          </cell>
          <cell r="AB82" t="str">
            <v/>
          </cell>
          <cell r="AC82" t="str">
            <v/>
          </cell>
          <cell r="AG82" t="str">
            <v/>
          </cell>
        </row>
        <row r="83">
          <cell r="B83">
            <v>82</v>
          </cell>
          <cell r="C83" t="str">
            <v>第１</v>
          </cell>
          <cell r="D83" t="str">
            <v>坊津病院</v>
          </cell>
          <cell r="E83" t="str">
            <v>平成18年度検体検査委託</v>
          </cell>
          <cell r="F83" t="str">
            <v>坊津病院</v>
          </cell>
          <cell r="G83" t="str">
            <v>役務</v>
          </cell>
          <cell r="I83">
            <v>38796</v>
          </cell>
          <cell r="J83">
            <v>2</v>
          </cell>
          <cell r="K83" t="str">
            <v>随契</v>
          </cell>
          <cell r="L83">
            <v>38796</v>
          </cell>
          <cell r="P83" t="str">
            <v/>
          </cell>
          <cell r="V83" t="str">
            <v/>
          </cell>
          <cell r="Y83" t="str">
            <v/>
          </cell>
          <cell r="AB83" t="str">
            <v/>
          </cell>
          <cell r="AC83" t="str">
            <v/>
          </cell>
          <cell r="AG83" t="str">
            <v/>
          </cell>
        </row>
        <row r="84">
          <cell r="B84">
            <v>83</v>
          </cell>
          <cell r="C84" t="str">
            <v>第１</v>
          </cell>
          <cell r="D84" t="str">
            <v>坊津病院</v>
          </cell>
          <cell r="E84" t="str">
            <v>平成18年度臨床検査業務委託</v>
          </cell>
          <cell r="F84" t="str">
            <v>坊津病院</v>
          </cell>
          <cell r="G84" t="str">
            <v>役務</v>
          </cell>
          <cell r="I84">
            <v>38796</v>
          </cell>
          <cell r="J84">
            <v>3</v>
          </cell>
          <cell r="K84" t="str">
            <v>随契</v>
          </cell>
          <cell r="L84">
            <v>38796</v>
          </cell>
          <cell r="P84" t="str">
            <v/>
          </cell>
          <cell r="V84" t="str">
            <v/>
          </cell>
          <cell r="Y84" t="str">
            <v/>
          </cell>
          <cell r="AB84" t="str">
            <v/>
          </cell>
          <cell r="AC84" t="str">
            <v/>
          </cell>
          <cell r="AG84" t="str">
            <v/>
          </cell>
        </row>
        <row r="85">
          <cell r="B85">
            <v>84</v>
          </cell>
          <cell r="C85" t="str">
            <v>第１</v>
          </cell>
          <cell r="D85" t="str">
            <v>和楽苑</v>
          </cell>
          <cell r="E85" t="str">
            <v>平成18年度和楽苑入所者用おむつの賃貸借</v>
          </cell>
          <cell r="F85" t="str">
            <v>和楽苑</v>
          </cell>
          <cell r="G85" t="str">
            <v>役務</v>
          </cell>
          <cell r="I85">
            <v>38796</v>
          </cell>
          <cell r="J85">
            <v>1</v>
          </cell>
          <cell r="K85" t="str">
            <v>随契</v>
          </cell>
          <cell r="L85">
            <v>38796</v>
          </cell>
          <cell r="P85" t="str">
            <v/>
          </cell>
          <cell r="V85" t="str">
            <v/>
          </cell>
          <cell r="Y85" t="str">
            <v/>
          </cell>
          <cell r="AB85" t="str">
            <v/>
          </cell>
          <cell r="AC85" t="str">
            <v/>
          </cell>
          <cell r="AG85" t="str">
            <v/>
          </cell>
        </row>
        <row r="86">
          <cell r="B86">
            <v>85</v>
          </cell>
          <cell r="C86" t="str">
            <v>第１</v>
          </cell>
          <cell r="D86" t="str">
            <v>笠沙支所地域振興</v>
          </cell>
          <cell r="E86" t="str">
            <v>平成18年度防災行政無線（同報系）保守業務委託</v>
          </cell>
          <cell r="F86" t="str">
            <v>笠沙支所内</v>
          </cell>
          <cell r="G86" t="str">
            <v>役務</v>
          </cell>
          <cell r="I86">
            <v>38796</v>
          </cell>
          <cell r="J86">
            <v>1</v>
          </cell>
          <cell r="K86" t="str">
            <v>随契</v>
          </cell>
          <cell r="L86">
            <v>38796</v>
          </cell>
          <cell r="P86" t="str">
            <v/>
          </cell>
          <cell r="V86" t="str">
            <v/>
          </cell>
          <cell r="Y86" t="str">
            <v/>
          </cell>
          <cell r="AB86" t="str">
            <v/>
          </cell>
          <cell r="AC86" t="str">
            <v/>
          </cell>
          <cell r="AG86" t="str">
            <v/>
          </cell>
        </row>
        <row r="87">
          <cell r="B87">
            <v>86</v>
          </cell>
          <cell r="C87" t="str">
            <v>第１</v>
          </cell>
          <cell r="D87" t="str">
            <v>笠沙支所地域振興</v>
          </cell>
          <cell r="E87" t="str">
            <v>平成18年度防災行政無線（移動系）保守業務委託</v>
          </cell>
          <cell r="F87" t="str">
            <v>笠沙支所内</v>
          </cell>
          <cell r="G87" t="str">
            <v>役務</v>
          </cell>
          <cell r="I87">
            <v>38796</v>
          </cell>
          <cell r="J87">
            <v>1</v>
          </cell>
          <cell r="K87" t="str">
            <v>随契</v>
          </cell>
          <cell r="L87">
            <v>38796</v>
          </cell>
          <cell r="P87" t="str">
            <v/>
          </cell>
          <cell r="V87" t="str">
            <v/>
          </cell>
          <cell r="Y87" t="str">
            <v/>
          </cell>
          <cell r="AB87" t="str">
            <v/>
          </cell>
          <cell r="AC87" t="str">
            <v/>
          </cell>
          <cell r="AG87" t="str">
            <v/>
          </cell>
        </row>
        <row r="88">
          <cell r="B88">
            <v>87</v>
          </cell>
          <cell r="C88" t="str">
            <v>第１</v>
          </cell>
          <cell r="D88" t="str">
            <v>笠沙支所地域振興</v>
          </cell>
          <cell r="E88" t="str">
            <v>電気工作物保安管理業務委託</v>
          </cell>
          <cell r="F88" t="str">
            <v>笠沙支所内</v>
          </cell>
          <cell r="G88" t="str">
            <v>役務</v>
          </cell>
          <cell r="I88">
            <v>38796</v>
          </cell>
          <cell r="J88">
            <v>1</v>
          </cell>
          <cell r="K88" t="str">
            <v>随契</v>
          </cell>
          <cell r="L88">
            <v>38796</v>
          </cell>
          <cell r="P88" t="str">
            <v/>
          </cell>
          <cell r="V88" t="str">
            <v/>
          </cell>
          <cell r="Y88" t="str">
            <v/>
          </cell>
          <cell r="AB88" t="str">
            <v/>
          </cell>
          <cell r="AC88" t="str">
            <v/>
          </cell>
          <cell r="AG88" t="str">
            <v/>
          </cell>
        </row>
        <row r="89">
          <cell r="B89">
            <v>88</v>
          </cell>
          <cell r="C89" t="str">
            <v>第１</v>
          </cell>
          <cell r="D89" t="str">
            <v>笠沙支所産業振興</v>
          </cell>
          <cell r="E89" t="str">
            <v>自家用電気工作物保安管理業務（笠沙恵比寿）</v>
          </cell>
          <cell r="F89" t="str">
            <v>笠沙町片浦地内</v>
          </cell>
          <cell r="G89" t="str">
            <v>役務</v>
          </cell>
          <cell r="I89">
            <v>38796</v>
          </cell>
          <cell r="J89">
            <v>1</v>
          </cell>
          <cell r="K89" t="str">
            <v>随契</v>
          </cell>
          <cell r="L89">
            <v>38796</v>
          </cell>
          <cell r="P89" t="str">
            <v/>
          </cell>
          <cell r="V89" t="str">
            <v/>
          </cell>
          <cell r="Y89" t="str">
            <v/>
          </cell>
          <cell r="AB89" t="str">
            <v/>
          </cell>
          <cell r="AC89" t="str">
            <v/>
          </cell>
          <cell r="AG89" t="str">
            <v/>
          </cell>
        </row>
        <row r="90">
          <cell r="B90">
            <v>89</v>
          </cell>
          <cell r="C90" t="str">
            <v>第１</v>
          </cell>
          <cell r="D90" t="str">
            <v>笠沙支所建設</v>
          </cell>
          <cell r="E90" t="str">
            <v>平成18年度野間池・岬・赤生木（黒瀬）地区簡易水道電気設備保守点検業務委託</v>
          </cell>
          <cell r="F90" t="str">
            <v>笠沙町片浦及び赤生木地内</v>
          </cell>
          <cell r="G90" t="str">
            <v>役務</v>
          </cell>
          <cell r="I90">
            <v>38796</v>
          </cell>
          <cell r="J90">
            <v>1</v>
          </cell>
          <cell r="K90" t="str">
            <v>随契</v>
          </cell>
          <cell r="L90">
            <v>38796</v>
          </cell>
          <cell r="P90" t="str">
            <v/>
          </cell>
          <cell r="V90" t="str">
            <v/>
          </cell>
          <cell r="Y90" t="str">
            <v/>
          </cell>
          <cell r="AB90" t="str">
            <v/>
          </cell>
          <cell r="AC90" t="str">
            <v/>
          </cell>
          <cell r="AG90" t="str">
            <v/>
          </cell>
        </row>
        <row r="91">
          <cell r="B91">
            <v>90</v>
          </cell>
          <cell r="C91" t="str">
            <v>第１</v>
          </cell>
          <cell r="D91" t="str">
            <v>笠沙支所建設</v>
          </cell>
          <cell r="E91" t="str">
            <v>水道施設点検管理業務委託</v>
          </cell>
          <cell r="F91" t="str">
            <v>笠沙町片浦及び赤生木地内</v>
          </cell>
          <cell r="G91" t="str">
            <v>役務</v>
          </cell>
          <cell r="I91">
            <v>38796</v>
          </cell>
          <cell r="J91">
            <v>1</v>
          </cell>
          <cell r="K91" t="str">
            <v>随契</v>
          </cell>
          <cell r="L91">
            <v>38796</v>
          </cell>
          <cell r="P91" t="str">
            <v/>
          </cell>
          <cell r="V91" t="str">
            <v/>
          </cell>
          <cell r="Y91" t="str">
            <v/>
          </cell>
          <cell r="AB91" t="str">
            <v/>
          </cell>
          <cell r="AC91" t="str">
            <v/>
          </cell>
          <cell r="AG91" t="str">
            <v/>
          </cell>
        </row>
        <row r="92">
          <cell r="B92">
            <v>91</v>
          </cell>
          <cell r="C92" t="str">
            <v>第１</v>
          </cell>
          <cell r="D92" t="str">
            <v>笠沙教育支所教育総務</v>
          </cell>
          <cell r="E92" t="str">
            <v>学校給食配送業務</v>
          </cell>
          <cell r="F92" t="str">
            <v>笠沙町地内</v>
          </cell>
          <cell r="G92" t="str">
            <v>役務</v>
          </cell>
          <cell r="I92">
            <v>38796</v>
          </cell>
          <cell r="J92">
            <v>1</v>
          </cell>
          <cell r="K92" t="str">
            <v>随契</v>
          </cell>
          <cell r="L92">
            <v>38796</v>
          </cell>
          <cell r="P92" t="str">
            <v/>
          </cell>
          <cell r="V92" t="str">
            <v/>
          </cell>
          <cell r="Y92" t="str">
            <v/>
          </cell>
          <cell r="AB92" t="str">
            <v/>
          </cell>
          <cell r="AC92" t="str">
            <v/>
          </cell>
          <cell r="AG92" t="str">
            <v/>
          </cell>
        </row>
        <row r="93">
          <cell r="B93">
            <v>92</v>
          </cell>
          <cell r="C93" t="str">
            <v>第１</v>
          </cell>
          <cell r="D93" t="str">
            <v>笠沙教育支所生涯学習</v>
          </cell>
          <cell r="E93" t="str">
            <v>笠沙美術館管理運営事業（施設委託料）</v>
          </cell>
          <cell r="F93" t="str">
            <v>笠沙町地内</v>
          </cell>
          <cell r="G93" t="str">
            <v>役務</v>
          </cell>
          <cell r="I93">
            <v>38796</v>
          </cell>
          <cell r="J93">
            <v>1</v>
          </cell>
          <cell r="K93" t="str">
            <v>随契</v>
          </cell>
          <cell r="L93">
            <v>38796</v>
          </cell>
          <cell r="P93" t="str">
            <v/>
          </cell>
          <cell r="V93" t="str">
            <v/>
          </cell>
          <cell r="Y93" t="str">
            <v/>
          </cell>
          <cell r="AB93" t="str">
            <v/>
          </cell>
          <cell r="AC93" t="str">
            <v/>
          </cell>
          <cell r="AG93" t="str">
            <v/>
          </cell>
        </row>
        <row r="94">
          <cell r="B94">
            <v>93</v>
          </cell>
          <cell r="C94" t="str">
            <v>第１</v>
          </cell>
          <cell r="D94" t="str">
            <v>大浦教育支所教育総務</v>
          </cell>
          <cell r="E94" t="str">
            <v>南さつま市立大浦小学校・中学校機械警備業務委託</v>
          </cell>
          <cell r="F94" t="str">
            <v>大浦小・大浦中</v>
          </cell>
          <cell r="G94" t="str">
            <v>役務</v>
          </cell>
          <cell r="I94">
            <v>38796</v>
          </cell>
          <cell r="J94">
            <v>1</v>
          </cell>
          <cell r="K94" t="str">
            <v>随契</v>
          </cell>
          <cell r="L94">
            <v>38796</v>
          </cell>
          <cell r="P94" t="str">
            <v/>
          </cell>
          <cell r="V94" t="str">
            <v/>
          </cell>
          <cell r="Y94" t="str">
            <v/>
          </cell>
          <cell r="AB94" t="str">
            <v/>
          </cell>
          <cell r="AC94" t="str">
            <v/>
          </cell>
          <cell r="AG94" t="str">
            <v/>
          </cell>
        </row>
        <row r="95">
          <cell r="B95">
            <v>94</v>
          </cell>
          <cell r="C95" t="str">
            <v>第１</v>
          </cell>
          <cell r="D95" t="str">
            <v>大浦教育支所生涯学習</v>
          </cell>
          <cell r="E95" t="str">
            <v>大浦ふれあいセンターＡＶルーム等設備保守点検業務委託</v>
          </cell>
          <cell r="F95" t="str">
            <v>大浦町地内</v>
          </cell>
          <cell r="G95" t="str">
            <v>役務</v>
          </cell>
          <cell r="I95">
            <v>38796</v>
          </cell>
          <cell r="J95">
            <v>1</v>
          </cell>
          <cell r="K95" t="str">
            <v>随契</v>
          </cell>
          <cell r="L95">
            <v>38796</v>
          </cell>
          <cell r="P95" t="str">
            <v/>
          </cell>
          <cell r="V95" t="str">
            <v/>
          </cell>
          <cell r="Y95" t="str">
            <v/>
          </cell>
          <cell r="AB95" t="str">
            <v/>
          </cell>
          <cell r="AC95" t="str">
            <v/>
          </cell>
          <cell r="AG95" t="str">
            <v/>
          </cell>
        </row>
        <row r="96">
          <cell r="B96">
            <v>95</v>
          </cell>
          <cell r="C96" t="str">
            <v>第１</v>
          </cell>
          <cell r="D96" t="str">
            <v>大浦教育支所生涯学習</v>
          </cell>
          <cell r="E96" t="str">
            <v>大浦ふれあいセンター舞台設備保守点検業務委託</v>
          </cell>
          <cell r="F96" t="str">
            <v>大浦町地内</v>
          </cell>
          <cell r="G96" t="str">
            <v>役務</v>
          </cell>
          <cell r="I96">
            <v>38796</v>
          </cell>
          <cell r="J96">
            <v>1</v>
          </cell>
          <cell r="K96" t="str">
            <v>随契</v>
          </cell>
          <cell r="L96">
            <v>38796</v>
          </cell>
          <cell r="P96" t="str">
            <v/>
          </cell>
          <cell r="V96" t="str">
            <v/>
          </cell>
          <cell r="Y96" t="str">
            <v/>
          </cell>
          <cell r="AB96" t="str">
            <v/>
          </cell>
          <cell r="AC96" t="str">
            <v/>
          </cell>
          <cell r="AG96" t="str">
            <v/>
          </cell>
        </row>
        <row r="97">
          <cell r="B97">
            <v>96</v>
          </cell>
          <cell r="C97" t="str">
            <v>第１</v>
          </cell>
          <cell r="D97" t="str">
            <v>大浦教育支所生涯学習</v>
          </cell>
          <cell r="E97" t="str">
            <v>大浦ふれあいセンター空気調和設備保守点検業務委託</v>
          </cell>
          <cell r="F97" t="str">
            <v>大浦町地内</v>
          </cell>
          <cell r="G97" t="str">
            <v>役務</v>
          </cell>
          <cell r="I97">
            <v>38796</v>
          </cell>
          <cell r="J97">
            <v>1</v>
          </cell>
          <cell r="K97" t="str">
            <v>随契</v>
          </cell>
          <cell r="L97">
            <v>38796</v>
          </cell>
          <cell r="P97" t="str">
            <v/>
          </cell>
          <cell r="V97" t="str">
            <v/>
          </cell>
          <cell r="Y97" t="str">
            <v/>
          </cell>
          <cell r="AB97" t="str">
            <v/>
          </cell>
          <cell r="AC97" t="str">
            <v/>
          </cell>
          <cell r="AG97" t="str">
            <v/>
          </cell>
        </row>
        <row r="98">
          <cell r="B98">
            <v>97</v>
          </cell>
          <cell r="C98" t="str">
            <v>第１</v>
          </cell>
          <cell r="D98" t="str">
            <v>大浦支所産業振興</v>
          </cell>
          <cell r="E98" t="str">
            <v>観光施設等清掃業務委託事業（ふれあいパーク・丸山島公園）</v>
          </cell>
          <cell r="F98" t="str">
            <v>大浦町地内</v>
          </cell>
          <cell r="G98" t="str">
            <v>役務</v>
          </cell>
          <cell r="I98">
            <v>38796</v>
          </cell>
          <cell r="J98">
            <v>1</v>
          </cell>
          <cell r="K98" t="str">
            <v>随契</v>
          </cell>
          <cell r="L98">
            <v>38796</v>
          </cell>
          <cell r="P98" t="str">
            <v/>
          </cell>
          <cell r="V98" t="str">
            <v/>
          </cell>
          <cell r="Y98" t="str">
            <v/>
          </cell>
          <cell r="AB98" t="str">
            <v/>
          </cell>
          <cell r="AC98" t="str">
            <v/>
          </cell>
          <cell r="AG98" t="str">
            <v/>
          </cell>
        </row>
        <row r="99">
          <cell r="B99">
            <v>98</v>
          </cell>
          <cell r="C99" t="str">
            <v>第１</v>
          </cell>
          <cell r="D99" t="str">
            <v>大浦支所市民福祉</v>
          </cell>
          <cell r="E99" t="str">
            <v>平成18年度ごみ（もやせるごみ）収集運搬業務委託大浦地区</v>
          </cell>
          <cell r="F99" t="str">
            <v>大浦町全域</v>
          </cell>
          <cell r="G99" t="str">
            <v>役務</v>
          </cell>
          <cell r="I99">
            <v>38796</v>
          </cell>
          <cell r="J99">
            <v>1</v>
          </cell>
          <cell r="K99" t="str">
            <v>随契</v>
          </cell>
          <cell r="L99">
            <v>38796</v>
          </cell>
          <cell r="P99" t="str">
            <v/>
          </cell>
          <cell r="V99" t="str">
            <v/>
          </cell>
          <cell r="Y99" t="str">
            <v/>
          </cell>
          <cell r="AB99" t="str">
            <v/>
          </cell>
          <cell r="AC99" t="str">
            <v/>
          </cell>
          <cell r="AG99" t="str">
            <v/>
          </cell>
        </row>
        <row r="100">
          <cell r="B100">
            <v>99</v>
          </cell>
          <cell r="C100" t="str">
            <v>第１</v>
          </cell>
          <cell r="D100" t="str">
            <v>大浦支所地域振興</v>
          </cell>
          <cell r="E100" t="str">
            <v>平成18年度オフトーク通信システム保守業務委託</v>
          </cell>
          <cell r="F100" t="str">
            <v>大浦支所内</v>
          </cell>
          <cell r="G100" t="str">
            <v>役務</v>
          </cell>
          <cell r="I100">
            <v>38796</v>
          </cell>
          <cell r="J100">
            <v>1</v>
          </cell>
          <cell r="K100" t="str">
            <v>随契</v>
          </cell>
          <cell r="L100">
            <v>38796</v>
          </cell>
          <cell r="P100" t="str">
            <v/>
          </cell>
          <cell r="V100" t="str">
            <v/>
          </cell>
          <cell r="Y100" t="str">
            <v/>
          </cell>
          <cell r="AB100" t="str">
            <v/>
          </cell>
          <cell r="AC100" t="str">
            <v/>
          </cell>
          <cell r="AG100" t="str">
            <v/>
          </cell>
        </row>
        <row r="101">
          <cell r="B101">
            <v>100</v>
          </cell>
          <cell r="C101" t="str">
            <v>第１</v>
          </cell>
          <cell r="D101" t="str">
            <v>大浦支所地域振興</v>
          </cell>
          <cell r="E101" t="str">
            <v>平成18年度大浦支所庁舎空気調和設備保守業務委託</v>
          </cell>
          <cell r="F101" t="str">
            <v>大浦支所内</v>
          </cell>
          <cell r="G101" t="str">
            <v>役務</v>
          </cell>
          <cell r="I101">
            <v>38796</v>
          </cell>
          <cell r="J101">
            <v>1</v>
          </cell>
          <cell r="K101" t="str">
            <v>随契</v>
          </cell>
          <cell r="L101">
            <v>38796</v>
          </cell>
          <cell r="P101" t="str">
            <v/>
          </cell>
          <cell r="V101" t="str">
            <v/>
          </cell>
          <cell r="Y101" t="str">
            <v/>
          </cell>
          <cell r="AB101" t="str">
            <v/>
          </cell>
          <cell r="AC101" t="str">
            <v/>
          </cell>
          <cell r="AG101" t="str">
            <v/>
          </cell>
        </row>
        <row r="102">
          <cell r="B102">
            <v>101</v>
          </cell>
          <cell r="C102" t="str">
            <v>第１</v>
          </cell>
          <cell r="D102" t="str">
            <v>金峰教育支所教育総務</v>
          </cell>
          <cell r="E102" t="str">
            <v>金峰中学校スクールバス運転業務委託（１号車）</v>
          </cell>
          <cell r="F102" t="str">
            <v>金峰中学校</v>
          </cell>
          <cell r="G102" t="str">
            <v>役務</v>
          </cell>
          <cell r="I102">
            <v>38796</v>
          </cell>
          <cell r="J102">
            <v>1</v>
          </cell>
          <cell r="K102" t="str">
            <v>随契</v>
          </cell>
          <cell r="L102">
            <v>38796</v>
          </cell>
          <cell r="P102" t="str">
            <v/>
          </cell>
          <cell r="V102" t="str">
            <v/>
          </cell>
          <cell r="Y102" t="str">
            <v/>
          </cell>
          <cell r="AB102" t="str">
            <v/>
          </cell>
          <cell r="AC102" t="str">
            <v/>
          </cell>
          <cell r="AG102" t="str">
            <v/>
          </cell>
        </row>
        <row r="103">
          <cell r="B103">
            <v>102</v>
          </cell>
          <cell r="C103" t="str">
            <v>第１</v>
          </cell>
          <cell r="D103" t="str">
            <v>金峰教育支所教育総務</v>
          </cell>
          <cell r="E103" t="str">
            <v>金峰中学校スクールバス運転業務委託（２号車）</v>
          </cell>
          <cell r="F103" t="str">
            <v>金峰中学校</v>
          </cell>
          <cell r="G103" t="str">
            <v>役務</v>
          </cell>
          <cell r="I103">
            <v>38796</v>
          </cell>
          <cell r="J103">
            <v>1</v>
          </cell>
          <cell r="K103" t="str">
            <v>随契</v>
          </cell>
          <cell r="L103">
            <v>38796</v>
          </cell>
          <cell r="P103" t="str">
            <v/>
          </cell>
          <cell r="V103" t="str">
            <v/>
          </cell>
          <cell r="Y103" t="str">
            <v/>
          </cell>
          <cell r="AB103" t="str">
            <v/>
          </cell>
          <cell r="AC103" t="str">
            <v/>
          </cell>
          <cell r="AG103" t="str">
            <v/>
          </cell>
        </row>
        <row r="104">
          <cell r="B104">
            <v>103</v>
          </cell>
          <cell r="C104" t="str">
            <v>第１</v>
          </cell>
          <cell r="D104" t="str">
            <v>金峰教育支所教育総務</v>
          </cell>
          <cell r="E104" t="str">
            <v>田布施小学校・大坂小小学校・白川小学校警備委託</v>
          </cell>
          <cell r="F104" t="str">
            <v>田布施・大坂・白川小学校</v>
          </cell>
          <cell r="G104" t="str">
            <v>役務</v>
          </cell>
          <cell r="I104">
            <v>38796</v>
          </cell>
          <cell r="J104">
            <v>1</v>
          </cell>
          <cell r="K104" t="str">
            <v>随契</v>
          </cell>
          <cell r="L104">
            <v>38796</v>
          </cell>
          <cell r="P104" t="str">
            <v/>
          </cell>
          <cell r="V104" t="str">
            <v/>
          </cell>
          <cell r="Y104" t="str">
            <v/>
          </cell>
          <cell r="AB104" t="str">
            <v/>
          </cell>
          <cell r="AC104" t="str">
            <v/>
          </cell>
          <cell r="AG104" t="str">
            <v/>
          </cell>
        </row>
        <row r="105">
          <cell r="B105">
            <v>104</v>
          </cell>
          <cell r="C105" t="str">
            <v>第１</v>
          </cell>
          <cell r="D105" t="str">
            <v>金峰教育支所教育総務</v>
          </cell>
          <cell r="E105" t="str">
            <v>阿多小学校・大田小学校警備委託</v>
          </cell>
          <cell r="F105" t="str">
            <v>阿多小・大田小学校</v>
          </cell>
          <cell r="G105" t="str">
            <v>役務</v>
          </cell>
          <cell r="I105">
            <v>38796</v>
          </cell>
          <cell r="J105">
            <v>1</v>
          </cell>
          <cell r="K105" t="str">
            <v>随契</v>
          </cell>
          <cell r="L105">
            <v>38796</v>
          </cell>
          <cell r="P105" t="str">
            <v/>
          </cell>
          <cell r="V105" t="str">
            <v/>
          </cell>
          <cell r="Y105" t="str">
            <v/>
          </cell>
          <cell r="AB105" t="str">
            <v/>
          </cell>
          <cell r="AC105" t="str">
            <v/>
          </cell>
          <cell r="AG105" t="str">
            <v/>
          </cell>
        </row>
        <row r="106">
          <cell r="B106">
            <v>105</v>
          </cell>
          <cell r="C106" t="str">
            <v>第１</v>
          </cell>
          <cell r="D106" t="str">
            <v>金峰教育支所教育総務</v>
          </cell>
          <cell r="E106" t="str">
            <v>金峰中学校警備委託</v>
          </cell>
          <cell r="F106" t="str">
            <v>金峰中学校</v>
          </cell>
          <cell r="G106" t="str">
            <v>役務</v>
          </cell>
          <cell r="I106">
            <v>38796</v>
          </cell>
          <cell r="J106">
            <v>1</v>
          </cell>
          <cell r="K106" t="str">
            <v>随契</v>
          </cell>
          <cell r="L106">
            <v>38796</v>
          </cell>
          <cell r="P106" t="str">
            <v/>
          </cell>
          <cell r="V106" t="str">
            <v/>
          </cell>
          <cell r="Y106" t="str">
            <v/>
          </cell>
          <cell r="AB106" t="str">
            <v/>
          </cell>
          <cell r="AC106" t="str">
            <v/>
          </cell>
          <cell r="AG106" t="str">
            <v/>
          </cell>
        </row>
        <row r="107">
          <cell r="B107">
            <v>106</v>
          </cell>
          <cell r="C107" t="str">
            <v>第１</v>
          </cell>
          <cell r="D107" t="str">
            <v>金峰教育支所教育総務</v>
          </cell>
          <cell r="E107" t="str">
            <v>給食配送車運転委託料１号車</v>
          </cell>
          <cell r="F107" t="str">
            <v>金峰学校給食センター</v>
          </cell>
          <cell r="G107" t="str">
            <v>役務</v>
          </cell>
          <cell r="I107">
            <v>38796</v>
          </cell>
          <cell r="J107">
            <v>1</v>
          </cell>
          <cell r="K107" t="str">
            <v>随契</v>
          </cell>
          <cell r="L107">
            <v>38796</v>
          </cell>
          <cell r="P107" t="str">
            <v/>
          </cell>
          <cell r="V107" t="str">
            <v/>
          </cell>
          <cell r="Y107" t="str">
            <v/>
          </cell>
          <cell r="AB107" t="str">
            <v/>
          </cell>
          <cell r="AC107" t="str">
            <v/>
          </cell>
          <cell r="AG107" t="str">
            <v/>
          </cell>
        </row>
        <row r="108">
          <cell r="B108">
            <v>107</v>
          </cell>
          <cell r="C108" t="str">
            <v>第１</v>
          </cell>
          <cell r="D108" t="str">
            <v>金峰教育支所教育総務</v>
          </cell>
          <cell r="E108" t="str">
            <v>給食配送車運転委託料２号車</v>
          </cell>
          <cell r="F108" t="str">
            <v>金峰学校給食センター</v>
          </cell>
          <cell r="G108" t="str">
            <v>役務</v>
          </cell>
          <cell r="I108">
            <v>38796</v>
          </cell>
          <cell r="J108">
            <v>1</v>
          </cell>
          <cell r="K108" t="str">
            <v>随契</v>
          </cell>
          <cell r="L108">
            <v>38796</v>
          </cell>
          <cell r="P108" t="str">
            <v/>
          </cell>
          <cell r="V108" t="str">
            <v/>
          </cell>
          <cell r="Y108" t="str">
            <v/>
          </cell>
          <cell r="AB108" t="str">
            <v/>
          </cell>
          <cell r="AC108" t="str">
            <v/>
          </cell>
          <cell r="AG108" t="str">
            <v/>
          </cell>
        </row>
        <row r="109">
          <cell r="B109">
            <v>108</v>
          </cell>
          <cell r="C109" t="str">
            <v>第１</v>
          </cell>
          <cell r="D109" t="str">
            <v>金峰教育支所教育総務</v>
          </cell>
          <cell r="E109" t="str">
            <v>消毒委託</v>
          </cell>
          <cell r="F109" t="str">
            <v>金峰学校給食センター</v>
          </cell>
          <cell r="G109" t="str">
            <v>役務</v>
          </cell>
          <cell r="I109">
            <v>38796</v>
          </cell>
          <cell r="J109">
            <v>1</v>
          </cell>
          <cell r="K109" t="str">
            <v>随契</v>
          </cell>
          <cell r="L109">
            <v>38796</v>
          </cell>
          <cell r="P109" t="str">
            <v/>
          </cell>
          <cell r="V109" t="str">
            <v/>
          </cell>
          <cell r="Y109" t="str">
            <v/>
          </cell>
          <cell r="AB109" t="str">
            <v/>
          </cell>
          <cell r="AC109" t="str">
            <v/>
          </cell>
          <cell r="AG109" t="str">
            <v/>
          </cell>
        </row>
        <row r="110">
          <cell r="B110">
            <v>109</v>
          </cell>
          <cell r="C110" t="str">
            <v>第１</v>
          </cell>
          <cell r="D110" t="str">
            <v>金峰教育支所生涯学習</v>
          </cell>
          <cell r="E110" t="str">
            <v>歴史交流館金峰施設受付管理業務委託事業</v>
          </cell>
          <cell r="F110" t="str">
            <v>歴史交流館金峰</v>
          </cell>
          <cell r="G110" t="str">
            <v>役務</v>
          </cell>
          <cell r="I110">
            <v>38796</v>
          </cell>
          <cell r="J110">
            <v>2</v>
          </cell>
          <cell r="K110" t="str">
            <v>随契</v>
          </cell>
          <cell r="L110">
            <v>38796</v>
          </cell>
          <cell r="P110" t="str">
            <v/>
          </cell>
          <cell r="V110" t="str">
            <v/>
          </cell>
          <cell r="Y110" t="str">
            <v/>
          </cell>
          <cell r="AB110" t="str">
            <v/>
          </cell>
          <cell r="AC110" t="str">
            <v/>
          </cell>
          <cell r="AG110" t="str">
            <v/>
          </cell>
        </row>
        <row r="111">
          <cell r="B111">
            <v>110</v>
          </cell>
          <cell r="C111" t="str">
            <v>第１</v>
          </cell>
          <cell r="D111" t="str">
            <v>金峰教育支所生涯学習</v>
          </cell>
          <cell r="E111" t="str">
            <v>金峰文化センター施設管理業務委託</v>
          </cell>
          <cell r="F111" t="str">
            <v>金峰文化センター</v>
          </cell>
          <cell r="G111" t="str">
            <v>役務</v>
          </cell>
          <cell r="I111">
            <v>38796</v>
          </cell>
          <cell r="J111">
            <v>1</v>
          </cell>
          <cell r="K111" t="str">
            <v>随契</v>
          </cell>
          <cell r="L111">
            <v>38796</v>
          </cell>
          <cell r="P111" t="str">
            <v/>
          </cell>
          <cell r="V111" t="str">
            <v/>
          </cell>
          <cell r="Y111" t="str">
            <v/>
          </cell>
          <cell r="AB111" t="str">
            <v/>
          </cell>
          <cell r="AC111" t="str">
            <v/>
          </cell>
          <cell r="AG111" t="str">
            <v/>
          </cell>
        </row>
        <row r="112">
          <cell r="B112">
            <v>111</v>
          </cell>
          <cell r="C112" t="str">
            <v>第１</v>
          </cell>
          <cell r="D112" t="str">
            <v>金峰教育支所生涯学習</v>
          </cell>
          <cell r="E112" t="str">
            <v>金峰文化センター空調機設備保守点検業務委託</v>
          </cell>
          <cell r="F112" t="str">
            <v>金峰文化センター</v>
          </cell>
          <cell r="G112" t="str">
            <v>役務</v>
          </cell>
          <cell r="I112">
            <v>38796</v>
          </cell>
          <cell r="J112">
            <v>5</v>
          </cell>
          <cell r="K112" t="str">
            <v>随契</v>
          </cell>
          <cell r="L112">
            <v>38796</v>
          </cell>
          <cell r="P112" t="str">
            <v/>
          </cell>
          <cell r="V112" t="str">
            <v/>
          </cell>
          <cell r="Y112" t="str">
            <v/>
          </cell>
          <cell r="AB112" t="str">
            <v/>
          </cell>
          <cell r="AC112" t="str">
            <v/>
          </cell>
          <cell r="AG112" t="str">
            <v/>
          </cell>
        </row>
        <row r="113">
          <cell r="B113">
            <v>112</v>
          </cell>
          <cell r="C113" t="str">
            <v>第１</v>
          </cell>
          <cell r="D113" t="str">
            <v>総務</v>
          </cell>
          <cell r="E113" t="str">
            <v>平成18年度空気清浄機賃貸借業務</v>
          </cell>
          <cell r="F113" t="str">
            <v>加世田川畑</v>
          </cell>
          <cell r="G113" t="str">
            <v>役務</v>
          </cell>
          <cell r="I113">
            <v>38796</v>
          </cell>
          <cell r="J113">
            <v>1</v>
          </cell>
          <cell r="K113" t="str">
            <v>随契</v>
          </cell>
          <cell r="L113">
            <v>38796</v>
          </cell>
          <cell r="P113" t="str">
            <v/>
          </cell>
          <cell r="V113" t="str">
            <v/>
          </cell>
          <cell r="Y113" t="str">
            <v/>
          </cell>
          <cell r="AB113" t="str">
            <v/>
          </cell>
          <cell r="AC113" t="str">
            <v/>
          </cell>
          <cell r="AG113" t="str">
            <v/>
          </cell>
        </row>
        <row r="114">
          <cell r="B114">
            <v>113</v>
          </cell>
          <cell r="C114" t="str">
            <v>第１</v>
          </cell>
          <cell r="D114" t="str">
            <v>総務</v>
          </cell>
          <cell r="E114" t="str">
            <v>平成18年度市庁舎エレベーター保守点検業務</v>
          </cell>
          <cell r="F114" t="str">
            <v>加世田川畑</v>
          </cell>
          <cell r="G114" t="str">
            <v>役務</v>
          </cell>
          <cell r="I114">
            <v>38796</v>
          </cell>
          <cell r="J114">
            <v>1</v>
          </cell>
          <cell r="K114" t="str">
            <v>随契</v>
          </cell>
          <cell r="L114">
            <v>38796</v>
          </cell>
          <cell r="P114" t="str">
            <v/>
          </cell>
          <cell r="V114" t="str">
            <v/>
          </cell>
          <cell r="Y114" t="str">
            <v/>
          </cell>
          <cell r="AB114" t="str">
            <v/>
          </cell>
          <cell r="AC114" t="str">
            <v/>
          </cell>
          <cell r="AG114" t="str">
            <v/>
          </cell>
        </row>
        <row r="115">
          <cell r="B115">
            <v>114</v>
          </cell>
          <cell r="C115" t="str">
            <v>第１</v>
          </cell>
          <cell r="D115" t="str">
            <v>総務</v>
          </cell>
          <cell r="E115" t="str">
            <v>平成18年度市庁舎及びスタジオ21自家用電気工作物保安管理業務</v>
          </cell>
          <cell r="F115" t="str">
            <v>加世田川畑</v>
          </cell>
          <cell r="G115" t="str">
            <v>役務</v>
          </cell>
          <cell r="I115">
            <v>38796</v>
          </cell>
          <cell r="J115">
            <v>1</v>
          </cell>
          <cell r="K115" t="str">
            <v>随契</v>
          </cell>
          <cell r="L115">
            <v>38796</v>
          </cell>
          <cell r="P115" t="str">
            <v/>
          </cell>
          <cell r="V115" t="str">
            <v/>
          </cell>
          <cell r="Y115" t="str">
            <v/>
          </cell>
          <cell r="AB115" t="str">
            <v/>
          </cell>
          <cell r="AC115" t="str">
            <v/>
          </cell>
          <cell r="AG115" t="str">
            <v/>
          </cell>
        </row>
        <row r="116">
          <cell r="B116">
            <v>115</v>
          </cell>
          <cell r="C116" t="str">
            <v>第１</v>
          </cell>
          <cell r="D116" t="str">
            <v>総務</v>
          </cell>
          <cell r="E116" t="str">
            <v>平成18年度市庁舎空調機器保守点検業務委託</v>
          </cell>
          <cell r="F116" t="str">
            <v>加世田川畑</v>
          </cell>
          <cell r="G116" t="str">
            <v>役務</v>
          </cell>
          <cell r="I116">
            <v>38796</v>
          </cell>
          <cell r="J116">
            <v>1</v>
          </cell>
          <cell r="K116" t="str">
            <v>随契</v>
          </cell>
          <cell r="L116">
            <v>38796</v>
          </cell>
          <cell r="P116" t="str">
            <v/>
          </cell>
          <cell r="V116" t="str">
            <v/>
          </cell>
          <cell r="Y116" t="str">
            <v/>
          </cell>
          <cell r="AB116" t="str">
            <v/>
          </cell>
          <cell r="AC116" t="str">
            <v/>
          </cell>
          <cell r="AG116" t="str">
            <v/>
          </cell>
        </row>
        <row r="117">
          <cell r="B117">
            <v>116</v>
          </cell>
          <cell r="C117" t="str">
            <v>第１</v>
          </cell>
          <cell r="D117" t="str">
            <v>総務</v>
          </cell>
          <cell r="E117" t="str">
            <v>平成18年度構内交換電話保守業務</v>
          </cell>
          <cell r="F117" t="str">
            <v>加世田川畑</v>
          </cell>
          <cell r="G117" t="str">
            <v>役務</v>
          </cell>
          <cell r="I117">
            <v>38796</v>
          </cell>
          <cell r="J117">
            <v>1</v>
          </cell>
          <cell r="K117" t="str">
            <v>随契</v>
          </cell>
          <cell r="L117">
            <v>38796</v>
          </cell>
          <cell r="P117" t="str">
            <v/>
          </cell>
          <cell r="V117" t="str">
            <v/>
          </cell>
          <cell r="Y117" t="str">
            <v/>
          </cell>
          <cell r="AB117" t="str">
            <v/>
          </cell>
          <cell r="AC117" t="str">
            <v/>
          </cell>
          <cell r="AG117" t="str">
            <v/>
          </cell>
        </row>
        <row r="118">
          <cell r="B118">
            <v>117</v>
          </cell>
          <cell r="C118" t="str">
            <v>第１</v>
          </cell>
          <cell r="D118" t="str">
            <v>企画</v>
          </cell>
          <cell r="E118" t="str">
            <v>スタジオ21土曜日開館管理業務委託</v>
          </cell>
          <cell r="F118" t="str">
            <v>南さつま市役所</v>
          </cell>
          <cell r="G118" t="str">
            <v>役務</v>
          </cell>
          <cell r="I118">
            <v>38796</v>
          </cell>
          <cell r="J118">
            <v>1</v>
          </cell>
          <cell r="K118" t="str">
            <v>随契</v>
          </cell>
          <cell r="L118">
            <v>38796</v>
          </cell>
          <cell r="P118" t="str">
            <v/>
          </cell>
          <cell r="V118" t="str">
            <v/>
          </cell>
          <cell r="Y118" t="str">
            <v/>
          </cell>
          <cell r="AB118" t="str">
            <v/>
          </cell>
          <cell r="AC118" t="str">
            <v/>
          </cell>
          <cell r="AG118" t="str">
            <v/>
          </cell>
        </row>
        <row r="119">
          <cell r="B119">
            <v>118</v>
          </cell>
          <cell r="C119" t="str">
            <v>第１</v>
          </cell>
          <cell r="D119" t="str">
            <v>市民生活</v>
          </cell>
          <cell r="E119" t="str">
            <v>まちをきれいにする日等土砂収集運搬業務委託</v>
          </cell>
          <cell r="F119" t="str">
            <v>加世田一円</v>
          </cell>
          <cell r="G119" t="str">
            <v>役務</v>
          </cell>
          <cell r="I119">
            <v>38796</v>
          </cell>
          <cell r="J119">
            <v>1</v>
          </cell>
          <cell r="K119" t="str">
            <v>随契</v>
          </cell>
          <cell r="L119">
            <v>38796</v>
          </cell>
          <cell r="P119" t="str">
            <v/>
          </cell>
          <cell r="V119" t="str">
            <v/>
          </cell>
          <cell r="Y119" t="str">
            <v/>
          </cell>
          <cell r="AB119" t="str">
            <v/>
          </cell>
          <cell r="AC119" t="str">
            <v/>
          </cell>
          <cell r="AG119" t="str">
            <v/>
          </cell>
        </row>
        <row r="120">
          <cell r="B120">
            <v>119</v>
          </cell>
          <cell r="C120" t="str">
            <v>第１</v>
          </cell>
          <cell r="D120" t="str">
            <v>市民生活</v>
          </cell>
          <cell r="E120" t="str">
            <v>布類資源化業務委託</v>
          </cell>
          <cell r="F120" t="str">
            <v>坊津町を除く南さつま市内</v>
          </cell>
          <cell r="G120" t="str">
            <v>役務</v>
          </cell>
          <cell r="I120">
            <v>38796</v>
          </cell>
          <cell r="J120">
            <v>1</v>
          </cell>
          <cell r="K120" t="str">
            <v>随契</v>
          </cell>
          <cell r="L120">
            <v>38796</v>
          </cell>
          <cell r="P120" t="str">
            <v/>
          </cell>
          <cell r="V120" t="str">
            <v/>
          </cell>
          <cell r="Y120" t="str">
            <v/>
          </cell>
          <cell r="AB120" t="str">
            <v/>
          </cell>
          <cell r="AC120" t="str">
            <v/>
          </cell>
          <cell r="AG120" t="str">
            <v/>
          </cell>
        </row>
        <row r="121">
          <cell r="B121">
            <v>120</v>
          </cell>
          <cell r="C121" t="str">
            <v>第１</v>
          </cell>
          <cell r="D121" t="str">
            <v>福祉</v>
          </cell>
          <cell r="E121" t="str">
            <v>平成18年度総合保健福祉センターふれあいかせだいにしへホール映像音響保守管理業務委託</v>
          </cell>
          <cell r="F121" t="str">
            <v>加世田川畑</v>
          </cell>
          <cell r="G121" t="str">
            <v>役務</v>
          </cell>
          <cell r="I121">
            <v>38796</v>
          </cell>
          <cell r="J121">
            <v>1</v>
          </cell>
          <cell r="K121" t="str">
            <v>随契</v>
          </cell>
          <cell r="L121">
            <v>38796</v>
          </cell>
          <cell r="P121" t="str">
            <v/>
          </cell>
          <cell r="V121" t="str">
            <v/>
          </cell>
          <cell r="Y121" t="str">
            <v/>
          </cell>
          <cell r="AB121" t="str">
            <v/>
          </cell>
          <cell r="AC121" t="str">
            <v/>
          </cell>
          <cell r="AG121" t="str">
            <v/>
          </cell>
        </row>
        <row r="122">
          <cell r="B122">
            <v>121</v>
          </cell>
          <cell r="C122" t="str">
            <v>第１</v>
          </cell>
          <cell r="D122" t="str">
            <v>福祉</v>
          </cell>
          <cell r="E122" t="str">
            <v>平成18年度総合保健福祉センターふれあいかせだ舞台機構及び舞台照明設備保守委託</v>
          </cell>
          <cell r="F122" t="str">
            <v>加世田川畑</v>
          </cell>
          <cell r="G122" t="str">
            <v>役務</v>
          </cell>
          <cell r="I122">
            <v>38796</v>
          </cell>
          <cell r="J122">
            <v>1</v>
          </cell>
          <cell r="K122" t="str">
            <v>随契</v>
          </cell>
          <cell r="L122">
            <v>38796</v>
          </cell>
          <cell r="P122" t="str">
            <v/>
          </cell>
          <cell r="V122" t="str">
            <v/>
          </cell>
          <cell r="Y122" t="str">
            <v/>
          </cell>
          <cell r="AB122" t="str">
            <v/>
          </cell>
          <cell r="AC122" t="str">
            <v/>
          </cell>
          <cell r="AG122" t="str">
            <v/>
          </cell>
        </row>
        <row r="123">
          <cell r="B123">
            <v>122</v>
          </cell>
          <cell r="C123" t="str">
            <v>第１</v>
          </cell>
          <cell r="D123" t="str">
            <v>福祉</v>
          </cell>
          <cell r="E123" t="str">
            <v>平成18年度総合保健福祉センターふれあいかせだいにしへホール電動式移動観覧席保守委託</v>
          </cell>
          <cell r="F123" t="str">
            <v>加世田川畑</v>
          </cell>
          <cell r="G123" t="str">
            <v>役務</v>
          </cell>
          <cell r="I123">
            <v>38796</v>
          </cell>
          <cell r="J123">
            <v>1</v>
          </cell>
          <cell r="K123" t="str">
            <v>随契</v>
          </cell>
          <cell r="L123">
            <v>38796</v>
          </cell>
          <cell r="P123" t="str">
            <v/>
          </cell>
          <cell r="V123" t="str">
            <v/>
          </cell>
          <cell r="Y123" t="str">
            <v/>
          </cell>
          <cell r="AB123" t="str">
            <v/>
          </cell>
          <cell r="AC123" t="str">
            <v/>
          </cell>
          <cell r="AG123" t="str">
            <v/>
          </cell>
        </row>
        <row r="124">
          <cell r="B124">
            <v>123</v>
          </cell>
          <cell r="C124" t="str">
            <v>第１</v>
          </cell>
          <cell r="D124" t="str">
            <v>福祉</v>
          </cell>
          <cell r="E124" t="str">
            <v>平成18年度総合保健福祉センターふれあいかせだピアノ保守管理委託</v>
          </cell>
          <cell r="F124" t="str">
            <v>加世田川畑</v>
          </cell>
          <cell r="G124" t="str">
            <v>役務</v>
          </cell>
          <cell r="I124">
            <v>38796</v>
          </cell>
          <cell r="J124">
            <v>1</v>
          </cell>
          <cell r="K124" t="str">
            <v>随契</v>
          </cell>
          <cell r="L124">
            <v>38796</v>
          </cell>
          <cell r="P124" t="str">
            <v/>
          </cell>
          <cell r="V124" t="str">
            <v/>
          </cell>
          <cell r="Y124" t="str">
            <v/>
          </cell>
          <cell r="AB124" t="str">
            <v/>
          </cell>
          <cell r="AC124" t="str">
            <v/>
          </cell>
          <cell r="AG124" t="str">
            <v/>
          </cell>
        </row>
        <row r="125">
          <cell r="B125">
            <v>124</v>
          </cell>
          <cell r="C125" t="str">
            <v>第１</v>
          </cell>
          <cell r="D125" t="str">
            <v>福祉</v>
          </cell>
          <cell r="E125" t="str">
            <v>平成18年度総合保健福祉センターふれあいかせだエレベータ保守管理委託</v>
          </cell>
          <cell r="F125" t="str">
            <v>加世田川畑</v>
          </cell>
          <cell r="G125" t="str">
            <v>役務</v>
          </cell>
          <cell r="I125">
            <v>38796</v>
          </cell>
          <cell r="J125">
            <v>1</v>
          </cell>
          <cell r="K125" t="str">
            <v>随契</v>
          </cell>
          <cell r="L125">
            <v>38796</v>
          </cell>
          <cell r="P125" t="str">
            <v/>
          </cell>
          <cell r="V125" t="str">
            <v/>
          </cell>
          <cell r="Y125" t="str">
            <v/>
          </cell>
          <cell r="AB125" t="str">
            <v/>
          </cell>
          <cell r="AC125" t="str">
            <v/>
          </cell>
          <cell r="AG125" t="str">
            <v/>
          </cell>
        </row>
        <row r="126">
          <cell r="B126">
            <v>125</v>
          </cell>
          <cell r="C126" t="str">
            <v>第１</v>
          </cell>
          <cell r="D126" t="str">
            <v>福祉</v>
          </cell>
          <cell r="E126" t="str">
            <v>平成18年度総合保健福祉センターふれあいかせだ空調設備保守管理委託</v>
          </cell>
          <cell r="F126" t="str">
            <v>加世田川畑</v>
          </cell>
          <cell r="G126" t="str">
            <v>役務</v>
          </cell>
          <cell r="I126">
            <v>38796</v>
          </cell>
          <cell r="J126">
            <v>1</v>
          </cell>
          <cell r="K126" t="str">
            <v>随契</v>
          </cell>
          <cell r="L126">
            <v>38796</v>
          </cell>
          <cell r="P126" t="str">
            <v/>
          </cell>
          <cell r="V126" t="str">
            <v/>
          </cell>
          <cell r="Y126" t="str">
            <v/>
          </cell>
          <cell r="AB126" t="str">
            <v/>
          </cell>
          <cell r="AC126" t="str">
            <v/>
          </cell>
          <cell r="AG126" t="str">
            <v/>
          </cell>
        </row>
        <row r="127">
          <cell r="B127">
            <v>126</v>
          </cell>
          <cell r="C127" t="str">
            <v>第１</v>
          </cell>
          <cell r="D127" t="str">
            <v>福祉</v>
          </cell>
          <cell r="E127" t="str">
            <v>平成18年度総合保健福祉センターふれあいかせだ電気保安保守管理委託</v>
          </cell>
          <cell r="F127" t="str">
            <v>加世田川畑</v>
          </cell>
          <cell r="G127" t="str">
            <v>役務</v>
          </cell>
          <cell r="I127">
            <v>38796</v>
          </cell>
          <cell r="J127">
            <v>1</v>
          </cell>
          <cell r="K127" t="str">
            <v>随契</v>
          </cell>
          <cell r="L127">
            <v>38796</v>
          </cell>
          <cell r="P127" t="str">
            <v/>
          </cell>
          <cell r="V127" t="str">
            <v/>
          </cell>
          <cell r="Y127" t="str">
            <v/>
          </cell>
          <cell r="AB127" t="str">
            <v/>
          </cell>
          <cell r="AC127" t="str">
            <v/>
          </cell>
          <cell r="AG127" t="str">
            <v/>
          </cell>
        </row>
        <row r="128">
          <cell r="B128">
            <v>127</v>
          </cell>
          <cell r="C128" t="str">
            <v>第１</v>
          </cell>
          <cell r="D128" t="str">
            <v>福祉</v>
          </cell>
          <cell r="E128" t="str">
            <v>老人福祉バス運行事業（社会福祉協議会分）</v>
          </cell>
          <cell r="F128" t="str">
            <v>南さつま市内</v>
          </cell>
          <cell r="G128" t="str">
            <v>役務</v>
          </cell>
          <cell r="I128">
            <v>38796</v>
          </cell>
          <cell r="J128">
            <v>1</v>
          </cell>
          <cell r="K128" t="str">
            <v>随契</v>
          </cell>
          <cell r="L128">
            <v>38796</v>
          </cell>
          <cell r="P128" t="str">
            <v/>
          </cell>
          <cell r="V128" t="str">
            <v/>
          </cell>
          <cell r="Y128" t="str">
            <v/>
          </cell>
          <cell r="AB128" t="str">
            <v/>
          </cell>
          <cell r="AC128" t="str">
            <v/>
          </cell>
          <cell r="AG128" t="str">
            <v/>
          </cell>
        </row>
        <row r="129">
          <cell r="B129">
            <v>128</v>
          </cell>
          <cell r="C129" t="str">
            <v>第１</v>
          </cell>
          <cell r="D129" t="str">
            <v>商工観光</v>
          </cell>
          <cell r="E129" t="str">
            <v>長屋山公園給水施設等管理事業</v>
          </cell>
          <cell r="F129" t="str">
            <v>加世田武田</v>
          </cell>
          <cell r="G129" t="str">
            <v>役務</v>
          </cell>
          <cell r="I129">
            <v>38796</v>
          </cell>
          <cell r="J129">
            <v>1</v>
          </cell>
          <cell r="K129" t="str">
            <v>随契</v>
          </cell>
          <cell r="L129">
            <v>38796</v>
          </cell>
          <cell r="P129" t="str">
            <v/>
          </cell>
          <cell r="V129" t="str">
            <v/>
          </cell>
          <cell r="Y129" t="str">
            <v/>
          </cell>
          <cell r="AB129" t="str">
            <v/>
          </cell>
          <cell r="AC129" t="str">
            <v/>
          </cell>
          <cell r="AG129" t="str">
            <v/>
          </cell>
        </row>
        <row r="130">
          <cell r="B130">
            <v>129</v>
          </cell>
          <cell r="C130" t="str">
            <v>第１</v>
          </cell>
          <cell r="D130" t="str">
            <v>商工観光</v>
          </cell>
          <cell r="E130" t="str">
            <v>万世特攻平和祈念館エレベーター保守点検業務委託</v>
          </cell>
          <cell r="F130" t="str">
            <v>万世特攻平和祈念館内</v>
          </cell>
          <cell r="G130" t="str">
            <v>役務</v>
          </cell>
          <cell r="I130">
            <v>38796</v>
          </cell>
          <cell r="J130">
            <v>1</v>
          </cell>
          <cell r="K130" t="str">
            <v>随契</v>
          </cell>
          <cell r="L130">
            <v>38796</v>
          </cell>
          <cell r="P130" t="str">
            <v/>
          </cell>
          <cell r="V130" t="str">
            <v/>
          </cell>
          <cell r="Y130" t="str">
            <v/>
          </cell>
          <cell r="AB130" t="str">
            <v/>
          </cell>
          <cell r="AC130" t="str">
            <v/>
          </cell>
          <cell r="AG130" t="str">
            <v/>
          </cell>
        </row>
        <row r="131">
          <cell r="B131">
            <v>130</v>
          </cell>
          <cell r="C131" t="str">
            <v>第１</v>
          </cell>
          <cell r="D131" t="str">
            <v>道路河川</v>
          </cell>
          <cell r="E131" t="str">
            <v>平成18年度道路維持修繕用埋設型枠物品売買単価契約</v>
          </cell>
          <cell r="F131" t="str">
            <v>地内</v>
          </cell>
          <cell r="G131" t="str">
            <v>役務</v>
          </cell>
          <cell r="I131">
            <v>38796</v>
          </cell>
          <cell r="J131">
            <v>1</v>
          </cell>
          <cell r="K131" t="str">
            <v>随契</v>
          </cell>
          <cell r="L131">
            <v>38796</v>
          </cell>
          <cell r="P131" t="str">
            <v/>
          </cell>
          <cell r="V131" t="str">
            <v/>
          </cell>
          <cell r="Y131" t="str">
            <v/>
          </cell>
          <cell r="AB131" t="str">
            <v/>
          </cell>
          <cell r="AC131" t="str">
            <v/>
          </cell>
          <cell r="AG131" t="str">
            <v/>
          </cell>
        </row>
        <row r="132">
          <cell r="B132">
            <v>131</v>
          </cell>
          <cell r="C132" t="str">
            <v>第１</v>
          </cell>
          <cell r="D132" t="str">
            <v>道路河川</v>
          </cell>
          <cell r="E132" t="str">
            <v>平成18年度道路維持修繕用騒音防止型落蓋側溝蓋物品売買単価契約</v>
          </cell>
          <cell r="F132" t="str">
            <v>地内</v>
          </cell>
          <cell r="G132" t="str">
            <v>役務</v>
          </cell>
          <cell r="I132">
            <v>38796</v>
          </cell>
          <cell r="J132">
            <v>1</v>
          </cell>
          <cell r="K132" t="str">
            <v>随契</v>
          </cell>
          <cell r="L132">
            <v>38796</v>
          </cell>
          <cell r="P132" t="str">
            <v/>
          </cell>
          <cell r="V132" t="str">
            <v/>
          </cell>
          <cell r="Y132" t="str">
            <v/>
          </cell>
          <cell r="AB132" t="str">
            <v/>
          </cell>
          <cell r="AC132" t="str">
            <v/>
          </cell>
          <cell r="AG132" t="str">
            <v/>
          </cell>
        </row>
        <row r="133">
          <cell r="B133">
            <v>132</v>
          </cell>
          <cell r="C133" t="str">
            <v>第１</v>
          </cell>
          <cell r="D133" t="str">
            <v>道路河川</v>
          </cell>
          <cell r="E133" t="str">
            <v>平成18年度道路維持修繕用騒音防止型落蓋側溝蓋物品売買単価契約</v>
          </cell>
          <cell r="F133" t="str">
            <v>地内</v>
          </cell>
          <cell r="G133" t="str">
            <v>役務</v>
          </cell>
          <cell r="I133">
            <v>38796</v>
          </cell>
          <cell r="J133">
            <v>1</v>
          </cell>
          <cell r="K133" t="str">
            <v>随契</v>
          </cell>
          <cell r="L133">
            <v>38796</v>
          </cell>
          <cell r="P133" t="str">
            <v/>
          </cell>
          <cell r="V133" t="str">
            <v/>
          </cell>
          <cell r="Y133" t="str">
            <v/>
          </cell>
          <cell r="AB133" t="str">
            <v/>
          </cell>
          <cell r="AC133" t="str">
            <v/>
          </cell>
          <cell r="AG133" t="str">
            <v/>
          </cell>
        </row>
        <row r="134">
          <cell r="B134">
            <v>133</v>
          </cell>
          <cell r="C134" t="str">
            <v>第１</v>
          </cell>
          <cell r="D134" t="str">
            <v>道路河川</v>
          </cell>
          <cell r="E134" t="str">
            <v>平成18年度道路維持修繕用騒音防止型落蓋側溝蓋物品売買単価契約</v>
          </cell>
          <cell r="F134" t="str">
            <v>地内</v>
          </cell>
          <cell r="G134" t="str">
            <v>役務</v>
          </cell>
          <cell r="I134">
            <v>38796</v>
          </cell>
          <cell r="J134">
            <v>1</v>
          </cell>
          <cell r="K134" t="str">
            <v>随契</v>
          </cell>
          <cell r="L134">
            <v>38796</v>
          </cell>
          <cell r="P134" t="str">
            <v/>
          </cell>
          <cell r="V134" t="str">
            <v/>
          </cell>
          <cell r="Y134" t="str">
            <v/>
          </cell>
          <cell r="AB134" t="str">
            <v/>
          </cell>
          <cell r="AC134" t="str">
            <v/>
          </cell>
          <cell r="AG134" t="str">
            <v/>
          </cell>
        </row>
        <row r="135">
          <cell r="B135">
            <v>134</v>
          </cell>
          <cell r="C135" t="str">
            <v>第１</v>
          </cell>
          <cell r="D135" t="str">
            <v>道路河川</v>
          </cell>
          <cell r="E135" t="str">
            <v>平成18年度道路維持修繕用アスファルト製品物品売買単価契約</v>
          </cell>
          <cell r="F135" t="str">
            <v>地内</v>
          </cell>
          <cell r="G135" t="str">
            <v>役務</v>
          </cell>
          <cell r="I135">
            <v>38796</v>
          </cell>
          <cell r="J135">
            <v>6</v>
          </cell>
          <cell r="K135" t="str">
            <v>随契</v>
          </cell>
          <cell r="L135">
            <v>38796</v>
          </cell>
          <cell r="P135" t="str">
            <v/>
          </cell>
          <cell r="V135" t="str">
            <v/>
          </cell>
          <cell r="Y135" t="str">
            <v/>
          </cell>
          <cell r="AB135" t="str">
            <v/>
          </cell>
          <cell r="AC135" t="str">
            <v/>
          </cell>
          <cell r="AG135" t="str">
            <v/>
          </cell>
        </row>
        <row r="136">
          <cell r="B136">
            <v>135</v>
          </cell>
          <cell r="C136" t="str">
            <v>第１</v>
          </cell>
          <cell r="D136" t="str">
            <v>道路河川</v>
          </cell>
          <cell r="E136" t="str">
            <v>平成18年度道路維持修繕用コンクリート２次製品物品売買単価契約</v>
          </cell>
          <cell r="F136" t="str">
            <v>地内</v>
          </cell>
          <cell r="G136" t="str">
            <v>役務</v>
          </cell>
          <cell r="I136">
            <v>38796</v>
          </cell>
          <cell r="J136">
            <v>1</v>
          </cell>
          <cell r="K136" t="str">
            <v>随契</v>
          </cell>
          <cell r="L136">
            <v>38796</v>
          </cell>
          <cell r="P136" t="str">
            <v/>
          </cell>
          <cell r="V136" t="str">
            <v/>
          </cell>
          <cell r="Y136" t="str">
            <v/>
          </cell>
          <cell r="AB136" t="str">
            <v/>
          </cell>
          <cell r="AC136" t="str">
            <v/>
          </cell>
          <cell r="AG136" t="str">
            <v/>
          </cell>
        </row>
        <row r="137">
          <cell r="B137">
            <v>136</v>
          </cell>
          <cell r="C137" t="str">
            <v>第１</v>
          </cell>
          <cell r="D137" t="str">
            <v>道路河川</v>
          </cell>
          <cell r="E137" t="str">
            <v>平成18年度道路維持修繕用砕石類物品売買単価契約</v>
          </cell>
          <cell r="F137" t="str">
            <v>地内</v>
          </cell>
          <cell r="G137" t="str">
            <v>役務</v>
          </cell>
          <cell r="I137">
            <v>38796</v>
          </cell>
          <cell r="J137">
            <v>1</v>
          </cell>
          <cell r="K137" t="str">
            <v>随契</v>
          </cell>
          <cell r="L137">
            <v>38796</v>
          </cell>
          <cell r="P137" t="str">
            <v/>
          </cell>
          <cell r="V137" t="str">
            <v/>
          </cell>
          <cell r="Y137" t="str">
            <v/>
          </cell>
          <cell r="AB137" t="str">
            <v/>
          </cell>
          <cell r="AC137" t="str">
            <v/>
          </cell>
          <cell r="AG137" t="str">
            <v/>
          </cell>
        </row>
        <row r="138">
          <cell r="B138">
            <v>137</v>
          </cell>
          <cell r="C138" t="str">
            <v>第１</v>
          </cell>
          <cell r="D138" t="str">
            <v>道路河川</v>
          </cell>
          <cell r="E138" t="str">
            <v>平成18年度道路維持修繕用砕石類物品売買単価契約</v>
          </cell>
          <cell r="F138" t="str">
            <v>地内</v>
          </cell>
          <cell r="G138" t="str">
            <v>役務</v>
          </cell>
          <cell r="I138">
            <v>38796</v>
          </cell>
          <cell r="J138">
            <v>1</v>
          </cell>
          <cell r="K138" t="str">
            <v>随契</v>
          </cell>
          <cell r="L138">
            <v>38796</v>
          </cell>
          <cell r="P138" t="str">
            <v/>
          </cell>
          <cell r="V138" t="str">
            <v/>
          </cell>
          <cell r="Y138" t="str">
            <v/>
          </cell>
          <cell r="AB138" t="str">
            <v/>
          </cell>
          <cell r="AC138" t="str">
            <v/>
          </cell>
          <cell r="AG138" t="str">
            <v/>
          </cell>
        </row>
        <row r="139">
          <cell r="B139">
            <v>138</v>
          </cell>
          <cell r="C139" t="str">
            <v>第１</v>
          </cell>
          <cell r="D139" t="str">
            <v>道路河川</v>
          </cell>
          <cell r="E139" t="str">
            <v>平成18年度道路維持修繕用砕石類物品売買単価契約</v>
          </cell>
          <cell r="F139" t="str">
            <v>地内</v>
          </cell>
          <cell r="G139" t="str">
            <v>役務</v>
          </cell>
          <cell r="I139">
            <v>38796</v>
          </cell>
          <cell r="J139">
            <v>1</v>
          </cell>
          <cell r="K139" t="str">
            <v>随契</v>
          </cell>
          <cell r="L139">
            <v>38796</v>
          </cell>
          <cell r="P139" t="str">
            <v/>
          </cell>
          <cell r="V139" t="str">
            <v/>
          </cell>
          <cell r="Y139" t="str">
            <v/>
          </cell>
          <cell r="AB139" t="str">
            <v/>
          </cell>
          <cell r="AC139" t="str">
            <v/>
          </cell>
          <cell r="AG139" t="str">
            <v/>
          </cell>
        </row>
        <row r="140">
          <cell r="B140">
            <v>139</v>
          </cell>
          <cell r="C140" t="str">
            <v>第１</v>
          </cell>
          <cell r="D140" t="str">
            <v>道路河川</v>
          </cell>
          <cell r="E140" t="str">
            <v>平成18年度自家用電気工作物保安管理業務委託（排水ポンプ）</v>
          </cell>
          <cell r="F140" t="str">
            <v>加世田川畑外２地内</v>
          </cell>
          <cell r="G140" t="str">
            <v>役務</v>
          </cell>
          <cell r="I140">
            <v>38796</v>
          </cell>
          <cell r="J140">
            <v>1</v>
          </cell>
          <cell r="K140" t="str">
            <v>随契</v>
          </cell>
          <cell r="L140">
            <v>38796</v>
          </cell>
          <cell r="P140" t="str">
            <v/>
          </cell>
          <cell r="V140" t="str">
            <v/>
          </cell>
          <cell r="Y140" t="str">
            <v/>
          </cell>
          <cell r="AB140" t="str">
            <v/>
          </cell>
          <cell r="AC140" t="str">
            <v/>
          </cell>
          <cell r="AG140" t="str">
            <v/>
          </cell>
          <cell r="AH140" t="str">
            <v>○</v>
          </cell>
        </row>
        <row r="141">
          <cell r="B141">
            <v>140</v>
          </cell>
          <cell r="C141" t="str">
            <v>第１</v>
          </cell>
          <cell r="D141" t="str">
            <v>道路河川</v>
          </cell>
          <cell r="E141" t="str">
            <v>小湊漁港便益施設委託業務</v>
          </cell>
          <cell r="F141" t="str">
            <v>加世田小湊地内</v>
          </cell>
          <cell r="G141" t="str">
            <v>役務</v>
          </cell>
          <cell r="I141">
            <v>38796</v>
          </cell>
          <cell r="J141">
            <v>1</v>
          </cell>
          <cell r="K141" t="str">
            <v>随契</v>
          </cell>
          <cell r="L141">
            <v>38796</v>
          </cell>
          <cell r="P141" t="str">
            <v/>
          </cell>
          <cell r="V141" t="str">
            <v/>
          </cell>
          <cell r="Y141" t="str">
            <v/>
          </cell>
          <cell r="AB141" t="str">
            <v/>
          </cell>
          <cell r="AC141" t="str">
            <v/>
          </cell>
          <cell r="AG141" t="str">
            <v/>
          </cell>
          <cell r="AH141" t="str">
            <v>○</v>
          </cell>
        </row>
        <row r="142">
          <cell r="B142">
            <v>141</v>
          </cell>
          <cell r="C142" t="str">
            <v>第１</v>
          </cell>
          <cell r="D142" t="str">
            <v>水道</v>
          </cell>
          <cell r="E142" t="str">
            <v>水道施設保守点検業務委託（加世田上水）</v>
          </cell>
          <cell r="F142" t="str">
            <v>加世田上水道施設内</v>
          </cell>
          <cell r="G142" t="str">
            <v>役務</v>
          </cell>
          <cell r="I142">
            <v>38796</v>
          </cell>
          <cell r="J142">
            <v>1</v>
          </cell>
          <cell r="K142" t="str">
            <v>随契</v>
          </cell>
          <cell r="L142">
            <v>38796</v>
          </cell>
          <cell r="P142" t="str">
            <v/>
          </cell>
          <cell r="V142" t="str">
            <v/>
          </cell>
          <cell r="Y142" t="str">
            <v/>
          </cell>
          <cell r="AB142" t="str">
            <v/>
          </cell>
          <cell r="AC142" t="str">
            <v/>
          </cell>
          <cell r="AG142" t="str">
            <v/>
          </cell>
        </row>
        <row r="143">
          <cell r="B143">
            <v>142</v>
          </cell>
          <cell r="C143" t="str">
            <v>第１</v>
          </cell>
          <cell r="D143" t="str">
            <v>水道</v>
          </cell>
          <cell r="E143" t="str">
            <v>水道施設保守点検業務委託（加世田簡水）</v>
          </cell>
          <cell r="F143" t="str">
            <v>加世田簡易水道施設内</v>
          </cell>
          <cell r="G143" t="str">
            <v>役務</v>
          </cell>
          <cell r="I143">
            <v>38796</v>
          </cell>
          <cell r="J143">
            <v>1</v>
          </cell>
          <cell r="K143" t="str">
            <v>随契</v>
          </cell>
          <cell r="L143">
            <v>38796</v>
          </cell>
          <cell r="P143" t="str">
            <v/>
          </cell>
          <cell r="V143" t="str">
            <v/>
          </cell>
          <cell r="Y143" t="str">
            <v/>
          </cell>
          <cell r="AB143" t="str">
            <v/>
          </cell>
          <cell r="AC143" t="str">
            <v/>
          </cell>
          <cell r="AG143" t="str">
            <v/>
          </cell>
          <cell r="AH143" t="str">
            <v>○</v>
          </cell>
        </row>
        <row r="144">
          <cell r="B144">
            <v>143</v>
          </cell>
          <cell r="C144" t="str">
            <v>第１</v>
          </cell>
          <cell r="D144" t="str">
            <v>水道</v>
          </cell>
          <cell r="E144" t="str">
            <v>自家用電気工作物保安管理業務委託（加世田上水）</v>
          </cell>
          <cell r="F144" t="str">
            <v>加世田上水道水源地内</v>
          </cell>
          <cell r="G144" t="str">
            <v>役務</v>
          </cell>
          <cell r="I144">
            <v>38796</v>
          </cell>
          <cell r="J144">
            <v>1</v>
          </cell>
          <cell r="K144" t="str">
            <v>随契</v>
          </cell>
          <cell r="L144">
            <v>38796</v>
          </cell>
          <cell r="P144" t="str">
            <v/>
          </cell>
          <cell r="V144" t="str">
            <v/>
          </cell>
          <cell r="Y144" t="str">
            <v/>
          </cell>
          <cell r="AB144" t="str">
            <v/>
          </cell>
          <cell r="AC144" t="str">
            <v/>
          </cell>
          <cell r="AG144" t="str">
            <v/>
          </cell>
          <cell r="AH144" t="str">
            <v>○</v>
          </cell>
        </row>
        <row r="145">
          <cell r="B145">
            <v>144</v>
          </cell>
          <cell r="C145" t="str">
            <v>第１</v>
          </cell>
          <cell r="D145" t="str">
            <v>水道</v>
          </cell>
          <cell r="E145" t="str">
            <v>自家用電気工作物保安管理業務委託（加世田簡水）</v>
          </cell>
          <cell r="F145" t="str">
            <v>加世田簡易水道水源地</v>
          </cell>
          <cell r="G145" t="str">
            <v>役務</v>
          </cell>
          <cell r="I145">
            <v>38796</v>
          </cell>
          <cell r="J145">
            <v>1</v>
          </cell>
          <cell r="K145" t="str">
            <v>随契</v>
          </cell>
          <cell r="L145">
            <v>38796</v>
          </cell>
          <cell r="P145" t="str">
            <v/>
          </cell>
          <cell r="V145" t="str">
            <v/>
          </cell>
          <cell r="Y145" t="str">
            <v/>
          </cell>
          <cell r="AB145" t="str">
            <v/>
          </cell>
          <cell r="AC145" t="str">
            <v/>
          </cell>
          <cell r="AG145" t="str">
            <v/>
          </cell>
        </row>
        <row r="146">
          <cell r="B146">
            <v>145</v>
          </cell>
          <cell r="C146" t="str">
            <v>第１</v>
          </cell>
          <cell r="D146" t="str">
            <v>水道</v>
          </cell>
          <cell r="E146" t="str">
            <v>電気計装設備保守管理業務委託（加世田上水）</v>
          </cell>
          <cell r="F146" t="str">
            <v>上水道計装施設点検</v>
          </cell>
          <cell r="G146" t="str">
            <v>役務</v>
          </cell>
          <cell r="I146">
            <v>38796</v>
          </cell>
          <cell r="J146">
            <v>4</v>
          </cell>
          <cell r="K146" t="str">
            <v>随契</v>
          </cell>
          <cell r="L146">
            <v>38796</v>
          </cell>
          <cell r="P146" t="str">
            <v/>
          </cell>
          <cell r="V146" t="str">
            <v/>
          </cell>
          <cell r="Y146" t="str">
            <v/>
          </cell>
          <cell r="AB146" t="str">
            <v/>
          </cell>
          <cell r="AC146" t="str">
            <v/>
          </cell>
          <cell r="AG146" t="str">
            <v/>
          </cell>
        </row>
        <row r="147">
          <cell r="B147">
            <v>146</v>
          </cell>
          <cell r="C147" t="str">
            <v>第１</v>
          </cell>
          <cell r="D147" t="str">
            <v>水道</v>
          </cell>
          <cell r="E147" t="str">
            <v>電気計装設備保守管理業務委託（加世田簡水）</v>
          </cell>
          <cell r="F147" t="str">
            <v>簡易水道計装施設点検</v>
          </cell>
          <cell r="G147" t="str">
            <v>役務</v>
          </cell>
          <cell r="I147">
            <v>38796</v>
          </cell>
          <cell r="J147">
            <v>4</v>
          </cell>
          <cell r="K147" t="str">
            <v>随契</v>
          </cell>
          <cell r="L147">
            <v>38796</v>
          </cell>
          <cell r="P147" t="str">
            <v/>
          </cell>
          <cell r="V147" t="str">
            <v/>
          </cell>
          <cell r="Y147" t="str">
            <v/>
          </cell>
          <cell r="AB147" t="str">
            <v/>
          </cell>
          <cell r="AC147" t="str">
            <v/>
          </cell>
          <cell r="AG147" t="str">
            <v/>
          </cell>
        </row>
        <row r="148">
          <cell r="B148">
            <v>147</v>
          </cell>
          <cell r="C148" t="str">
            <v>第１</v>
          </cell>
          <cell r="D148" t="str">
            <v>教育総務</v>
          </cell>
          <cell r="E148" t="str">
            <v>加世田地域小・中学校、幼稚園機械警備業務委託</v>
          </cell>
          <cell r="F148" t="str">
            <v>加世田地域小・中学校、幼稚園</v>
          </cell>
          <cell r="G148" t="str">
            <v>役務</v>
          </cell>
          <cell r="I148">
            <v>38796</v>
          </cell>
          <cell r="J148">
            <v>1</v>
          </cell>
          <cell r="K148" t="str">
            <v>随契</v>
          </cell>
          <cell r="L148">
            <v>38796</v>
          </cell>
          <cell r="P148" t="str">
            <v/>
          </cell>
          <cell r="V148" t="str">
            <v/>
          </cell>
          <cell r="Y148" t="str">
            <v/>
          </cell>
          <cell r="AB148" t="str">
            <v/>
          </cell>
          <cell r="AC148" t="str">
            <v/>
          </cell>
          <cell r="AG148" t="str">
            <v/>
          </cell>
          <cell r="AH148" t="str">
            <v>○</v>
          </cell>
        </row>
        <row r="149">
          <cell r="B149">
            <v>148</v>
          </cell>
          <cell r="C149" t="str">
            <v>第１</v>
          </cell>
          <cell r="D149" t="str">
            <v>学校教育</v>
          </cell>
          <cell r="E149" t="str">
            <v>胃がん検診業務委託</v>
          </cell>
          <cell r="F149" t="str">
            <v>各地区公民館</v>
          </cell>
          <cell r="G149" t="str">
            <v>役務</v>
          </cell>
          <cell r="I149">
            <v>38796</v>
          </cell>
          <cell r="J149">
            <v>1</v>
          </cell>
          <cell r="K149" t="str">
            <v>随契</v>
          </cell>
          <cell r="L149">
            <v>38796</v>
          </cell>
          <cell r="P149" t="str">
            <v/>
          </cell>
          <cell r="V149" t="str">
            <v/>
          </cell>
          <cell r="Y149" t="str">
            <v/>
          </cell>
          <cell r="AB149" t="str">
            <v/>
          </cell>
          <cell r="AC149" t="str">
            <v/>
          </cell>
          <cell r="AG149" t="str">
            <v/>
          </cell>
        </row>
        <row r="150">
          <cell r="B150">
            <v>149</v>
          </cell>
          <cell r="C150" t="str">
            <v>第１</v>
          </cell>
          <cell r="D150" t="str">
            <v>学校教育</v>
          </cell>
          <cell r="E150" t="str">
            <v>貧血・肝機能検査業務委託</v>
          </cell>
          <cell r="F150" t="str">
            <v>市立小・中学校地内</v>
          </cell>
          <cell r="G150" t="str">
            <v>役務</v>
          </cell>
          <cell r="I150">
            <v>38796</v>
          </cell>
          <cell r="J150">
            <v>1</v>
          </cell>
          <cell r="K150" t="str">
            <v>随契</v>
          </cell>
          <cell r="L150">
            <v>38796</v>
          </cell>
          <cell r="P150" t="str">
            <v/>
          </cell>
          <cell r="V150" t="str">
            <v/>
          </cell>
          <cell r="Y150" t="str">
            <v/>
          </cell>
          <cell r="AB150" t="str">
            <v/>
          </cell>
          <cell r="AC150" t="str">
            <v/>
          </cell>
          <cell r="AG150" t="str">
            <v/>
          </cell>
        </row>
        <row r="151">
          <cell r="B151">
            <v>150</v>
          </cell>
          <cell r="C151" t="str">
            <v>第１</v>
          </cell>
          <cell r="D151" t="str">
            <v>学校教育</v>
          </cell>
          <cell r="E151" t="str">
            <v>寄生虫・ぎょう虫検査業務委託</v>
          </cell>
          <cell r="F151" t="str">
            <v>市立幼稚園、小・中学校地内</v>
          </cell>
          <cell r="G151" t="str">
            <v>役務</v>
          </cell>
          <cell r="I151">
            <v>38796</v>
          </cell>
          <cell r="J151">
            <v>1</v>
          </cell>
          <cell r="K151" t="str">
            <v>随契</v>
          </cell>
          <cell r="L151">
            <v>38796</v>
          </cell>
          <cell r="P151" t="str">
            <v/>
          </cell>
          <cell r="V151" t="str">
            <v/>
          </cell>
          <cell r="Y151" t="str">
            <v/>
          </cell>
          <cell r="AB151" t="str">
            <v/>
          </cell>
          <cell r="AC151" t="str">
            <v/>
          </cell>
          <cell r="AG151" t="str">
            <v/>
          </cell>
        </row>
        <row r="152">
          <cell r="B152">
            <v>151</v>
          </cell>
          <cell r="C152" t="str">
            <v>第１</v>
          </cell>
          <cell r="D152" t="str">
            <v>文化課</v>
          </cell>
          <cell r="E152" t="str">
            <v>南さつま市埋蔵文化財センター警備委託</v>
          </cell>
          <cell r="F152" t="str">
            <v>加世田白亀</v>
          </cell>
          <cell r="G152" t="str">
            <v>役務</v>
          </cell>
          <cell r="I152">
            <v>38796</v>
          </cell>
          <cell r="J152">
            <v>1</v>
          </cell>
          <cell r="K152" t="str">
            <v>随契</v>
          </cell>
          <cell r="L152">
            <v>38796</v>
          </cell>
          <cell r="P152" t="str">
            <v/>
          </cell>
          <cell r="V152" t="str">
            <v/>
          </cell>
          <cell r="Y152" t="str">
            <v/>
          </cell>
          <cell r="AB152" t="str">
            <v/>
          </cell>
          <cell r="AC152" t="str">
            <v/>
          </cell>
          <cell r="AG152" t="str">
            <v/>
          </cell>
        </row>
        <row r="153">
          <cell r="B153">
            <v>152</v>
          </cell>
          <cell r="C153" t="str">
            <v>第１</v>
          </cell>
          <cell r="D153" t="str">
            <v>生涯学習</v>
          </cell>
          <cell r="E153" t="str">
            <v>平成18年度南さつま市民会館、市民ｾﾝﾀｰ空調設備保守管理委託</v>
          </cell>
          <cell r="F153" t="str">
            <v>加世田川畑</v>
          </cell>
          <cell r="G153" t="str">
            <v>役務</v>
          </cell>
          <cell r="I153">
            <v>38796</v>
          </cell>
          <cell r="J153">
            <v>5</v>
          </cell>
          <cell r="K153" t="str">
            <v>随契</v>
          </cell>
          <cell r="L153">
            <v>38796</v>
          </cell>
          <cell r="P153" t="str">
            <v/>
          </cell>
          <cell r="V153" t="str">
            <v/>
          </cell>
          <cell r="Y153" t="str">
            <v/>
          </cell>
          <cell r="AB153" t="str">
            <v/>
          </cell>
          <cell r="AC153" t="str">
            <v/>
          </cell>
          <cell r="AG153" t="str">
            <v/>
          </cell>
        </row>
        <row r="154">
          <cell r="B154">
            <v>153</v>
          </cell>
          <cell r="C154" t="str">
            <v>第１</v>
          </cell>
          <cell r="D154" t="str">
            <v>生涯学習</v>
          </cell>
          <cell r="E154" t="str">
            <v>平成18年度南さつま市民会館舞台設備保守管理業務委託</v>
          </cell>
          <cell r="F154" t="str">
            <v>加世田川畑</v>
          </cell>
          <cell r="G154" t="str">
            <v>役務</v>
          </cell>
          <cell r="I154">
            <v>38796</v>
          </cell>
          <cell r="J154">
            <v>1</v>
          </cell>
          <cell r="K154" t="str">
            <v>随契</v>
          </cell>
          <cell r="L154">
            <v>38796</v>
          </cell>
          <cell r="P154" t="str">
            <v/>
          </cell>
          <cell r="V154" t="str">
            <v/>
          </cell>
          <cell r="Y154" t="str">
            <v/>
          </cell>
          <cell r="AB154" t="str">
            <v/>
          </cell>
          <cell r="AC154" t="str">
            <v/>
          </cell>
          <cell r="AG154" t="str">
            <v/>
          </cell>
        </row>
        <row r="155">
          <cell r="B155">
            <v>154</v>
          </cell>
          <cell r="C155" t="str">
            <v>第１</v>
          </cell>
          <cell r="D155" t="str">
            <v>学校教育</v>
          </cell>
          <cell r="E155" t="str">
            <v>南さつま市立加世田学校給食センター衛生害虫駆除委託</v>
          </cell>
          <cell r="F155" t="str">
            <v>加世田武田</v>
          </cell>
          <cell r="G155" t="str">
            <v>役務</v>
          </cell>
          <cell r="I155">
            <v>38796</v>
          </cell>
          <cell r="J155">
            <v>1</v>
          </cell>
          <cell r="K155" t="str">
            <v>随契</v>
          </cell>
          <cell r="L155">
            <v>38796</v>
          </cell>
          <cell r="P155" t="str">
            <v/>
          </cell>
          <cell r="V155" t="str">
            <v/>
          </cell>
          <cell r="Y155" t="str">
            <v/>
          </cell>
          <cell r="AB155" t="str">
            <v/>
          </cell>
          <cell r="AC155" t="str">
            <v/>
          </cell>
          <cell r="AG155" t="str">
            <v/>
          </cell>
        </row>
        <row r="156">
          <cell r="B156">
            <v>155</v>
          </cell>
          <cell r="C156" t="str">
            <v>第１</v>
          </cell>
          <cell r="D156" t="str">
            <v>学校教育</v>
          </cell>
          <cell r="E156" t="str">
            <v>南さつま市立加世田学校給食センターボイラー点検管理委託</v>
          </cell>
          <cell r="F156" t="str">
            <v>加世田武田</v>
          </cell>
          <cell r="G156" t="str">
            <v>役務</v>
          </cell>
          <cell r="I156">
            <v>38796</v>
          </cell>
          <cell r="J156">
            <v>1</v>
          </cell>
          <cell r="K156" t="str">
            <v>随契</v>
          </cell>
          <cell r="L156">
            <v>38796</v>
          </cell>
          <cell r="P156" t="str">
            <v/>
          </cell>
          <cell r="V156" t="str">
            <v/>
          </cell>
          <cell r="Y156" t="str">
            <v/>
          </cell>
          <cell r="AB156" t="str">
            <v/>
          </cell>
          <cell r="AC156" t="str">
            <v/>
          </cell>
          <cell r="AG156" t="str">
            <v/>
          </cell>
        </row>
        <row r="157">
          <cell r="B157">
            <v>156</v>
          </cell>
          <cell r="C157" t="str">
            <v>第１</v>
          </cell>
          <cell r="D157" t="str">
            <v>学校教育</v>
          </cell>
          <cell r="E157" t="str">
            <v>南さつま市立加世田学校給食センター生ごみ処分委託</v>
          </cell>
          <cell r="F157" t="str">
            <v>加世田武田</v>
          </cell>
          <cell r="G157" t="str">
            <v>役務</v>
          </cell>
          <cell r="I157">
            <v>38796</v>
          </cell>
          <cell r="J157">
            <v>2</v>
          </cell>
          <cell r="K157" t="str">
            <v>随契</v>
          </cell>
          <cell r="L157">
            <v>38796</v>
          </cell>
          <cell r="P157" t="str">
            <v/>
          </cell>
          <cell r="V157" t="str">
            <v/>
          </cell>
          <cell r="Y157" t="str">
            <v/>
          </cell>
          <cell r="AB157" t="str">
            <v/>
          </cell>
          <cell r="AC157" t="str">
            <v/>
          </cell>
          <cell r="AG157" t="str">
            <v/>
          </cell>
        </row>
        <row r="158">
          <cell r="B158">
            <v>157</v>
          </cell>
          <cell r="C158" t="str">
            <v>第１</v>
          </cell>
          <cell r="D158" t="str">
            <v>議会</v>
          </cell>
          <cell r="E158" t="str">
            <v>南さつま市議会会議録作成（録音テープ反訳）委託</v>
          </cell>
          <cell r="F158" t="str">
            <v>議会事務局内</v>
          </cell>
          <cell r="G158" t="str">
            <v>役務</v>
          </cell>
          <cell r="I158">
            <v>38796</v>
          </cell>
          <cell r="J158">
            <v>1</v>
          </cell>
          <cell r="K158" t="str">
            <v>随契</v>
          </cell>
          <cell r="L158">
            <v>38796</v>
          </cell>
          <cell r="P158" t="str">
            <v/>
          </cell>
          <cell r="V158" t="str">
            <v/>
          </cell>
          <cell r="Y158" t="str">
            <v/>
          </cell>
          <cell r="AB158" t="str">
            <v/>
          </cell>
          <cell r="AC158" t="str">
            <v/>
          </cell>
          <cell r="AG158" t="str">
            <v/>
          </cell>
        </row>
        <row r="159">
          <cell r="B159">
            <v>158</v>
          </cell>
          <cell r="C159" t="str">
            <v>第１</v>
          </cell>
          <cell r="D159" t="str">
            <v>議会</v>
          </cell>
          <cell r="E159" t="str">
            <v>南さつま市議会会議録作成（会議録印刷）委託</v>
          </cell>
          <cell r="F159" t="str">
            <v>議会事務局内</v>
          </cell>
          <cell r="G159" t="str">
            <v>役務</v>
          </cell>
          <cell r="I159">
            <v>38796</v>
          </cell>
          <cell r="J159">
            <v>1</v>
          </cell>
          <cell r="K159" t="str">
            <v>随契</v>
          </cell>
          <cell r="L159">
            <v>38796</v>
          </cell>
          <cell r="P159" t="str">
            <v/>
          </cell>
          <cell r="V159" t="str">
            <v/>
          </cell>
          <cell r="Y159" t="str">
            <v/>
          </cell>
          <cell r="AB159" t="str">
            <v/>
          </cell>
          <cell r="AC159" t="str">
            <v/>
          </cell>
          <cell r="AG159" t="str">
            <v/>
          </cell>
        </row>
        <row r="160">
          <cell r="B160">
            <v>159</v>
          </cell>
          <cell r="C160" t="str">
            <v>第１</v>
          </cell>
          <cell r="D160" t="str">
            <v>福祉</v>
          </cell>
          <cell r="E160" t="str">
            <v>緊急通報体制等整備事業</v>
          </cell>
          <cell r="F160" t="str">
            <v>市内一円</v>
          </cell>
          <cell r="G160" t="str">
            <v>役務</v>
          </cell>
          <cell r="I160">
            <v>38796</v>
          </cell>
          <cell r="J160">
            <v>1</v>
          </cell>
          <cell r="K160" t="str">
            <v>随契</v>
          </cell>
          <cell r="L160">
            <v>38796</v>
          </cell>
          <cell r="P160" t="str">
            <v/>
          </cell>
          <cell r="V160" t="str">
            <v/>
          </cell>
          <cell r="Y160" t="str">
            <v/>
          </cell>
          <cell r="AB160" t="str">
            <v/>
          </cell>
          <cell r="AC160" t="str">
            <v/>
          </cell>
          <cell r="AG160" t="str">
            <v/>
          </cell>
        </row>
        <row r="161">
          <cell r="B161">
            <v>160</v>
          </cell>
          <cell r="C161" t="str">
            <v>第１</v>
          </cell>
          <cell r="D161" t="str">
            <v>保健</v>
          </cell>
          <cell r="E161" t="str">
            <v>南さつま市老人福祉バス運行事業</v>
          </cell>
          <cell r="F161" t="str">
            <v>市内</v>
          </cell>
          <cell r="G161" t="str">
            <v>役務</v>
          </cell>
          <cell r="I161">
            <v>38796</v>
          </cell>
          <cell r="J161">
            <v>1</v>
          </cell>
          <cell r="K161" t="str">
            <v>随契</v>
          </cell>
          <cell r="L161">
            <v>38796</v>
          </cell>
          <cell r="P161" t="str">
            <v/>
          </cell>
          <cell r="V161" t="str">
            <v/>
          </cell>
          <cell r="Y161" t="str">
            <v/>
          </cell>
          <cell r="AB161" t="str">
            <v/>
          </cell>
          <cell r="AC161" t="str">
            <v/>
          </cell>
          <cell r="AG161" t="str">
            <v/>
          </cell>
        </row>
        <row r="162">
          <cell r="B162">
            <v>161</v>
          </cell>
          <cell r="C162" t="str">
            <v>第１</v>
          </cell>
          <cell r="D162" t="str">
            <v>保健</v>
          </cell>
          <cell r="E162" t="str">
            <v>介護保険制度改正に関する市民啓発用パンフレット購入</v>
          </cell>
          <cell r="F162" t="str">
            <v>市内</v>
          </cell>
          <cell r="G162" t="str">
            <v>物品</v>
          </cell>
          <cell r="I162">
            <v>38796</v>
          </cell>
          <cell r="J162">
            <v>1</v>
          </cell>
          <cell r="K162" t="str">
            <v>随契</v>
          </cell>
          <cell r="L162">
            <v>38796</v>
          </cell>
          <cell r="P162" t="str">
            <v/>
          </cell>
          <cell r="V162" t="str">
            <v/>
          </cell>
          <cell r="Y162" t="str">
            <v/>
          </cell>
          <cell r="AB162" t="str">
            <v/>
          </cell>
          <cell r="AC162" t="str">
            <v/>
          </cell>
          <cell r="AG162" t="str">
            <v/>
          </cell>
        </row>
        <row r="163">
          <cell r="B163">
            <v>162</v>
          </cell>
          <cell r="C163" t="str">
            <v>第３</v>
          </cell>
          <cell r="D163" t="str">
            <v>水道</v>
          </cell>
          <cell r="E163" t="str">
            <v>平成18年度量水器交換業務(上水道）</v>
          </cell>
          <cell r="F163" t="str">
            <v>水道課</v>
          </cell>
          <cell r="G163" t="str">
            <v>役務</v>
          </cell>
          <cell r="H163" t="str">
            <v>○</v>
          </cell>
          <cell r="I163">
            <v>38826</v>
          </cell>
          <cell r="J163">
            <v>5</v>
          </cell>
          <cell r="K163" t="str">
            <v>指競</v>
          </cell>
          <cell r="L163">
            <v>38826</v>
          </cell>
          <cell r="M163">
            <v>38828</v>
          </cell>
          <cell r="N163">
            <v>38831</v>
          </cell>
          <cell r="O163">
            <v>38838</v>
          </cell>
          <cell r="P163">
            <v>8</v>
          </cell>
          <cell r="Q163">
            <v>38839</v>
          </cell>
          <cell r="R163">
            <v>0.38541666666666669</v>
          </cell>
          <cell r="S163" t="str">
            <v>無</v>
          </cell>
          <cell r="T163" t="str">
            <v>財政課長</v>
          </cell>
          <cell r="U163" t="str">
            <v>(株)金門製作所鹿児島営業所</v>
          </cell>
          <cell r="V163" t="str">
            <v>鹿児島市東開町8-23</v>
          </cell>
          <cell r="X163">
            <v>5690000</v>
          </cell>
          <cell r="Y163">
            <v>5974500</v>
          </cell>
          <cell r="AA163">
            <v>3523620</v>
          </cell>
          <cell r="AB163">
            <v>3699801</v>
          </cell>
          <cell r="AC163">
            <v>0.61926537785588753</v>
          </cell>
          <cell r="AD163">
            <v>1</v>
          </cell>
        </row>
        <row r="164">
          <cell r="B164">
            <v>163</v>
          </cell>
          <cell r="C164" t="str">
            <v>第１</v>
          </cell>
          <cell r="D164" t="str">
            <v>水道</v>
          </cell>
          <cell r="E164" t="str">
            <v>平成18年度量水器購入</v>
          </cell>
          <cell r="F164" t="str">
            <v>水道課</v>
          </cell>
          <cell r="G164" t="str">
            <v>物品</v>
          </cell>
          <cell r="I164">
            <v>38826</v>
          </cell>
          <cell r="J164">
            <v>5</v>
          </cell>
          <cell r="K164" t="str">
            <v>指競</v>
          </cell>
          <cell r="L164">
            <v>38826</v>
          </cell>
          <cell r="M164">
            <v>38828</v>
          </cell>
          <cell r="N164">
            <v>38831</v>
          </cell>
          <cell r="O164">
            <v>38838</v>
          </cell>
          <cell r="P164">
            <v>8</v>
          </cell>
          <cell r="Q164">
            <v>38839</v>
          </cell>
          <cell r="R164">
            <v>0.38541666666666669</v>
          </cell>
          <cell r="T164" t="str">
            <v>財政課長</v>
          </cell>
          <cell r="U164" t="str">
            <v>リコーエレメックス(株)計量器販売事業部鹿児島出張所</v>
          </cell>
          <cell r="V164" t="str">
            <v>鹿児島市小野1-18-13</v>
          </cell>
          <cell r="Y164" t="str">
            <v/>
          </cell>
          <cell r="AB164" t="str">
            <v/>
          </cell>
          <cell r="AC164" t="str">
            <v/>
          </cell>
        </row>
        <row r="165">
          <cell r="B165">
            <v>164</v>
          </cell>
          <cell r="C165" t="str">
            <v>第１</v>
          </cell>
          <cell r="D165" t="str">
            <v>水道</v>
          </cell>
          <cell r="E165" t="str">
            <v>平成18年度次亜塩素酸ソーダ購入</v>
          </cell>
          <cell r="F165" t="str">
            <v>万之瀬水源地他</v>
          </cell>
          <cell r="G165" t="str">
            <v>物品</v>
          </cell>
          <cell r="I165">
            <v>38826</v>
          </cell>
          <cell r="J165">
            <v>6</v>
          </cell>
          <cell r="K165" t="str">
            <v>随契</v>
          </cell>
          <cell r="L165">
            <v>38826</v>
          </cell>
          <cell r="P165" t="str">
            <v/>
          </cell>
          <cell r="V165" t="str">
            <v/>
          </cell>
          <cell r="Y165" t="str">
            <v/>
          </cell>
          <cell r="AB165" t="str">
            <v/>
          </cell>
          <cell r="AC165" t="str">
            <v/>
          </cell>
        </row>
        <row r="166">
          <cell r="B166">
            <v>165</v>
          </cell>
          <cell r="C166" t="str">
            <v>第１</v>
          </cell>
          <cell r="D166" t="str">
            <v>水道</v>
          </cell>
          <cell r="E166" t="str">
            <v>平成18年度量水器交換業務(簡易水道）</v>
          </cell>
          <cell r="F166" t="str">
            <v>水道課</v>
          </cell>
          <cell r="G166" t="str">
            <v>役務</v>
          </cell>
          <cell r="I166">
            <v>38826</v>
          </cell>
          <cell r="J166">
            <v>5</v>
          </cell>
          <cell r="K166" t="str">
            <v>指競</v>
          </cell>
          <cell r="L166">
            <v>38826</v>
          </cell>
          <cell r="M166">
            <v>38828</v>
          </cell>
          <cell r="N166">
            <v>38831</v>
          </cell>
          <cell r="O166">
            <v>38838</v>
          </cell>
          <cell r="P166">
            <v>8</v>
          </cell>
          <cell r="Q166">
            <v>38839</v>
          </cell>
          <cell r="R166">
            <v>0.38541666666666669</v>
          </cell>
          <cell r="T166" t="str">
            <v>財政課長</v>
          </cell>
          <cell r="U166" t="str">
            <v>(株)金門製作所鹿児島営業所</v>
          </cell>
          <cell r="V166" t="str">
            <v>鹿児島市東開町8-23</v>
          </cell>
          <cell r="X166">
            <v>2270000</v>
          </cell>
          <cell r="Y166">
            <v>2383500</v>
          </cell>
          <cell r="AA166">
            <v>1443980</v>
          </cell>
          <cell r="AB166">
            <v>1516179</v>
          </cell>
          <cell r="AC166">
            <v>0.63611453744493396</v>
          </cell>
          <cell r="AD166">
            <v>1</v>
          </cell>
        </row>
        <row r="167">
          <cell r="B167">
            <v>166</v>
          </cell>
          <cell r="C167" t="str">
            <v>第１</v>
          </cell>
          <cell r="D167" t="str">
            <v>水道</v>
          </cell>
          <cell r="E167" t="str">
            <v>平成18年度南さつま市水道施設(水源地）草刈業務委託</v>
          </cell>
          <cell r="F167" t="str">
            <v>水道施設水源地地内</v>
          </cell>
          <cell r="G167" t="str">
            <v>役務</v>
          </cell>
          <cell r="I167">
            <v>38826</v>
          </cell>
          <cell r="J167">
            <v>1</v>
          </cell>
          <cell r="K167" t="str">
            <v>随契</v>
          </cell>
          <cell r="L167">
            <v>38826</v>
          </cell>
          <cell r="P167" t="str">
            <v/>
          </cell>
          <cell r="V167" t="str">
            <v/>
          </cell>
          <cell r="Y167" t="str">
            <v/>
          </cell>
          <cell r="AB167" t="str">
            <v/>
          </cell>
          <cell r="AC167" t="str">
            <v/>
          </cell>
        </row>
        <row r="168">
          <cell r="B168">
            <v>167</v>
          </cell>
          <cell r="C168" t="str">
            <v>第１</v>
          </cell>
          <cell r="D168" t="str">
            <v>水道</v>
          </cell>
          <cell r="E168" t="str">
            <v>平成18年度南さつま市水道施設(配水池）草刈業務委託</v>
          </cell>
          <cell r="F168" t="str">
            <v>水道施設配水池地内</v>
          </cell>
          <cell r="G168" t="str">
            <v>役務</v>
          </cell>
          <cell r="I168">
            <v>38826</v>
          </cell>
          <cell r="J168">
            <v>1</v>
          </cell>
          <cell r="K168" t="str">
            <v>随契</v>
          </cell>
          <cell r="L168">
            <v>38826</v>
          </cell>
          <cell r="P168" t="str">
            <v/>
          </cell>
          <cell r="V168" t="str">
            <v/>
          </cell>
          <cell r="Y168" t="str">
            <v/>
          </cell>
          <cell r="AB168" t="str">
            <v/>
          </cell>
          <cell r="AC168" t="str">
            <v/>
          </cell>
        </row>
        <row r="169">
          <cell r="B169">
            <v>168</v>
          </cell>
          <cell r="C169" t="str">
            <v>第１</v>
          </cell>
          <cell r="D169" t="str">
            <v>水道</v>
          </cell>
          <cell r="E169" t="str">
            <v>平成18年度南さつま市簡易水道草刈業務委託</v>
          </cell>
          <cell r="F169" t="str">
            <v>簡易水道施設水源地・配水池地内</v>
          </cell>
          <cell r="G169" t="str">
            <v>役務</v>
          </cell>
          <cell r="I169">
            <v>38826</v>
          </cell>
          <cell r="J169">
            <v>1</v>
          </cell>
          <cell r="K169" t="str">
            <v>随契</v>
          </cell>
          <cell r="L169">
            <v>38826</v>
          </cell>
          <cell r="P169" t="str">
            <v/>
          </cell>
          <cell r="V169" t="str">
            <v/>
          </cell>
          <cell r="Y169" t="str">
            <v/>
          </cell>
          <cell r="AB169" t="str">
            <v/>
          </cell>
          <cell r="AC169" t="str">
            <v/>
          </cell>
        </row>
        <row r="170">
          <cell r="B170">
            <v>169</v>
          </cell>
          <cell r="C170" t="str">
            <v>第２</v>
          </cell>
          <cell r="D170" t="str">
            <v>水道</v>
          </cell>
          <cell r="E170" t="str">
            <v>平成18年度配水管布設測量設計業務委託</v>
          </cell>
          <cell r="F170" t="str">
            <v>加世田上水区域地内</v>
          </cell>
          <cell r="G170" t="str">
            <v>設計委託</v>
          </cell>
          <cell r="H170" t="str">
            <v>○</v>
          </cell>
          <cell r="I170">
            <v>38826</v>
          </cell>
          <cell r="J170">
            <v>7</v>
          </cell>
          <cell r="K170" t="str">
            <v>指競</v>
          </cell>
          <cell r="L170">
            <v>38826</v>
          </cell>
          <cell r="M170">
            <v>38828</v>
          </cell>
          <cell r="N170">
            <v>38831</v>
          </cell>
          <cell r="O170">
            <v>38838</v>
          </cell>
          <cell r="P170">
            <v>8</v>
          </cell>
          <cell r="Q170">
            <v>38839</v>
          </cell>
          <cell r="R170">
            <v>0.39583333333333331</v>
          </cell>
          <cell r="T170" t="str">
            <v>財政課長</v>
          </cell>
          <cell r="U170" t="str">
            <v>九州テクノリサーチ(株)</v>
          </cell>
          <cell r="V170" t="str">
            <v>鹿児島市鴨池新町6番5号</v>
          </cell>
          <cell r="X170">
            <v>2820000</v>
          </cell>
          <cell r="Y170">
            <v>2961000</v>
          </cell>
          <cell r="AA170">
            <v>2600000</v>
          </cell>
          <cell r="AB170">
            <v>2730000</v>
          </cell>
          <cell r="AC170">
            <v>0.92198581560283688</v>
          </cell>
          <cell r="AD170">
            <v>1</v>
          </cell>
        </row>
        <row r="171">
          <cell r="B171">
            <v>170</v>
          </cell>
          <cell r="C171" t="str">
            <v>第２</v>
          </cell>
          <cell r="D171" t="str">
            <v>教育総務</v>
          </cell>
          <cell r="E171" t="str">
            <v>赤生木小学校プール内壁塗装工事</v>
          </cell>
          <cell r="F171" t="str">
            <v>笠沙町赤生木地内</v>
          </cell>
          <cell r="G171" t="str">
            <v>その他</v>
          </cell>
          <cell r="I171">
            <v>38826</v>
          </cell>
          <cell r="J171">
            <v>4</v>
          </cell>
          <cell r="K171" t="str">
            <v>指競</v>
          </cell>
          <cell r="L171">
            <v>38826</v>
          </cell>
          <cell r="M171">
            <v>38828</v>
          </cell>
          <cell r="N171">
            <v>38831</v>
          </cell>
          <cell r="O171">
            <v>38838</v>
          </cell>
          <cell r="P171">
            <v>8</v>
          </cell>
          <cell r="Q171">
            <v>38839</v>
          </cell>
          <cell r="R171">
            <v>0.375</v>
          </cell>
          <cell r="T171" t="str">
            <v>財政課長</v>
          </cell>
          <cell r="U171" t="str">
            <v>(株)柳生防水技研</v>
          </cell>
          <cell r="V171" t="str">
            <v>南さつま市加世田唐仁原3218番地1</v>
          </cell>
          <cell r="W171">
            <v>2180000</v>
          </cell>
          <cell r="X171">
            <v>2030000</v>
          </cell>
          <cell r="Y171">
            <v>2131500</v>
          </cell>
          <cell r="AA171">
            <v>2000000</v>
          </cell>
          <cell r="AB171">
            <v>2100000</v>
          </cell>
          <cell r="AC171">
            <v>0.98522167487684731</v>
          </cell>
          <cell r="AD171">
            <v>1</v>
          </cell>
          <cell r="AG171" t="str">
            <v>○</v>
          </cell>
          <cell r="AH171" t="str">
            <v>○</v>
          </cell>
        </row>
        <row r="172">
          <cell r="B172">
            <v>171</v>
          </cell>
          <cell r="C172" t="str">
            <v>第２</v>
          </cell>
          <cell r="D172" t="str">
            <v>教育総務</v>
          </cell>
          <cell r="E172" t="str">
            <v>長屋小学校プール内壁塗装工事</v>
          </cell>
          <cell r="F172" t="str">
            <v>加世田武田地内</v>
          </cell>
          <cell r="G172" t="str">
            <v>その他</v>
          </cell>
          <cell r="I172">
            <v>38826</v>
          </cell>
          <cell r="J172">
            <v>4</v>
          </cell>
          <cell r="K172" t="str">
            <v>指競</v>
          </cell>
          <cell r="L172">
            <v>38826</v>
          </cell>
          <cell r="M172">
            <v>38828</v>
          </cell>
          <cell r="N172">
            <v>38831</v>
          </cell>
          <cell r="O172">
            <v>38838</v>
          </cell>
          <cell r="P172">
            <v>8</v>
          </cell>
          <cell r="Q172">
            <v>38839</v>
          </cell>
          <cell r="R172">
            <v>0.375</v>
          </cell>
          <cell r="T172" t="str">
            <v>財政課長</v>
          </cell>
          <cell r="U172" t="str">
            <v>(有)南海塗装</v>
          </cell>
          <cell r="V172" t="str">
            <v>南さつま市加世田高橋1934-1</v>
          </cell>
          <cell r="W172">
            <v>2620000</v>
          </cell>
          <cell r="X172">
            <v>2440000</v>
          </cell>
          <cell r="Y172">
            <v>2562000</v>
          </cell>
          <cell r="AA172">
            <v>2400000</v>
          </cell>
          <cell r="AB172">
            <v>2520000</v>
          </cell>
          <cell r="AC172">
            <v>0.98360655737704916</v>
          </cell>
          <cell r="AD172">
            <v>1</v>
          </cell>
          <cell r="AG172" t="str">
            <v>○</v>
          </cell>
          <cell r="AH172" t="str">
            <v>○</v>
          </cell>
        </row>
        <row r="173">
          <cell r="B173">
            <v>172</v>
          </cell>
          <cell r="C173" t="str">
            <v>第２</v>
          </cell>
          <cell r="D173" t="str">
            <v>笠沙支所建設</v>
          </cell>
          <cell r="E173" t="str">
            <v>野間池地区簡易水道事業変更認可申請書作成業務委託</v>
          </cell>
          <cell r="F173" t="str">
            <v>笠沙町片浦地内</v>
          </cell>
          <cell r="G173" t="str">
            <v>設計委託</v>
          </cell>
          <cell r="I173">
            <v>38826</v>
          </cell>
          <cell r="J173">
            <v>6</v>
          </cell>
          <cell r="K173" t="str">
            <v>指競</v>
          </cell>
          <cell r="L173">
            <v>38826</v>
          </cell>
          <cell r="M173">
            <v>38828</v>
          </cell>
          <cell r="N173">
            <v>38831</v>
          </cell>
          <cell r="O173">
            <v>38838</v>
          </cell>
          <cell r="P173">
            <v>8</v>
          </cell>
          <cell r="Q173">
            <v>38839</v>
          </cell>
          <cell r="R173">
            <v>0.39583333333333331</v>
          </cell>
          <cell r="T173" t="str">
            <v>財政課長</v>
          </cell>
          <cell r="U173" t="str">
            <v>(株)タカラプランニング</v>
          </cell>
          <cell r="V173" t="str">
            <v>鹿児島市祇園之洲町24</v>
          </cell>
          <cell r="X173">
            <v>1860000</v>
          </cell>
          <cell r="Y173">
            <v>1953000</v>
          </cell>
          <cell r="AA173">
            <v>1800000</v>
          </cell>
          <cell r="AB173">
            <v>1890000</v>
          </cell>
          <cell r="AC173">
            <v>0.967741935483871</v>
          </cell>
          <cell r="AD173">
            <v>1</v>
          </cell>
          <cell r="AG173" t="str">
            <v>△</v>
          </cell>
          <cell r="AH173" t="str">
            <v>○</v>
          </cell>
        </row>
        <row r="174">
          <cell r="B174">
            <v>173</v>
          </cell>
          <cell r="C174" t="str">
            <v>第２</v>
          </cell>
          <cell r="D174" t="str">
            <v>建築住宅</v>
          </cell>
          <cell r="E174" t="str">
            <v>久木野ミニ団地不動産鑑定業務委託</v>
          </cell>
          <cell r="F174" t="str">
            <v>加世田津貫地内</v>
          </cell>
          <cell r="G174" t="str">
            <v>役務</v>
          </cell>
          <cell r="I174">
            <v>38826</v>
          </cell>
          <cell r="J174">
            <v>4</v>
          </cell>
          <cell r="K174" t="str">
            <v>指競</v>
          </cell>
          <cell r="L174">
            <v>38826</v>
          </cell>
          <cell r="M174">
            <v>38828</v>
          </cell>
          <cell r="N174">
            <v>38831</v>
          </cell>
          <cell r="O174">
            <v>38838</v>
          </cell>
          <cell r="P174">
            <v>8</v>
          </cell>
          <cell r="Q174">
            <v>38839</v>
          </cell>
          <cell r="R174">
            <v>0.39583333333333331</v>
          </cell>
          <cell r="T174" t="str">
            <v>財政課長</v>
          </cell>
          <cell r="U174" t="str">
            <v>(株)柳元不動産鑑定事務所</v>
          </cell>
          <cell r="V174" t="str">
            <v>鹿児島市上之園町7-17</v>
          </cell>
          <cell r="W174">
            <v>387450</v>
          </cell>
          <cell r="X174">
            <v>360000</v>
          </cell>
          <cell r="Y174">
            <v>378000</v>
          </cell>
          <cell r="AA174">
            <v>290000</v>
          </cell>
          <cell r="AB174">
            <v>304500</v>
          </cell>
          <cell r="AC174">
            <v>0.80555555555555558</v>
          </cell>
          <cell r="AD174">
            <v>1</v>
          </cell>
        </row>
        <row r="175">
          <cell r="B175">
            <v>174</v>
          </cell>
          <cell r="C175" t="str">
            <v>第３</v>
          </cell>
          <cell r="D175" t="str">
            <v>都市整備</v>
          </cell>
          <cell r="E175" t="str">
            <v>平成17年度まちづくり交付金事業（公園事業）人工芝サッカー場新設工事(敷地造成工区）</v>
          </cell>
          <cell r="F175" t="str">
            <v>加世田高橋地内</v>
          </cell>
          <cell r="G175" t="str">
            <v>土木</v>
          </cell>
          <cell r="I175">
            <v>38847</v>
          </cell>
          <cell r="J175">
            <v>12</v>
          </cell>
          <cell r="K175" t="str">
            <v>指競</v>
          </cell>
          <cell r="L175">
            <v>38847</v>
          </cell>
          <cell r="M175">
            <v>38848</v>
          </cell>
          <cell r="N175">
            <v>38849</v>
          </cell>
          <cell r="O175">
            <v>38859</v>
          </cell>
          <cell r="P175">
            <v>11</v>
          </cell>
          <cell r="Q175">
            <v>38860</v>
          </cell>
          <cell r="R175">
            <v>0.375</v>
          </cell>
          <cell r="S175" t="str">
            <v>有</v>
          </cell>
          <cell r="T175" t="str">
            <v>財政課長</v>
          </cell>
          <cell r="U175" t="str">
            <v>(株)前園建設</v>
          </cell>
          <cell r="V175" t="str">
            <v>南さつま市加世田宮原1326</v>
          </cell>
          <cell r="W175">
            <v>22650000</v>
          </cell>
          <cell r="X175">
            <v>21360000</v>
          </cell>
          <cell r="Y175">
            <v>22428000</v>
          </cell>
          <cell r="Z175">
            <v>15699600</v>
          </cell>
          <cell r="AA175">
            <v>21100000</v>
          </cell>
          <cell r="AB175">
            <v>22155000</v>
          </cell>
          <cell r="AC175">
            <v>0.98782771535580527</v>
          </cell>
          <cell r="AD175">
            <v>1</v>
          </cell>
          <cell r="AE175">
            <v>4</v>
          </cell>
          <cell r="AG175" t="str">
            <v>○</v>
          </cell>
          <cell r="AH175" t="str">
            <v>○</v>
          </cell>
        </row>
        <row r="176">
          <cell r="B176">
            <v>175</v>
          </cell>
          <cell r="C176" t="str">
            <v>第２</v>
          </cell>
          <cell r="D176" t="str">
            <v>笠沙支所建設</v>
          </cell>
          <cell r="E176" t="str">
            <v>片浦地区簡易水道（椎木浄水場）滅菌施設改良工事</v>
          </cell>
          <cell r="F176" t="str">
            <v>笠沙町片浦</v>
          </cell>
          <cell r="G176" t="str">
            <v>電気</v>
          </cell>
          <cell r="I176">
            <v>38826</v>
          </cell>
          <cell r="J176">
            <v>10</v>
          </cell>
          <cell r="K176" t="str">
            <v>指競</v>
          </cell>
          <cell r="L176">
            <v>38826</v>
          </cell>
          <cell r="M176">
            <v>38828</v>
          </cell>
          <cell r="N176">
            <v>38831</v>
          </cell>
          <cell r="O176">
            <v>38838</v>
          </cell>
          <cell r="P176">
            <v>8</v>
          </cell>
          <cell r="Q176">
            <v>38839</v>
          </cell>
          <cell r="R176">
            <v>0.38541666666666669</v>
          </cell>
          <cell r="S176" t="str">
            <v>無</v>
          </cell>
          <cell r="T176" t="str">
            <v>財政課長</v>
          </cell>
          <cell r="U176" t="str">
            <v>(株)栄電社</v>
          </cell>
          <cell r="V176" t="str">
            <v>鹿児島市下荒田1-36-24</v>
          </cell>
          <cell r="W176">
            <v>5415000</v>
          </cell>
          <cell r="X176">
            <v>5110000</v>
          </cell>
          <cell r="Y176">
            <v>5365500</v>
          </cell>
          <cell r="AA176">
            <v>4600000</v>
          </cell>
          <cell r="AB176">
            <v>4830000</v>
          </cell>
          <cell r="AC176">
            <v>0.90019569471624261</v>
          </cell>
          <cell r="AD176">
            <v>1</v>
          </cell>
          <cell r="AG176" t="str">
            <v>○</v>
          </cell>
          <cell r="AH176" t="str">
            <v>○</v>
          </cell>
        </row>
        <row r="177">
          <cell r="B177">
            <v>176</v>
          </cell>
          <cell r="C177" t="str">
            <v>第２</v>
          </cell>
          <cell r="D177" t="str">
            <v>笠沙支所建設</v>
          </cell>
          <cell r="E177" t="str">
            <v>赤生木地区簡易水道（黒瀬浄水場）滅菌施設改良工事</v>
          </cell>
          <cell r="F177" t="str">
            <v>笠沙町赤生木</v>
          </cell>
          <cell r="G177" t="str">
            <v>電気</v>
          </cell>
          <cell r="I177">
            <v>38826</v>
          </cell>
          <cell r="J177">
            <v>10</v>
          </cell>
          <cell r="K177" t="str">
            <v>指競</v>
          </cell>
          <cell r="L177">
            <v>38826</v>
          </cell>
          <cell r="M177">
            <v>38828</v>
          </cell>
          <cell r="N177">
            <v>38831</v>
          </cell>
          <cell r="O177">
            <v>38838</v>
          </cell>
          <cell r="P177">
            <v>8</v>
          </cell>
          <cell r="Q177">
            <v>38839</v>
          </cell>
          <cell r="R177">
            <v>0.38541666666666669</v>
          </cell>
          <cell r="S177" t="str">
            <v>無</v>
          </cell>
          <cell r="T177" t="str">
            <v>財政課長</v>
          </cell>
          <cell r="U177" t="str">
            <v>八栄電設(株)</v>
          </cell>
          <cell r="V177" t="str">
            <v>鹿児島市中山2-28-14</v>
          </cell>
          <cell r="W177">
            <v>3390000</v>
          </cell>
          <cell r="X177">
            <v>3160000</v>
          </cell>
          <cell r="Y177">
            <v>3318000</v>
          </cell>
          <cell r="AA177">
            <v>3000000</v>
          </cell>
          <cell r="AB177">
            <v>3150000</v>
          </cell>
          <cell r="AC177">
            <v>0.94936708860759489</v>
          </cell>
          <cell r="AD177">
            <v>1</v>
          </cell>
          <cell r="AG177" t="str">
            <v>○</v>
          </cell>
          <cell r="AH177" t="str">
            <v>○</v>
          </cell>
        </row>
        <row r="178">
          <cell r="B178">
            <v>177</v>
          </cell>
          <cell r="C178" t="str">
            <v>第３</v>
          </cell>
          <cell r="D178" t="str">
            <v>企画</v>
          </cell>
          <cell r="E178" t="str">
            <v>プリンタトナー単価契約事業</v>
          </cell>
          <cell r="F178" t="str">
            <v>市役所本所及び支所</v>
          </cell>
          <cell r="G178" t="str">
            <v>物品</v>
          </cell>
          <cell r="I178">
            <v>38826</v>
          </cell>
          <cell r="J178">
            <v>6</v>
          </cell>
          <cell r="K178" t="str">
            <v>指競</v>
          </cell>
          <cell r="L178">
            <v>38826</v>
          </cell>
          <cell r="M178">
            <v>38828</v>
          </cell>
          <cell r="N178">
            <v>38831</v>
          </cell>
          <cell r="O178">
            <v>38838</v>
          </cell>
          <cell r="P178">
            <v>8</v>
          </cell>
          <cell r="Q178">
            <v>38839</v>
          </cell>
          <cell r="R178">
            <v>0.39583333333333331</v>
          </cell>
          <cell r="S178" t="str">
            <v>無</v>
          </cell>
          <cell r="T178" t="str">
            <v>財政課長</v>
          </cell>
          <cell r="V178" t="str">
            <v/>
          </cell>
          <cell r="Y178" t="str">
            <v/>
          </cell>
          <cell r="AB178" t="str">
            <v/>
          </cell>
          <cell r="AC178" t="str">
            <v/>
          </cell>
          <cell r="AG178" t="str">
            <v/>
          </cell>
        </row>
        <row r="179">
          <cell r="B179">
            <v>178</v>
          </cell>
          <cell r="C179" t="str">
            <v>第２</v>
          </cell>
          <cell r="D179" t="str">
            <v>笠沙支所産業振興</v>
          </cell>
          <cell r="E179" t="str">
            <v>林道野間岳線路肩修繕工事</v>
          </cell>
          <cell r="F179" t="str">
            <v>笠沙町片浦</v>
          </cell>
          <cell r="G179" t="str">
            <v>土木</v>
          </cell>
          <cell r="I179">
            <v>38826</v>
          </cell>
          <cell r="J179">
            <v>7</v>
          </cell>
          <cell r="K179" t="str">
            <v>指競</v>
          </cell>
          <cell r="L179">
            <v>38826</v>
          </cell>
          <cell r="M179">
            <v>38828</v>
          </cell>
          <cell r="N179">
            <v>38831</v>
          </cell>
          <cell r="O179">
            <v>38838</v>
          </cell>
          <cell r="P179">
            <v>8</v>
          </cell>
          <cell r="Q179">
            <v>38839</v>
          </cell>
          <cell r="R179">
            <v>0.375</v>
          </cell>
          <cell r="S179" t="str">
            <v>無</v>
          </cell>
          <cell r="T179" t="str">
            <v>財政課長</v>
          </cell>
          <cell r="U179" t="str">
            <v>(株)森開発</v>
          </cell>
          <cell r="V179" t="str">
            <v>南さつま市笠沙町片浦2306-7</v>
          </cell>
          <cell r="W179">
            <v>700000</v>
          </cell>
          <cell r="X179">
            <v>660000</v>
          </cell>
          <cell r="Y179">
            <v>693000</v>
          </cell>
          <cell r="AA179">
            <v>650000</v>
          </cell>
          <cell r="AB179">
            <v>682500</v>
          </cell>
          <cell r="AC179">
            <v>0.98484848484848486</v>
          </cell>
          <cell r="AD179">
            <v>1</v>
          </cell>
          <cell r="AG179" t="str">
            <v>○</v>
          </cell>
          <cell r="AH179" t="str">
            <v>○</v>
          </cell>
        </row>
        <row r="180">
          <cell r="B180">
            <v>179</v>
          </cell>
          <cell r="C180" t="str">
            <v>第２</v>
          </cell>
          <cell r="D180" t="str">
            <v>農地整備</v>
          </cell>
          <cell r="E180" t="str">
            <v>平成18年度元気な地域づくり交付金事業全体計画小浜地区</v>
          </cell>
          <cell r="F180" t="str">
            <v>大浦地内</v>
          </cell>
          <cell r="G180" t="str">
            <v>設計委託</v>
          </cell>
          <cell r="I180">
            <v>38826</v>
          </cell>
          <cell r="J180">
            <v>7</v>
          </cell>
          <cell r="K180" t="str">
            <v>指競</v>
          </cell>
          <cell r="L180">
            <v>38826</v>
          </cell>
          <cell r="M180">
            <v>38827</v>
          </cell>
          <cell r="N180">
            <v>38828</v>
          </cell>
          <cell r="O180">
            <v>38833</v>
          </cell>
          <cell r="P180">
            <v>6</v>
          </cell>
          <cell r="Q180">
            <v>38834</v>
          </cell>
          <cell r="R180">
            <v>0.375</v>
          </cell>
          <cell r="S180" t="str">
            <v>無</v>
          </cell>
          <cell r="T180" t="str">
            <v>財政課長</v>
          </cell>
          <cell r="V180" t="str">
            <v/>
          </cell>
          <cell r="X180">
            <v>1010000</v>
          </cell>
          <cell r="Y180">
            <v>1060500</v>
          </cell>
          <cell r="AA180">
            <v>950000</v>
          </cell>
          <cell r="AB180">
            <v>997500</v>
          </cell>
          <cell r="AC180">
            <v>0.94059405940594054</v>
          </cell>
          <cell r="AD180">
            <v>1</v>
          </cell>
        </row>
        <row r="181">
          <cell r="B181">
            <v>180</v>
          </cell>
          <cell r="C181" t="str">
            <v>第２</v>
          </cell>
          <cell r="D181" t="str">
            <v>農地整備</v>
          </cell>
          <cell r="E181" t="str">
            <v>平成18年度元気な地域づくり交付金事業全体計画恋島地区</v>
          </cell>
          <cell r="F181" t="str">
            <v>大浦地内</v>
          </cell>
          <cell r="G181" t="str">
            <v>設計委託</v>
          </cell>
          <cell r="I181">
            <v>38826</v>
          </cell>
          <cell r="J181">
            <v>7</v>
          </cell>
          <cell r="K181" t="str">
            <v>指競</v>
          </cell>
          <cell r="L181">
            <v>38826</v>
          </cell>
          <cell r="M181">
            <v>38827</v>
          </cell>
          <cell r="N181">
            <v>38828</v>
          </cell>
          <cell r="O181">
            <v>38833</v>
          </cell>
          <cell r="P181">
            <v>6</v>
          </cell>
          <cell r="Q181">
            <v>38834</v>
          </cell>
          <cell r="R181">
            <v>0.375</v>
          </cell>
          <cell r="S181" t="str">
            <v>無</v>
          </cell>
          <cell r="T181" t="str">
            <v>財政課長</v>
          </cell>
          <cell r="V181" t="str">
            <v/>
          </cell>
          <cell r="X181">
            <v>1810000</v>
          </cell>
          <cell r="Y181">
            <v>1900500</v>
          </cell>
          <cell r="AA181">
            <v>1800000</v>
          </cell>
          <cell r="AB181">
            <v>1890000</v>
          </cell>
          <cell r="AC181">
            <v>0.99447513812154698</v>
          </cell>
          <cell r="AD181">
            <v>1</v>
          </cell>
        </row>
        <row r="182">
          <cell r="B182">
            <v>181</v>
          </cell>
          <cell r="C182" t="str">
            <v>第２</v>
          </cell>
          <cell r="D182" t="str">
            <v>文化課</v>
          </cell>
          <cell r="E182" t="str">
            <v>万之瀬川河口測量図作成業務委託</v>
          </cell>
          <cell r="F182" t="str">
            <v>教育委員会</v>
          </cell>
          <cell r="G182" t="str">
            <v>設計委託</v>
          </cell>
          <cell r="I182">
            <v>38831</v>
          </cell>
          <cell r="J182">
            <v>4</v>
          </cell>
          <cell r="K182" t="str">
            <v>随契</v>
          </cell>
          <cell r="L182">
            <v>38831</v>
          </cell>
          <cell r="P182" t="str">
            <v/>
          </cell>
          <cell r="V182" t="str">
            <v/>
          </cell>
          <cell r="Y182" t="str">
            <v/>
          </cell>
          <cell r="AB182" t="str">
            <v/>
          </cell>
          <cell r="AC182" t="str">
            <v/>
          </cell>
          <cell r="AG182" t="str">
            <v>△</v>
          </cell>
        </row>
        <row r="183">
          <cell r="B183">
            <v>182</v>
          </cell>
          <cell r="C183" t="str">
            <v>第３</v>
          </cell>
          <cell r="D183" t="str">
            <v>都市整備</v>
          </cell>
          <cell r="E183" t="str">
            <v>平成18年度日新公園ほか除草作業業務委託</v>
          </cell>
          <cell r="F183" t="str">
            <v>加世田武田地内他</v>
          </cell>
          <cell r="G183" t="str">
            <v>役務</v>
          </cell>
          <cell r="I183">
            <v>38833</v>
          </cell>
          <cell r="J183">
            <v>0</v>
          </cell>
          <cell r="K183" t="str">
            <v>随契</v>
          </cell>
          <cell r="L183">
            <v>38833</v>
          </cell>
          <cell r="P183" t="str">
            <v/>
          </cell>
          <cell r="V183" t="str">
            <v/>
          </cell>
          <cell r="Y183" t="str">
            <v/>
          </cell>
          <cell r="AB183" t="str">
            <v/>
          </cell>
          <cell r="AC183" t="str">
            <v/>
          </cell>
          <cell r="AG183" t="str">
            <v/>
          </cell>
        </row>
        <row r="184">
          <cell r="B184">
            <v>183</v>
          </cell>
          <cell r="C184" t="str">
            <v>第１</v>
          </cell>
          <cell r="D184" t="str">
            <v>福祉</v>
          </cell>
          <cell r="E184" t="str">
            <v>障害者自立支援等推進事業</v>
          </cell>
          <cell r="G184" t="str">
            <v>役務</v>
          </cell>
          <cell r="I184">
            <v>38833</v>
          </cell>
          <cell r="J184">
            <v>1</v>
          </cell>
          <cell r="K184" t="str">
            <v>随契</v>
          </cell>
          <cell r="L184">
            <v>38833</v>
          </cell>
          <cell r="P184" t="str">
            <v/>
          </cell>
          <cell r="V184" t="str">
            <v/>
          </cell>
          <cell r="Y184" t="str">
            <v/>
          </cell>
          <cell r="AB184" t="str">
            <v/>
          </cell>
          <cell r="AC184" t="str">
            <v/>
          </cell>
          <cell r="AG184" t="str">
            <v/>
          </cell>
        </row>
        <row r="185">
          <cell r="B185">
            <v>184</v>
          </cell>
          <cell r="C185" t="str">
            <v>第２</v>
          </cell>
          <cell r="D185" t="str">
            <v>農地整備</v>
          </cell>
          <cell r="E185" t="str">
            <v>平成18年度林道舗装事業測量設計委託（森林管理道　大園山線）</v>
          </cell>
          <cell r="F185" t="str">
            <v>加世田小湊地内</v>
          </cell>
          <cell r="G185" t="str">
            <v>設計委託</v>
          </cell>
          <cell r="I185">
            <v>38833</v>
          </cell>
          <cell r="J185">
            <v>6</v>
          </cell>
          <cell r="K185" t="str">
            <v>指競</v>
          </cell>
          <cell r="L185">
            <v>38833</v>
          </cell>
          <cell r="M185">
            <v>38834</v>
          </cell>
          <cell r="N185">
            <v>38835</v>
          </cell>
          <cell r="O185">
            <v>38845</v>
          </cell>
          <cell r="P185">
            <v>11</v>
          </cell>
          <cell r="Q185">
            <v>38846</v>
          </cell>
          <cell r="R185">
            <v>0.375</v>
          </cell>
          <cell r="S185" t="str">
            <v>無</v>
          </cell>
          <cell r="T185" t="str">
            <v>財政課長</v>
          </cell>
          <cell r="U185" t="str">
            <v>(有)豊留測量技術コンサルタント</v>
          </cell>
          <cell r="V185" t="str">
            <v>鹿児島県枕崎市板敷西町606</v>
          </cell>
          <cell r="X185">
            <v>2680000</v>
          </cell>
          <cell r="Y185">
            <v>2814000</v>
          </cell>
          <cell r="AA185">
            <v>2600000</v>
          </cell>
          <cell r="AB185">
            <v>2730000</v>
          </cell>
          <cell r="AC185">
            <v>0.97014925373134331</v>
          </cell>
          <cell r="AD185">
            <v>1</v>
          </cell>
          <cell r="AG185" t="str">
            <v>△</v>
          </cell>
          <cell r="AH185" t="str">
            <v>○</v>
          </cell>
        </row>
        <row r="186">
          <cell r="B186">
            <v>185</v>
          </cell>
          <cell r="C186" t="str">
            <v>第２</v>
          </cell>
          <cell r="D186" t="str">
            <v>坊津支所建設</v>
          </cell>
          <cell r="E186" t="str">
            <v>平成17年度坊泊簡水配水管移設工事（繰）</v>
          </cell>
          <cell r="F186" t="str">
            <v>坊津町坊地内</v>
          </cell>
          <cell r="G186" t="str">
            <v>水道</v>
          </cell>
          <cell r="I186">
            <v>38833</v>
          </cell>
          <cell r="J186">
            <v>6</v>
          </cell>
          <cell r="K186" t="str">
            <v>指競</v>
          </cell>
          <cell r="L186">
            <v>38833</v>
          </cell>
          <cell r="M186">
            <v>38834</v>
          </cell>
          <cell r="N186">
            <v>38835</v>
          </cell>
          <cell r="O186">
            <v>38845</v>
          </cell>
          <cell r="P186">
            <v>11</v>
          </cell>
          <cell r="Q186">
            <v>38846</v>
          </cell>
          <cell r="R186">
            <v>0.375</v>
          </cell>
          <cell r="S186" t="str">
            <v>無</v>
          </cell>
          <cell r="T186" t="str">
            <v>財政課長</v>
          </cell>
          <cell r="U186" t="str">
            <v>上村建設(株)</v>
          </cell>
          <cell r="V186" t="str">
            <v>南さつま市坊津町泊9129-4</v>
          </cell>
          <cell r="W186">
            <v>1932000</v>
          </cell>
          <cell r="X186">
            <v>1820000</v>
          </cell>
          <cell r="Y186">
            <v>1911000</v>
          </cell>
          <cell r="AA186">
            <v>1750000</v>
          </cell>
          <cell r="AB186">
            <v>1837500</v>
          </cell>
          <cell r="AC186">
            <v>0.96153846153846156</v>
          </cell>
          <cell r="AD186">
            <v>1</v>
          </cell>
          <cell r="AG186" t="str">
            <v>○</v>
          </cell>
          <cell r="AH186" t="str">
            <v>○</v>
          </cell>
        </row>
        <row r="187">
          <cell r="B187">
            <v>186</v>
          </cell>
          <cell r="C187" t="str">
            <v>第２</v>
          </cell>
          <cell r="D187" t="str">
            <v>教育総務</v>
          </cell>
          <cell r="E187" t="str">
            <v>南さつま市万世地区公民館屋上防水改修工事</v>
          </cell>
          <cell r="F187" t="str">
            <v>加世田唐仁原</v>
          </cell>
          <cell r="G187" t="str">
            <v>その他</v>
          </cell>
          <cell r="I187">
            <v>38833</v>
          </cell>
          <cell r="J187">
            <v>4</v>
          </cell>
          <cell r="K187" t="str">
            <v>指競</v>
          </cell>
          <cell r="L187">
            <v>38833</v>
          </cell>
          <cell r="M187">
            <v>38834</v>
          </cell>
          <cell r="N187">
            <v>38835</v>
          </cell>
          <cell r="O187">
            <v>38845</v>
          </cell>
          <cell r="P187">
            <v>11</v>
          </cell>
          <cell r="Q187">
            <v>38846</v>
          </cell>
          <cell r="R187">
            <v>0.375</v>
          </cell>
          <cell r="S187" t="str">
            <v>無</v>
          </cell>
          <cell r="T187" t="str">
            <v>財政課長</v>
          </cell>
          <cell r="U187" t="str">
            <v>(有)後藤工業</v>
          </cell>
          <cell r="V187" t="str">
            <v>南さつま市加世田宮原1328</v>
          </cell>
          <cell r="W187">
            <v>4570000</v>
          </cell>
          <cell r="X187">
            <v>4260000</v>
          </cell>
          <cell r="Y187">
            <v>4473000</v>
          </cell>
          <cell r="AA187">
            <v>3500000</v>
          </cell>
          <cell r="AB187">
            <v>3675000</v>
          </cell>
          <cell r="AC187">
            <v>0.82159624413145538</v>
          </cell>
          <cell r="AD187">
            <v>1</v>
          </cell>
          <cell r="AG187" t="str">
            <v>○</v>
          </cell>
          <cell r="AH187" t="str">
            <v>○</v>
          </cell>
        </row>
        <row r="188">
          <cell r="B188">
            <v>187</v>
          </cell>
          <cell r="C188" t="str">
            <v>第１</v>
          </cell>
          <cell r="D188" t="str">
            <v>文化課</v>
          </cell>
          <cell r="E188" t="str">
            <v>いろは歌教育活用事業大型・卓上掲示用印刷</v>
          </cell>
          <cell r="F188" t="str">
            <v>加世田川畑地内</v>
          </cell>
          <cell r="G188" t="str">
            <v>印刷</v>
          </cell>
          <cell r="I188">
            <v>38833</v>
          </cell>
          <cell r="J188">
            <v>8</v>
          </cell>
          <cell r="K188" t="str">
            <v>指競</v>
          </cell>
          <cell r="L188">
            <v>38833</v>
          </cell>
          <cell r="M188">
            <v>38834</v>
          </cell>
          <cell r="N188">
            <v>38835</v>
          </cell>
          <cell r="O188">
            <v>38845</v>
          </cell>
          <cell r="P188">
            <v>11</v>
          </cell>
          <cell r="Q188">
            <v>38846</v>
          </cell>
          <cell r="R188">
            <v>0.375</v>
          </cell>
          <cell r="S188" t="str">
            <v>無</v>
          </cell>
          <cell r="T188" t="str">
            <v>財政課長</v>
          </cell>
          <cell r="U188" t="str">
            <v>有馬プロセス</v>
          </cell>
          <cell r="V188" t="str">
            <v>南さつま市加世田東本町25番地6</v>
          </cell>
          <cell r="X188">
            <v>1390000</v>
          </cell>
          <cell r="Y188">
            <v>1459500</v>
          </cell>
          <cell r="AA188">
            <v>551260</v>
          </cell>
          <cell r="AB188">
            <v>578823</v>
          </cell>
          <cell r="AC188">
            <v>0.39658992805755394</v>
          </cell>
          <cell r="AD188">
            <v>1</v>
          </cell>
          <cell r="AG188" t="str">
            <v/>
          </cell>
        </row>
        <row r="189">
          <cell r="B189">
            <v>188</v>
          </cell>
          <cell r="C189" t="str">
            <v>第１</v>
          </cell>
          <cell r="D189" t="str">
            <v>会計</v>
          </cell>
          <cell r="E189" t="str">
            <v>南さつま市公用封筒印刷単価契約</v>
          </cell>
          <cell r="F189" t="str">
            <v>本庁会計課及び各支所地域振興課</v>
          </cell>
          <cell r="G189" t="str">
            <v>印刷</v>
          </cell>
          <cell r="I189">
            <v>38847</v>
          </cell>
          <cell r="J189">
            <v>8</v>
          </cell>
          <cell r="K189" t="str">
            <v>指競</v>
          </cell>
          <cell r="L189">
            <v>38847</v>
          </cell>
          <cell r="M189">
            <v>38848</v>
          </cell>
          <cell r="N189">
            <v>38849</v>
          </cell>
          <cell r="O189">
            <v>38859</v>
          </cell>
          <cell r="P189">
            <v>11</v>
          </cell>
          <cell r="Q189">
            <v>38860</v>
          </cell>
          <cell r="R189">
            <v>0.375</v>
          </cell>
          <cell r="S189" t="str">
            <v>無</v>
          </cell>
          <cell r="T189" t="str">
            <v>財政課長</v>
          </cell>
          <cell r="V189" t="str">
            <v/>
          </cell>
          <cell r="Y189" t="str">
            <v/>
          </cell>
          <cell r="AB189" t="str">
            <v/>
          </cell>
          <cell r="AC189" t="str">
            <v/>
          </cell>
          <cell r="AG189" t="str">
            <v/>
          </cell>
        </row>
        <row r="190">
          <cell r="B190">
            <v>189</v>
          </cell>
          <cell r="C190" t="str">
            <v>第１</v>
          </cell>
          <cell r="D190" t="str">
            <v>金峰支所建設</v>
          </cell>
          <cell r="E190" t="str">
            <v>平成18年度公園維持管理業務委託</v>
          </cell>
          <cell r="F190" t="str">
            <v>ちよまる公園、レクの公園、万之瀬川公園</v>
          </cell>
          <cell r="G190" t="str">
            <v>役務</v>
          </cell>
          <cell r="I190">
            <v>38847</v>
          </cell>
          <cell r="J190">
            <v>0</v>
          </cell>
          <cell r="K190" t="str">
            <v>随契</v>
          </cell>
          <cell r="L190">
            <v>38847</v>
          </cell>
          <cell r="P190" t="str">
            <v/>
          </cell>
          <cell r="V190" t="str">
            <v/>
          </cell>
          <cell r="Y190" t="str">
            <v/>
          </cell>
          <cell r="AB190" t="str">
            <v/>
          </cell>
          <cell r="AC190" t="str">
            <v/>
          </cell>
          <cell r="AG190" t="str">
            <v/>
          </cell>
        </row>
        <row r="191">
          <cell r="B191">
            <v>190</v>
          </cell>
          <cell r="C191" t="str">
            <v>第１</v>
          </cell>
          <cell r="D191" t="str">
            <v>企画</v>
          </cell>
          <cell r="E191" t="str">
            <v>電算関係帳票印刷</v>
          </cell>
          <cell r="F191" t="str">
            <v>市役所内</v>
          </cell>
          <cell r="G191" t="str">
            <v>印刷</v>
          </cell>
          <cell r="I191">
            <v>38847</v>
          </cell>
          <cell r="J191">
            <v>8</v>
          </cell>
          <cell r="K191" t="str">
            <v>指競</v>
          </cell>
          <cell r="L191">
            <v>38847</v>
          </cell>
          <cell r="M191">
            <v>38848</v>
          </cell>
          <cell r="N191">
            <v>38849</v>
          </cell>
          <cell r="O191">
            <v>38859</v>
          </cell>
          <cell r="P191">
            <v>11</v>
          </cell>
          <cell r="Q191">
            <v>38860</v>
          </cell>
          <cell r="R191">
            <v>0.375</v>
          </cell>
          <cell r="S191" t="str">
            <v>無</v>
          </cell>
          <cell r="T191" t="str">
            <v>財政課長</v>
          </cell>
          <cell r="U191" t="str">
            <v>瀬戸印刷紙器商会</v>
          </cell>
          <cell r="V191" t="str">
            <v>南さつま市加世田武田１856１番地1</v>
          </cell>
          <cell r="X191">
            <v>2210000</v>
          </cell>
          <cell r="Y191">
            <v>2320500</v>
          </cell>
          <cell r="AA191">
            <v>907600</v>
          </cell>
          <cell r="AB191">
            <v>952980</v>
          </cell>
          <cell r="AC191">
            <v>0.41067873303167418</v>
          </cell>
          <cell r="AD191">
            <v>1</v>
          </cell>
          <cell r="AG191" t="str">
            <v/>
          </cell>
        </row>
        <row r="192">
          <cell r="B192">
            <v>191</v>
          </cell>
          <cell r="C192" t="str">
            <v>第１</v>
          </cell>
          <cell r="D192" t="str">
            <v>建築住宅</v>
          </cell>
          <cell r="E192" t="str">
            <v>特老和楽苑機器設備保守点検委託</v>
          </cell>
          <cell r="F192" t="str">
            <v>坊津町泊</v>
          </cell>
          <cell r="G192" t="str">
            <v>役務</v>
          </cell>
          <cell r="I192">
            <v>38869</v>
          </cell>
          <cell r="J192">
            <v>0</v>
          </cell>
          <cell r="K192" t="str">
            <v>取下</v>
          </cell>
          <cell r="L192">
            <v>38847</v>
          </cell>
          <cell r="P192" t="str">
            <v/>
          </cell>
          <cell r="V192" t="str">
            <v/>
          </cell>
          <cell r="Y192" t="str">
            <v/>
          </cell>
          <cell r="AB192" t="str">
            <v/>
          </cell>
          <cell r="AC192" t="str">
            <v/>
          </cell>
          <cell r="AG192" t="str">
            <v/>
          </cell>
        </row>
        <row r="193">
          <cell r="B193">
            <v>192</v>
          </cell>
          <cell r="C193" t="str">
            <v>第１</v>
          </cell>
          <cell r="D193" t="str">
            <v>大浦支所建設</v>
          </cell>
          <cell r="E193" t="str">
            <v>平成18年度農業集落排水資源循環統合補助事業　　大浦中部地区設計管理業務</v>
          </cell>
          <cell r="F193" t="str">
            <v>大浦町木連口地内</v>
          </cell>
          <cell r="G193" t="str">
            <v>設計委託</v>
          </cell>
          <cell r="I193">
            <v>38847</v>
          </cell>
          <cell r="J193">
            <v>0</v>
          </cell>
          <cell r="K193" t="str">
            <v>随契</v>
          </cell>
          <cell r="L193">
            <v>38847</v>
          </cell>
          <cell r="P193" t="str">
            <v/>
          </cell>
          <cell r="V193" t="str">
            <v/>
          </cell>
          <cell r="Y193" t="str">
            <v/>
          </cell>
          <cell r="AB193" t="str">
            <v/>
          </cell>
          <cell r="AC193" t="str">
            <v/>
          </cell>
          <cell r="AG193" t="str">
            <v>△</v>
          </cell>
          <cell r="AH193" t="str">
            <v>○</v>
          </cell>
        </row>
        <row r="194">
          <cell r="B194">
            <v>193</v>
          </cell>
          <cell r="C194" t="str">
            <v>第２</v>
          </cell>
          <cell r="D194" t="str">
            <v>教育総務</v>
          </cell>
          <cell r="E194" t="str">
            <v>津貫中学校プールトイレ改修工事</v>
          </cell>
          <cell r="F194" t="str">
            <v>加世田津貫地内</v>
          </cell>
          <cell r="G194" t="str">
            <v>建築</v>
          </cell>
          <cell r="I194">
            <v>38847</v>
          </cell>
          <cell r="J194">
            <v>0</v>
          </cell>
          <cell r="K194" t="str">
            <v>取下</v>
          </cell>
          <cell r="L194">
            <v>38847</v>
          </cell>
          <cell r="P194" t="str">
            <v/>
          </cell>
          <cell r="V194" t="str">
            <v/>
          </cell>
          <cell r="Y194" t="str">
            <v/>
          </cell>
          <cell r="AB194" t="str">
            <v/>
          </cell>
          <cell r="AC194" t="str">
            <v/>
          </cell>
          <cell r="AG194" t="str">
            <v>○</v>
          </cell>
          <cell r="AH194" t="str">
            <v>○</v>
          </cell>
        </row>
        <row r="195">
          <cell r="B195">
            <v>194</v>
          </cell>
          <cell r="C195" t="str">
            <v>第２</v>
          </cell>
          <cell r="D195" t="str">
            <v>教育総務</v>
          </cell>
          <cell r="E195" t="str">
            <v>津貫中学校校長住宅屋根改修工事</v>
          </cell>
          <cell r="F195" t="str">
            <v>加世田津貫地内</v>
          </cell>
          <cell r="G195" t="str">
            <v>建築</v>
          </cell>
          <cell r="I195">
            <v>38847</v>
          </cell>
          <cell r="J195">
            <v>0</v>
          </cell>
          <cell r="K195" t="str">
            <v>取下</v>
          </cell>
          <cell r="L195">
            <v>38847</v>
          </cell>
          <cell r="P195" t="str">
            <v/>
          </cell>
          <cell r="V195" t="str">
            <v/>
          </cell>
          <cell r="Y195" t="str">
            <v/>
          </cell>
          <cell r="AB195" t="str">
            <v/>
          </cell>
          <cell r="AC195" t="str">
            <v/>
          </cell>
          <cell r="AG195" t="str">
            <v>○</v>
          </cell>
          <cell r="AH195" t="str">
            <v>○</v>
          </cell>
        </row>
        <row r="196">
          <cell r="B196">
            <v>195</v>
          </cell>
          <cell r="C196" t="str">
            <v>第２</v>
          </cell>
          <cell r="D196" t="str">
            <v>建築住宅</v>
          </cell>
          <cell r="E196" t="str">
            <v>南さつま市庁舎市章陶板設置工事</v>
          </cell>
          <cell r="F196" t="str">
            <v>加世田川畑</v>
          </cell>
          <cell r="G196" t="str">
            <v>建築</v>
          </cell>
          <cell r="I196">
            <v>38847</v>
          </cell>
          <cell r="J196">
            <v>0</v>
          </cell>
          <cell r="K196" t="str">
            <v>取下</v>
          </cell>
          <cell r="L196">
            <v>38847</v>
          </cell>
          <cell r="P196" t="str">
            <v/>
          </cell>
          <cell r="V196" t="str">
            <v/>
          </cell>
          <cell r="Y196" t="str">
            <v/>
          </cell>
          <cell r="AB196" t="str">
            <v/>
          </cell>
          <cell r="AC196" t="str">
            <v/>
          </cell>
          <cell r="AG196" t="str">
            <v>○</v>
          </cell>
        </row>
        <row r="197">
          <cell r="B197">
            <v>196</v>
          </cell>
          <cell r="C197" t="str">
            <v>第１</v>
          </cell>
          <cell r="D197" t="str">
            <v>保健</v>
          </cell>
          <cell r="E197" t="str">
            <v>平成18年度BCGワクチン購入</v>
          </cell>
          <cell r="F197" t="str">
            <v>市役所内</v>
          </cell>
          <cell r="G197" t="str">
            <v>物品</v>
          </cell>
          <cell r="I197">
            <v>38847</v>
          </cell>
          <cell r="J197">
            <v>7</v>
          </cell>
          <cell r="K197" t="str">
            <v>指競</v>
          </cell>
          <cell r="L197">
            <v>38847</v>
          </cell>
          <cell r="M197">
            <v>38848</v>
          </cell>
          <cell r="N197">
            <v>38849</v>
          </cell>
          <cell r="O197">
            <v>38859</v>
          </cell>
          <cell r="P197">
            <v>11</v>
          </cell>
          <cell r="Q197">
            <v>38860</v>
          </cell>
          <cell r="R197">
            <v>0.375</v>
          </cell>
          <cell r="S197" t="str">
            <v>無</v>
          </cell>
          <cell r="T197" t="str">
            <v>財政課長</v>
          </cell>
          <cell r="U197" t="str">
            <v>富田薬品(株)A＆S営業本部鹿児島営業所</v>
          </cell>
          <cell r="V197" t="str">
            <v>鹿児島市錦江町3番34号</v>
          </cell>
          <cell r="X197">
            <v>424659</v>
          </cell>
          <cell r="Y197">
            <v>445891.95</v>
          </cell>
          <cell r="AA197">
            <v>421600</v>
          </cell>
          <cell r="AB197">
            <v>442680</v>
          </cell>
          <cell r="AC197">
            <v>0.9927965732505375</v>
          </cell>
          <cell r="AD197">
            <v>1</v>
          </cell>
          <cell r="AG197" t="str">
            <v/>
          </cell>
        </row>
        <row r="198">
          <cell r="B198">
            <v>197</v>
          </cell>
          <cell r="C198" t="str">
            <v>第１</v>
          </cell>
          <cell r="D198" t="str">
            <v>保健</v>
          </cell>
          <cell r="E198" t="str">
            <v>平成18年度三種混合ワクチン購入</v>
          </cell>
          <cell r="F198" t="str">
            <v>市内及び枕崎市内の医療機関</v>
          </cell>
          <cell r="G198" t="str">
            <v>物品</v>
          </cell>
          <cell r="I198">
            <v>38847</v>
          </cell>
          <cell r="J198">
            <v>7</v>
          </cell>
          <cell r="K198" t="str">
            <v>指競</v>
          </cell>
          <cell r="L198">
            <v>38847</v>
          </cell>
          <cell r="M198">
            <v>38848</v>
          </cell>
          <cell r="N198">
            <v>38849</v>
          </cell>
          <cell r="O198">
            <v>38859</v>
          </cell>
          <cell r="P198">
            <v>11</v>
          </cell>
          <cell r="Q198">
            <v>38860</v>
          </cell>
          <cell r="R198">
            <v>0.375</v>
          </cell>
          <cell r="S198" t="str">
            <v>無</v>
          </cell>
          <cell r="T198" t="str">
            <v>財政課長</v>
          </cell>
          <cell r="U198" t="str">
            <v>(株)鹿児島有恒社</v>
          </cell>
          <cell r="V198" t="str">
            <v>鹿児島市紫原四丁目6番14号</v>
          </cell>
          <cell r="X198">
            <v>1510</v>
          </cell>
          <cell r="Y198">
            <v>1585.5</v>
          </cell>
          <cell r="AA198">
            <v>1485</v>
          </cell>
          <cell r="AB198">
            <v>1559</v>
          </cell>
          <cell r="AC198">
            <v>0.98328602964364553</v>
          </cell>
          <cell r="AD198">
            <v>1</v>
          </cell>
          <cell r="AG198" t="str">
            <v/>
          </cell>
        </row>
        <row r="199">
          <cell r="B199">
            <v>198</v>
          </cell>
          <cell r="C199" t="str">
            <v>第１</v>
          </cell>
          <cell r="D199" t="str">
            <v>保健</v>
          </cell>
          <cell r="E199" t="str">
            <v>平成18年度二種混合ワクチン購入</v>
          </cell>
          <cell r="F199" t="str">
            <v>市内及び枕崎市内の医療機関</v>
          </cell>
          <cell r="G199" t="str">
            <v>物品</v>
          </cell>
          <cell r="I199">
            <v>38847</v>
          </cell>
          <cell r="J199">
            <v>7</v>
          </cell>
          <cell r="K199" t="str">
            <v>指競</v>
          </cell>
          <cell r="L199">
            <v>38847</v>
          </cell>
          <cell r="M199">
            <v>38848</v>
          </cell>
          <cell r="N199">
            <v>38849</v>
          </cell>
          <cell r="O199">
            <v>38859</v>
          </cell>
          <cell r="P199">
            <v>11</v>
          </cell>
          <cell r="Q199">
            <v>38860</v>
          </cell>
          <cell r="R199">
            <v>0.375</v>
          </cell>
          <cell r="S199" t="str">
            <v>無</v>
          </cell>
          <cell r="T199" t="str">
            <v>財政課長</v>
          </cell>
          <cell r="U199" t="str">
            <v>(株)鹿児島有恒社</v>
          </cell>
          <cell r="V199" t="str">
            <v>鹿児島市紫原四丁目6番14号</v>
          </cell>
          <cell r="X199">
            <v>1720</v>
          </cell>
          <cell r="Y199">
            <v>1806</v>
          </cell>
          <cell r="AA199">
            <v>1695</v>
          </cell>
          <cell r="AB199">
            <v>1779</v>
          </cell>
          <cell r="AC199">
            <v>0.98504983388704315</v>
          </cell>
          <cell r="AD199">
            <v>1</v>
          </cell>
          <cell r="AG199" t="str">
            <v/>
          </cell>
        </row>
        <row r="200">
          <cell r="B200">
            <v>199</v>
          </cell>
          <cell r="C200" t="str">
            <v>第１</v>
          </cell>
          <cell r="D200" t="str">
            <v>大浦教育支所生涯学習</v>
          </cell>
          <cell r="E200" t="str">
            <v>大浦ふれあいセンター清掃業務委託</v>
          </cell>
          <cell r="F200" t="str">
            <v>大浦町地内</v>
          </cell>
          <cell r="G200" t="str">
            <v>役務</v>
          </cell>
          <cell r="I200">
            <v>38854</v>
          </cell>
          <cell r="J200">
            <v>3</v>
          </cell>
          <cell r="K200" t="str">
            <v>指競</v>
          </cell>
          <cell r="L200">
            <v>38854</v>
          </cell>
          <cell r="M200">
            <v>38855</v>
          </cell>
          <cell r="N200">
            <v>38856</v>
          </cell>
          <cell r="O200">
            <v>38866</v>
          </cell>
          <cell r="P200">
            <v>11</v>
          </cell>
          <cell r="Q200">
            <v>38867</v>
          </cell>
          <cell r="R200">
            <v>0.375</v>
          </cell>
          <cell r="S200" t="str">
            <v>無</v>
          </cell>
          <cell r="T200" t="str">
            <v>財政課長</v>
          </cell>
          <cell r="U200" t="str">
            <v>(有)南国ビルサービス</v>
          </cell>
          <cell r="V200" t="str">
            <v>南さつま市加世田村原１丁目3-19</v>
          </cell>
          <cell r="X200">
            <v>300000</v>
          </cell>
          <cell r="Y200">
            <v>315000</v>
          </cell>
          <cell r="AA200">
            <v>300000</v>
          </cell>
          <cell r="AB200">
            <v>315000</v>
          </cell>
          <cell r="AC200">
            <v>1</v>
          </cell>
          <cell r="AD200">
            <v>1</v>
          </cell>
          <cell r="AG200" t="str">
            <v/>
          </cell>
        </row>
        <row r="201">
          <cell r="B201">
            <v>200</v>
          </cell>
          <cell r="C201" t="str">
            <v>第１</v>
          </cell>
          <cell r="D201" t="str">
            <v>大浦教育支所生涯学習</v>
          </cell>
          <cell r="E201" t="str">
            <v>大浦教育支所管内社会体育施設除草作業等業務委託</v>
          </cell>
          <cell r="F201" t="str">
            <v>大浦町地内</v>
          </cell>
          <cell r="G201" t="str">
            <v>役務</v>
          </cell>
          <cell r="I201">
            <v>38854</v>
          </cell>
          <cell r="J201">
            <v>1</v>
          </cell>
          <cell r="K201" t="str">
            <v>随契</v>
          </cell>
          <cell r="L201">
            <v>38854</v>
          </cell>
          <cell r="P201" t="str">
            <v/>
          </cell>
          <cell r="V201" t="str">
            <v/>
          </cell>
          <cell r="Y201" t="str">
            <v/>
          </cell>
          <cell r="AB201" t="str">
            <v/>
          </cell>
          <cell r="AC201" t="str">
            <v/>
          </cell>
          <cell r="AG201" t="str">
            <v/>
          </cell>
        </row>
        <row r="202">
          <cell r="B202">
            <v>201</v>
          </cell>
          <cell r="C202" t="str">
            <v>第１</v>
          </cell>
          <cell r="D202" t="str">
            <v>大浦支所地域振興</v>
          </cell>
          <cell r="E202" t="str">
            <v>平成18年度大浦支所庁舎清掃業務</v>
          </cell>
          <cell r="F202" t="str">
            <v>大浦支所内</v>
          </cell>
          <cell r="G202" t="str">
            <v>役務</v>
          </cell>
          <cell r="I202">
            <v>38854</v>
          </cell>
          <cell r="J202">
            <v>3</v>
          </cell>
          <cell r="K202" t="str">
            <v>指競</v>
          </cell>
          <cell r="L202">
            <v>38854</v>
          </cell>
          <cell r="M202">
            <v>38855</v>
          </cell>
          <cell r="N202">
            <v>38856</v>
          </cell>
          <cell r="O202">
            <v>38866</v>
          </cell>
          <cell r="P202">
            <v>11</v>
          </cell>
          <cell r="Q202">
            <v>38867</v>
          </cell>
          <cell r="R202">
            <v>0.375</v>
          </cell>
          <cell r="S202" t="str">
            <v>無</v>
          </cell>
          <cell r="T202" t="str">
            <v>財政課長</v>
          </cell>
          <cell r="U202" t="str">
            <v>(有)シティ総合ビル管理</v>
          </cell>
          <cell r="V202" t="e">
            <v>#N/A</v>
          </cell>
          <cell r="X202">
            <v>370477</v>
          </cell>
          <cell r="Y202">
            <v>389000</v>
          </cell>
          <cell r="AA202">
            <v>370000</v>
          </cell>
          <cell r="AB202">
            <v>388500</v>
          </cell>
          <cell r="AC202">
            <v>0.99871465295629824</v>
          </cell>
          <cell r="AD202">
            <v>1</v>
          </cell>
          <cell r="AG202" t="str">
            <v/>
          </cell>
        </row>
        <row r="203">
          <cell r="B203">
            <v>202</v>
          </cell>
          <cell r="C203" t="str">
            <v>第２</v>
          </cell>
          <cell r="D203" t="str">
            <v>金峰支所産業振興</v>
          </cell>
          <cell r="E203" t="str">
            <v>平成18年度松くい虫特別防除事業</v>
          </cell>
          <cell r="F203" t="str">
            <v>金峰町高橋・池辺　吹上浜潟松林地内</v>
          </cell>
          <cell r="G203" t="str">
            <v>役務</v>
          </cell>
          <cell r="I203">
            <v>38854</v>
          </cell>
          <cell r="J203">
            <v>1</v>
          </cell>
          <cell r="K203" t="str">
            <v>随契</v>
          </cell>
          <cell r="L203">
            <v>38854</v>
          </cell>
          <cell r="P203" t="str">
            <v/>
          </cell>
          <cell r="V203" t="str">
            <v/>
          </cell>
          <cell r="Y203" t="str">
            <v/>
          </cell>
          <cell r="AB203" t="str">
            <v/>
          </cell>
          <cell r="AC203" t="str">
            <v/>
          </cell>
          <cell r="AG203" t="str">
            <v/>
          </cell>
        </row>
        <row r="204">
          <cell r="B204">
            <v>203</v>
          </cell>
          <cell r="C204" t="str">
            <v>第１</v>
          </cell>
          <cell r="D204" t="str">
            <v>生涯学習</v>
          </cell>
          <cell r="E204" t="str">
            <v>加世田地域地区公民館清掃業務委託</v>
          </cell>
          <cell r="F204" t="str">
            <v>加世田地域各地区公民館内</v>
          </cell>
          <cell r="G204" t="str">
            <v>役務</v>
          </cell>
          <cell r="I204">
            <v>38854</v>
          </cell>
          <cell r="J204">
            <v>2</v>
          </cell>
          <cell r="K204" t="str">
            <v>指競</v>
          </cell>
          <cell r="L204">
            <v>38854</v>
          </cell>
          <cell r="M204">
            <v>38855</v>
          </cell>
          <cell r="N204">
            <v>38856</v>
          </cell>
          <cell r="O204">
            <v>38866</v>
          </cell>
          <cell r="P204">
            <v>11</v>
          </cell>
          <cell r="Q204">
            <v>38867</v>
          </cell>
          <cell r="R204">
            <v>0.375</v>
          </cell>
          <cell r="S204" t="str">
            <v>無</v>
          </cell>
          <cell r="T204" t="str">
            <v>財政課長</v>
          </cell>
          <cell r="U204" t="str">
            <v>(有)南国ビルサービス</v>
          </cell>
          <cell r="V204" t="str">
            <v>南さつま市加世田村原１丁目3-19</v>
          </cell>
          <cell r="X204">
            <v>910000</v>
          </cell>
          <cell r="Y204">
            <v>955500</v>
          </cell>
          <cell r="AA204">
            <v>909000</v>
          </cell>
          <cell r="AB204">
            <v>954450</v>
          </cell>
          <cell r="AC204">
            <v>0.99890109890109891</v>
          </cell>
          <cell r="AD204">
            <v>1</v>
          </cell>
          <cell r="AG204" t="str">
            <v/>
          </cell>
        </row>
        <row r="205">
          <cell r="B205">
            <v>204</v>
          </cell>
          <cell r="C205" t="str">
            <v>第１</v>
          </cell>
          <cell r="D205" t="str">
            <v>市民生活</v>
          </cell>
          <cell r="E205" t="str">
            <v>アルミプレス品売却</v>
          </cell>
          <cell r="F205" t="str">
            <v>加世田村原地内</v>
          </cell>
          <cell r="G205" t="str">
            <v>役務</v>
          </cell>
          <cell r="I205">
            <v>38854</v>
          </cell>
          <cell r="J205">
            <v>5</v>
          </cell>
          <cell r="K205" t="str">
            <v>指競</v>
          </cell>
          <cell r="L205">
            <v>38854</v>
          </cell>
          <cell r="M205">
            <v>38855</v>
          </cell>
          <cell r="N205">
            <v>38856</v>
          </cell>
          <cell r="O205">
            <v>38866</v>
          </cell>
          <cell r="P205">
            <v>11</v>
          </cell>
          <cell r="Q205">
            <v>38867</v>
          </cell>
          <cell r="R205">
            <v>0.375</v>
          </cell>
          <cell r="S205" t="str">
            <v>無</v>
          </cell>
          <cell r="T205" t="str">
            <v>財政課長</v>
          </cell>
          <cell r="U205" t="str">
            <v>(株)九州宮崎</v>
          </cell>
          <cell r="V205" t="str">
            <v>鹿児島市上福元町6110</v>
          </cell>
          <cell r="X205">
            <v>119.8</v>
          </cell>
          <cell r="Y205">
            <v>125.79</v>
          </cell>
          <cell r="AA205">
            <v>171</v>
          </cell>
          <cell r="AB205">
            <v>179</v>
          </cell>
          <cell r="AC205">
            <v>1.4230065982987519</v>
          </cell>
          <cell r="AD205">
            <v>1</v>
          </cell>
          <cell r="AG205" t="str">
            <v/>
          </cell>
        </row>
        <row r="206">
          <cell r="B206">
            <v>205</v>
          </cell>
          <cell r="C206" t="str">
            <v>第１</v>
          </cell>
          <cell r="D206" t="str">
            <v>市民生活</v>
          </cell>
          <cell r="E206" t="str">
            <v>スチールプレス品売却</v>
          </cell>
          <cell r="F206" t="str">
            <v>加世田村原地内</v>
          </cell>
          <cell r="G206" t="str">
            <v>役務</v>
          </cell>
          <cell r="I206">
            <v>38854</v>
          </cell>
          <cell r="J206">
            <v>5</v>
          </cell>
          <cell r="K206" t="str">
            <v>指競</v>
          </cell>
          <cell r="L206">
            <v>38854</v>
          </cell>
          <cell r="M206">
            <v>38855</v>
          </cell>
          <cell r="N206">
            <v>38856</v>
          </cell>
          <cell r="O206">
            <v>38866</v>
          </cell>
          <cell r="P206">
            <v>11</v>
          </cell>
          <cell r="Q206">
            <v>38867</v>
          </cell>
          <cell r="R206">
            <v>0.375</v>
          </cell>
          <cell r="S206" t="str">
            <v>無</v>
          </cell>
          <cell r="T206" t="str">
            <v>財政課長</v>
          </cell>
          <cell r="U206" t="str">
            <v>(有)廣栄建設</v>
          </cell>
          <cell r="V206" t="e">
            <v>#N/A</v>
          </cell>
          <cell r="X206">
            <v>13.6</v>
          </cell>
          <cell r="Y206">
            <v>14.28</v>
          </cell>
          <cell r="AA206">
            <v>22</v>
          </cell>
          <cell r="AB206">
            <v>23</v>
          </cell>
          <cell r="AC206">
            <v>1.6106442577030813</v>
          </cell>
          <cell r="AD206">
            <v>1</v>
          </cell>
          <cell r="AG206" t="str">
            <v/>
          </cell>
        </row>
        <row r="207">
          <cell r="B207">
            <v>206</v>
          </cell>
          <cell r="C207" t="str">
            <v>第３</v>
          </cell>
          <cell r="D207" t="str">
            <v>坊津病院</v>
          </cell>
          <cell r="E207" t="str">
            <v>南さつま市立坊津病院医療機器購入及び機器移設</v>
          </cell>
          <cell r="F207" t="str">
            <v>市立坊津病院</v>
          </cell>
          <cell r="G207" t="str">
            <v>物品</v>
          </cell>
          <cell r="I207">
            <v>38861</v>
          </cell>
          <cell r="J207">
            <v>7</v>
          </cell>
          <cell r="K207" t="str">
            <v>指競</v>
          </cell>
          <cell r="L207">
            <v>38861</v>
          </cell>
          <cell r="M207">
            <v>38863</v>
          </cell>
          <cell r="N207">
            <v>38866</v>
          </cell>
          <cell r="O207">
            <v>38873</v>
          </cell>
          <cell r="P207">
            <v>8</v>
          </cell>
          <cell r="Q207">
            <v>38874</v>
          </cell>
          <cell r="R207">
            <v>0.375</v>
          </cell>
          <cell r="S207" t="str">
            <v>無</v>
          </cell>
          <cell r="T207" t="str">
            <v>財政課長</v>
          </cell>
          <cell r="U207" t="str">
            <v>富士フィルムメディカル(株)鹿児島営業所</v>
          </cell>
          <cell r="V207" t="str">
            <v>鹿児島市宇宿1丁目13番10号</v>
          </cell>
          <cell r="X207">
            <v>8470000</v>
          </cell>
          <cell r="Y207">
            <v>8893500</v>
          </cell>
          <cell r="AA207">
            <v>8050000</v>
          </cell>
          <cell r="AB207">
            <v>8452500</v>
          </cell>
          <cell r="AC207">
            <v>0.95041322314049592</v>
          </cell>
          <cell r="AD207">
            <v>1</v>
          </cell>
          <cell r="AG207" t="str">
            <v/>
          </cell>
        </row>
        <row r="208">
          <cell r="B208">
            <v>207</v>
          </cell>
          <cell r="C208" t="str">
            <v>第３</v>
          </cell>
          <cell r="D208" t="str">
            <v>農地整備</v>
          </cell>
          <cell r="E208" t="str">
            <v>平成18年度水土保全林整備事業〔公的〕測量設計委託（森林管理道　開設　大谷北線）</v>
          </cell>
          <cell r="F208" t="str">
            <v>大浦町大谷南・大谷上地内</v>
          </cell>
          <cell r="G208" t="str">
            <v>設計委託</v>
          </cell>
          <cell r="I208">
            <v>38861</v>
          </cell>
          <cell r="J208">
            <v>12</v>
          </cell>
          <cell r="K208" t="str">
            <v>指競</v>
          </cell>
          <cell r="L208">
            <v>38861</v>
          </cell>
          <cell r="M208">
            <v>38863</v>
          </cell>
          <cell r="N208">
            <v>38866</v>
          </cell>
          <cell r="O208">
            <v>38873</v>
          </cell>
          <cell r="P208">
            <v>8</v>
          </cell>
          <cell r="Q208">
            <v>38874</v>
          </cell>
          <cell r="R208">
            <v>0.375</v>
          </cell>
          <cell r="S208" t="str">
            <v>無</v>
          </cell>
          <cell r="T208" t="str">
            <v>財政課長</v>
          </cell>
          <cell r="U208" t="str">
            <v>(株)萩原技研</v>
          </cell>
          <cell r="V208" t="str">
            <v>鹿児島市山下町15-27</v>
          </cell>
          <cell r="X208">
            <v>3520000</v>
          </cell>
          <cell r="Y208">
            <v>3696000</v>
          </cell>
          <cell r="AA208">
            <v>3300000</v>
          </cell>
          <cell r="AB208">
            <v>3465000</v>
          </cell>
          <cell r="AC208">
            <v>0.9375</v>
          </cell>
          <cell r="AD208">
            <v>1</v>
          </cell>
          <cell r="AG208" t="str">
            <v>△</v>
          </cell>
          <cell r="AH208" t="str">
            <v>○</v>
          </cell>
        </row>
        <row r="209">
          <cell r="B209">
            <v>208</v>
          </cell>
          <cell r="C209" t="str">
            <v>第１</v>
          </cell>
          <cell r="D209" t="str">
            <v>大浦教育支所生涯学習</v>
          </cell>
          <cell r="E209" t="str">
            <v>大浦総合グラウンドエアレーション業務委託</v>
          </cell>
          <cell r="F209" t="str">
            <v>大浦総合グラウンド地内</v>
          </cell>
          <cell r="G209" t="str">
            <v>役務</v>
          </cell>
          <cell r="I209">
            <v>38861</v>
          </cell>
          <cell r="J209">
            <v>5</v>
          </cell>
          <cell r="K209" t="str">
            <v>指競</v>
          </cell>
          <cell r="L209">
            <v>38861</v>
          </cell>
          <cell r="M209">
            <v>38863</v>
          </cell>
          <cell r="N209">
            <v>38866</v>
          </cell>
          <cell r="O209">
            <v>38873</v>
          </cell>
          <cell r="P209">
            <v>8</v>
          </cell>
          <cell r="Q209">
            <v>38874</v>
          </cell>
          <cell r="R209">
            <v>0.36458333333333331</v>
          </cell>
          <cell r="S209" t="str">
            <v>無</v>
          </cell>
          <cell r="T209" t="str">
            <v>財政課長</v>
          </cell>
          <cell r="U209" t="str">
            <v>(有)有木機工</v>
          </cell>
          <cell r="V209" t="str">
            <v>南さつま市大浦町7470</v>
          </cell>
          <cell r="X209">
            <v>1160000</v>
          </cell>
          <cell r="Y209">
            <v>1218000</v>
          </cell>
          <cell r="AA209">
            <v>1080000</v>
          </cell>
          <cell r="AB209">
            <v>1134000</v>
          </cell>
          <cell r="AC209">
            <v>0.93103448275862066</v>
          </cell>
          <cell r="AD209">
            <v>1</v>
          </cell>
          <cell r="AG209" t="str">
            <v/>
          </cell>
        </row>
        <row r="210">
          <cell r="B210">
            <v>209</v>
          </cell>
          <cell r="C210" t="str">
            <v>第１</v>
          </cell>
          <cell r="D210" t="str">
            <v>生涯学習</v>
          </cell>
          <cell r="E210" t="str">
            <v>平成18年度南さつま子ども情報誌印刷製本</v>
          </cell>
          <cell r="F210" t="str">
            <v>教育委員会生涯学習課</v>
          </cell>
          <cell r="G210" t="str">
            <v>印刷</v>
          </cell>
          <cell r="I210">
            <v>38861</v>
          </cell>
          <cell r="J210">
            <v>8</v>
          </cell>
          <cell r="K210" t="str">
            <v>指競</v>
          </cell>
          <cell r="L210">
            <v>38861</v>
          </cell>
          <cell r="M210">
            <v>38863</v>
          </cell>
          <cell r="N210">
            <v>38866</v>
          </cell>
          <cell r="O210">
            <v>38873</v>
          </cell>
          <cell r="P210">
            <v>8</v>
          </cell>
          <cell r="Q210">
            <v>38874</v>
          </cell>
          <cell r="R210">
            <v>0.36458333333333331</v>
          </cell>
          <cell r="S210" t="str">
            <v>無</v>
          </cell>
          <cell r="T210" t="str">
            <v>財政課長</v>
          </cell>
          <cell r="U210" t="str">
            <v>ダイコー印刷(株)加世田営業所</v>
          </cell>
          <cell r="V210" t="str">
            <v>南さつま市加世田村原3348</v>
          </cell>
          <cell r="X210">
            <v>545000</v>
          </cell>
          <cell r="Y210">
            <v>572250</v>
          </cell>
          <cell r="AA210">
            <v>135000</v>
          </cell>
          <cell r="AB210">
            <v>141750</v>
          </cell>
          <cell r="AC210">
            <v>0.24770642201834864</v>
          </cell>
          <cell r="AD210">
            <v>1</v>
          </cell>
          <cell r="AG210" t="str">
            <v/>
          </cell>
        </row>
        <row r="211">
          <cell r="B211">
            <v>210</v>
          </cell>
          <cell r="C211" t="str">
            <v>第２</v>
          </cell>
          <cell r="D211" t="str">
            <v>農地整備</v>
          </cell>
          <cell r="E211" t="str">
            <v>平成18年度林道舗装事業CBR試験委託（森林管理道　大園山線）</v>
          </cell>
          <cell r="F211" t="str">
            <v>加世田小湊地内</v>
          </cell>
          <cell r="G211" t="str">
            <v>役務</v>
          </cell>
          <cell r="I211">
            <v>38861</v>
          </cell>
          <cell r="J211">
            <v>6</v>
          </cell>
          <cell r="K211" t="str">
            <v>指競</v>
          </cell>
          <cell r="L211">
            <v>38861</v>
          </cell>
          <cell r="M211">
            <v>38863</v>
          </cell>
          <cell r="N211">
            <v>38866</v>
          </cell>
          <cell r="O211">
            <v>38873</v>
          </cell>
          <cell r="P211">
            <v>8</v>
          </cell>
          <cell r="Q211">
            <v>38874</v>
          </cell>
          <cell r="R211">
            <v>0.375</v>
          </cell>
          <cell r="S211" t="str">
            <v>無</v>
          </cell>
          <cell r="T211" t="str">
            <v>財政課長</v>
          </cell>
          <cell r="U211" t="str">
            <v>(株)第一地研開発</v>
          </cell>
          <cell r="V211" t="str">
            <v>鹿児島県川辺郡川辺町清水5045</v>
          </cell>
          <cell r="X211">
            <v>880000</v>
          </cell>
          <cell r="Y211">
            <v>924000</v>
          </cell>
          <cell r="AA211">
            <v>850000</v>
          </cell>
          <cell r="AB211">
            <v>892500</v>
          </cell>
          <cell r="AC211">
            <v>0.96590909090909094</v>
          </cell>
          <cell r="AD211">
            <v>1</v>
          </cell>
          <cell r="AG211" t="str">
            <v/>
          </cell>
        </row>
        <row r="212">
          <cell r="B212">
            <v>211</v>
          </cell>
          <cell r="C212" t="str">
            <v>第１</v>
          </cell>
          <cell r="D212" t="str">
            <v>生涯学習</v>
          </cell>
          <cell r="E212" t="str">
            <v>加世田地域地区公民館植木剪定業務委託（９館分）</v>
          </cell>
          <cell r="F212" t="str">
            <v>加世田地域地区公民館</v>
          </cell>
          <cell r="G212" t="str">
            <v>造園</v>
          </cell>
          <cell r="I212">
            <v>38869</v>
          </cell>
          <cell r="J212">
            <v>1</v>
          </cell>
          <cell r="K212" t="str">
            <v>随契</v>
          </cell>
          <cell r="L212">
            <v>38869</v>
          </cell>
          <cell r="P212" t="str">
            <v/>
          </cell>
          <cell r="V212" t="str">
            <v/>
          </cell>
          <cell r="Y212" t="str">
            <v/>
          </cell>
          <cell r="AB212" t="str">
            <v/>
          </cell>
          <cell r="AC212" t="str">
            <v/>
          </cell>
          <cell r="AG212" t="str">
            <v>○</v>
          </cell>
        </row>
        <row r="213">
          <cell r="B213">
            <v>212</v>
          </cell>
          <cell r="C213" t="str">
            <v>第１</v>
          </cell>
          <cell r="D213" t="str">
            <v>教育総務</v>
          </cell>
          <cell r="E213" t="str">
            <v>平成18年度小学校環境整備業務委託</v>
          </cell>
          <cell r="F213" t="str">
            <v>加世田武田地内</v>
          </cell>
          <cell r="G213" t="str">
            <v>役務</v>
          </cell>
          <cell r="I213">
            <v>38869</v>
          </cell>
          <cell r="J213">
            <v>1</v>
          </cell>
          <cell r="K213" t="str">
            <v>随契</v>
          </cell>
          <cell r="L213">
            <v>38869</v>
          </cell>
          <cell r="P213" t="str">
            <v/>
          </cell>
          <cell r="V213" t="str">
            <v/>
          </cell>
          <cell r="Y213" t="str">
            <v/>
          </cell>
          <cell r="AB213" t="str">
            <v/>
          </cell>
          <cell r="AC213" t="str">
            <v/>
          </cell>
          <cell r="AG213" t="str">
            <v/>
          </cell>
          <cell r="AH213" t="str">
            <v>○</v>
          </cell>
        </row>
        <row r="214">
          <cell r="B214">
            <v>213</v>
          </cell>
          <cell r="C214" t="str">
            <v>第１</v>
          </cell>
          <cell r="D214" t="str">
            <v>教育総務</v>
          </cell>
          <cell r="E214" t="str">
            <v>平成18年度中学校環境整備業務委託</v>
          </cell>
          <cell r="F214" t="str">
            <v>加世田武田地内</v>
          </cell>
          <cell r="G214" t="str">
            <v>役務</v>
          </cell>
          <cell r="I214">
            <v>38869</v>
          </cell>
          <cell r="J214">
            <v>1</v>
          </cell>
          <cell r="K214" t="str">
            <v>随契</v>
          </cell>
          <cell r="L214">
            <v>38869</v>
          </cell>
          <cell r="P214" t="str">
            <v/>
          </cell>
          <cell r="V214" t="str">
            <v/>
          </cell>
          <cell r="Y214" t="str">
            <v/>
          </cell>
          <cell r="AB214" t="str">
            <v/>
          </cell>
          <cell r="AC214" t="str">
            <v/>
          </cell>
          <cell r="AG214" t="str">
            <v/>
          </cell>
          <cell r="AH214" t="str">
            <v>○</v>
          </cell>
        </row>
        <row r="215">
          <cell r="B215">
            <v>214</v>
          </cell>
          <cell r="C215" t="str">
            <v>第１</v>
          </cell>
          <cell r="D215" t="str">
            <v>保健</v>
          </cell>
          <cell r="E215" t="str">
            <v>公共施設等サイン整備（市民福祉部関係）委託</v>
          </cell>
          <cell r="F215" t="str">
            <v>管内</v>
          </cell>
          <cell r="G215" t="str">
            <v>役務</v>
          </cell>
          <cell r="I215">
            <v>38869</v>
          </cell>
          <cell r="J215">
            <v>3</v>
          </cell>
          <cell r="K215" t="str">
            <v>指競</v>
          </cell>
          <cell r="L215">
            <v>38869</v>
          </cell>
          <cell r="M215">
            <v>38870</v>
          </cell>
          <cell r="N215">
            <v>38873</v>
          </cell>
          <cell r="O215">
            <v>38881</v>
          </cell>
          <cell r="P215">
            <v>9</v>
          </cell>
          <cell r="Q215">
            <v>38882</v>
          </cell>
          <cell r="R215">
            <v>0.375</v>
          </cell>
          <cell r="S215" t="str">
            <v>無</v>
          </cell>
          <cell r="T215" t="str">
            <v>財政課長</v>
          </cell>
          <cell r="V215" t="str">
            <v/>
          </cell>
          <cell r="Y215" t="str">
            <v/>
          </cell>
          <cell r="AB215" t="str">
            <v/>
          </cell>
          <cell r="AC215" t="str">
            <v/>
          </cell>
          <cell r="AG215" t="str">
            <v/>
          </cell>
        </row>
        <row r="216">
          <cell r="B216">
            <v>215</v>
          </cell>
          <cell r="C216" t="str">
            <v>第１</v>
          </cell>
          <cell r="D216" t="str">
            <v>新産業創造室</v>
          </cell>
          <cell r="E216" t="str">
            <v>かせだ海浜温泉ゆうらくうたせ湯用ミキシングタンク取替修繕</v>
          </cell>
          <cell r="F216" t="str">
            <v>加世田高橋</v>
          </cell>
          <cell r="G216" t="str">
            <v>電気</v>
          </cell>
          <cell r="I216">
            <v>38869</v>
          </cell>
          <cell r="J216">
            <v>1</v>
          </cell>
          <cell r="K216" t="str">
            <v>随契</v>
          </cell>
          <cell r="L216">
            <v>38869</v>
          </cell>
          <cell r="P216" t="str">
            <v/>
          </cell>
          <cell r="V216" t="str">
            <v/>
          </cell>
          <cell r="Y216" t="str">
            <v/>
          </cell>
          <cell r="AB216" t="str">
            <v/>
          </cell>
          <cell r="AC216" t="str">
            <v/>
          </cell>
          <cell r="AG216" t="str">
            <v>○</v>
          </cell>
        </row>
        <row r="217">
          <cell r="B217">
            <v>216</v>
          </cell>
          <cell r="C217" t="str">
            <v>第１</v>
          </cell>
          <cell r="D217" t="str">
            <v>生涯スポーツ</v>
          </cell>
          <cell r="E217" t="str">
            <v>加世田運動公園プール監視及び管理業務委託</v>
          </cell>
          <cell r="F217" t="str">
            <v>加世田運動公園プール</v>
          </cell>
          <cell r="G217" t="str">
            <v>役務</v>
          </cell>
          <cell r="I217">
            <v>38869</v>
          </cell>
          <cell r="J217">
            <v>1</v>
          </cell>
          <cell r="K217" t="str">
            <v>随契</v>
          </cell>
          <cell r="L217">
            <v>38869</v>
          </cell>
          <cell r="P217" t="str">
            <v/>
          </cell>
          <cell r="V217" t="str">
            <v/>
          </cell>
          <cell r="Y217" t="str">
            <v/>
          </cell>
          <cell r="AB217" t="str">
            <v/>
          </cell>
          <cell r="AC217" t="str">
            <v/>
          </cell>
          <cell r="AG217" t="str">
            <v/>
          </cell>
        </row>
        <row r="218">
          <cell r="B218">
            <v>217</v>
          </cell>
          <cell r="C218" t="str">
            <v>第１</v>
          </cell>
          <cell r="D218" t="str">
            <v>建築住宅</v>
          </cell>
          <cell r="E218" t="str">
            <v>特老和楽苑機器設備保守点検委託</v>
          </cell>
          <cell r="F218" t="str">
            <v>坊津町泊地内</v>
          </cell>
          <cell r="G218" t="str">
            <v>役務</v>
          </cell>
          <cell r="I218">
            <v>38869</v>
          </cell>
          <cell r="J218">
            <v>5</v>
          </cell>
          <cell r="K218" t="str">
            <v>指競</v>
          </cell>
          <cell r="L218">
            <v>38869</v>
          </cell>
          <cell r="M218">
            <v>38870</v>
          </cell>
          <cell r="N218">
            <v>38873</v>
          </cell>
          <cell r="O218">
            <v>38881</v>
          </cell>
          <cell r="P218">
            <v>9</v>
          </cell>
          <cell r="Q218">
            <v>38882</v>
          </cell>
          <cell r="R218">
            <v>0.375</v>
          </cell>
          <cell r="S218" t="str">
            <v>無</v>
          </cell>
          <cell r="T218" t="str">
            <v>財政課長</v>
          </cell>
          <cell r="U218" t="str">
            <v>新日本空調(株)九州支店</v>
          </cell>
          <cell r="V218" t="str">
            <v>福岡市博多区上呉服町10-1</v>
          </cell>
          <cell r="X218">
            <v>2570000</v>
          </cell>
          <cell r="Y218">
            <v>2698500</v>
          </cell>
          <cell r="AA218">
            <v>2400000</v>
          </cell>
          <cell r="AB218">
            <v>2520000</v>
          </cell>
          <cell r="AC218">
            <v>0.93385214007782102</v>
          </cell>
          <cell r="AD218">
            <v>1</v>
          </cell>
          <cell r="AG218" t="str">
            <v/>
          </cell>
          <cell r="AH218" t="str">
            <v>○</v>
          </cell>
        </row>
        <row r="219">
          <cell r="B219">
            <v>218</v>
          </cell>
          <cell r="C219" t="str">
            <v>第１</v>
          </cell>
          <cell r="D219" t="str">
            <v>建築住宅</v>
          </cell>
          <cell r="E219" t="str">
            <v>特老和楽苑植栽管理委託</v>
          </cell>
          <cell r="F219" t="str">
            <v>坊津町泊地内</v>
          </cell>
          <cell r="G219" t="str">
            <v>役務</v>
          </cell>
          <cell r="I219">
            <v>38869</v>
          </cell>
          <cell r="J219">
            <v>6</v>
          </cell>
          <cell r="K219" t="str">
            <v>指競</v>
          </cell>
          <cell r="L219">
            <v>38869</v>
          </cell>
          <cell r="M219">
            <v>38870</v>
          </cell>
          <cell r="N219">
            <v>38873</v>
          </cell>
          <cell r="O219">
            <v>38881</v>
          </cell>
          <cell r="P219">
            <v>9</v>
          </cell>
          <cell r="Q219">
            <v>38882</v>
          </cell>
          <cell r="R219">
            <v>0.375</v>
          </cell>
          <cell r="S219" t="str">
            <v>無</v>
          </cell>
          <cell r="T219" t="str">
            <v>財政課長</v>
          </cell>
          <cell r="U219" t="str">
            <v>中崎造園(有)</v>
          </cell>
          <cell r="V219" t="str">
            <v>南さつま市坊津町泊6054-1</v>
          </cell>
          <cell r="X219">
            <v>710000</v>
          </cell>
          <cell r="Y219">
            <v>745500</v>
          </cell>
          <cell r="AA219">
            <v>660000</v>
          </cell>
          <cell r="AB219">
            <v>693000</v>
          </cell>
          <cell r="AC219">
            <v>0.92957746478873238</v>
          </cell>
          <cell r="AD219">
            <v>1</v>
          </cell>
          <cell r="AG219" t="str">
            <v/>
          </cell>
        </row>
        <row r="220">
          <cell r="B220">
            <v>219</v>
          </cell>
          <cell r="C220" t="str">
            <v>第３</v>
          </cell>
          <cell r="D220" t="str">
            <v>坊津病院</v>
          </cell>
          <cell r="E220" t="str">
            <v>南さつま市立坊津病院レセプト電算処理システム導入</v>
          </cell>
          <cell r="F220" t="str">
            <v>市立坊津病院内</v>
          </cell>
          <cell r="G220" t="str">
            <v>役務</v>
          </cell>
          <cell r="I220">
            <v>38875</v>
          </cell>
          <cell r="J220">
            <v>1</v>
          </cell>
          <cell r="K220" t="str">
            <v>随契</v>
          </cell>
          <cell r="L220">
            <v>38875</v>
          </cell>
          <cell r="P220" t="str">
            <v/>
          </cell>
          <cell r="V220" t="str">
            <v/>
          </cell>
          <cell r="Y220" t="str">
            <v/>
          </cell>
          <cell r="AB220" t="str">
            <v/>
          </cell>
          <cell r="AC220" t="str">
            <v/>
          </cell>
          <cell r="AG220" t="str">
            <v/>
          </cell>
        </row>
        <row r="221">
          <cell r="B221">
            <v>220</v>
          </cell>
          <cell r="C221" t="str">
            <v>第３</v>
          </cell>
          <cell r="D221" t="str">
            <v>水道</v>
          </cell>
          <cell r="E221" t="str">
            <v>特殊改良１種（万世拡幅）に伴う水道管布設替工事</v>
          </cell>
          <cell r="F221" t="str">
            <v>加世田唐仁原地内</v>
          </cell>
          <cell r="G221" t="str">
            <v>水道</v>
          </cell>
          <cell r="H221" t="str">
            <v>○</v>
          </cell>
          <cell r="I221">
            <v>38875</v>
          </cell>
          <cell r="J221">
            <v>10</v>
          </cell>
          <cell r="K221" t="str">
            <v>指競</v>
          </cell>
          <cell r="L221">
            <v>38875</v>
          </cell>
          <cell r="M221">
            <v>38876</v>
          </cell>
          <cell r="N221">
            <v>38877</v>
          </cell>
          <cell r="O221">
            <v>38887</v>
          </cell>
          <cell r="P221">
            <v>11</v>
          </cell>
          <cell r="Q221">
            <v>38888</v>
          </cell>
          <cell r="R221">
            <v>0.375</v>
          </cell>
          <cell r="S221" t="str">
            <v>有</v>
          </cell>
          <cell r="T221" t="str">
            <v>財政課長</v>
          </cell>
          <cell r="U221" t="str">
            <v>(有)山一興業</v>
          </cell>
          <cell r="V221" t="str">
            <v>南さつま市加世田川畑8641-3</v>
          </cell>
          <cell r="W221">
            <v>13500000</v>
          </cell>
          <cell r="X221">
            <v>12730000</v>
          </cell>
          <cell r="Y221">
            <v>13366500</v>
          </cell>
          <cell r="Z221">
            <v>9356550</v>
          </cell>
          <cell r="AA221">
            <v>12400000</v>
          </cell>
          <cell r="AB221">
            <v>13020000</v>
          </cell>
          <cell r="AC221">
            <v>0.974076983503535</v>
          </cell>
          <cell r="AD221">
            <v>1</v>
          </cell>
          <cell r="AG221" t="str">
            <v>○</v>
          </cell>
        </row>
        <row r="222">
          <cell r="B222">
            <v>221</v>
          </cell>
          <cell r="C222" t="str">
            <v>第２</v>
          </cell>
          <cell r="D222" t="str">
            <v>水道</v>
          </cell>
          <cell r="E222" t="str">
            <v>第３水源地洗浄業務</v>
          </cell>
          <cell r="F222" t="str">
            <v>金峰町宮崎地内</v>
          </cell>
          <cell r="G222" t="str">
            <v>水道</v>
          </cell>
          <cell r="H222" t="str">
            <v>○</v>
          </cell>
          <cell r="I222">
            <v>38875</v>
          </cell>
          <cell r="J222">
            <v>10</v>
          </cell>
          <cell r="K222" t="str">
            <v>指競</v>
          </cell>
          <cell r="L222">
            <v>38875</v>
          </cell>
          <cell r="M222">
            <v>38876</v>
          </cell>
          <cell r="N222">
            <v>38877</v>
          </cell>
          <cell r="O222">
            <v>38887</v>
          </cell>
          <cell r="P222">
            <v>11</v>
          </cell>
          <cell r="Q222">
            <v>38888</v>
          </cell>
          <cell r="R222">
            <v>0.41666666666666669</v>
          </cell>
          <cell r="S222" t="str">
            <v>無</v>
          </cell>
          <cell r="T222" t="str">
            <v>財政課長</v>
          </cell>
          <cell r="U222" t="str">
            <v>マルタニ試工(株)鹿児島支店</v>
          </cell>
          <cell r="V222" t="str">
            <v>鹿児島市西田三丁目5番19号</v>
          </cell>
          <cell r="W222">
            <v>1820000</v>
          </cell>
          <cell r="X222">
            <v>1720000</v>
          </cell>
          <cell r="Y222">
            <v>1806000</v>
          </cell>
          <cell r="AA222">
            <v>1620000</v>
          </cell>
          <cell r="AB222">
            <v>1701000</v>
          </cell>
          <cell r="AC222">
            <v>0.94186046511627908</v>
          </cell>
          <cell r="AD222">
            <v>1</v>
          </cell>
          <cell r="AG222" t="str">
            <v>○</v>
          </cell>
        </row>
        <row r="223">
          <cell r="B223">
            <v>222</v>
          </cell>
          <cell r="C223" t="str">
            <v>第１</v>
          </cell>
          <cell r="D223" t="str">
            <v>水道</v>
          </cell>
          <cell r="E223" t="str">
            <v>網揚中央橋仮設配水管材借上げ</v>
          </cell>
          <cell r="F223" t="str">
            <v>加世田高橋地内</v>
          </cell>
          <cell r="G223" t="str">
            <v>役務</v>
          </cell>
          <cell r="H223" t="str">
            <v>○</v>
          </cell>
          <cell r="I223">
            <v>38875</v>
          </cell>
          <cell r="J223">
            <v>4</v>
          </cell>
          <cell r="K223" t="str">
            <v>指競</v>
          </cell>
          <cell r="L223">
            <v>38875</v>
          </cell>
          <cell r="M223">
            <v>38876</v>
          </cell>
          <cell r="N223">
            <v>38877</v>
          </cell>
          <cell r="O223">
            <v>38887</v>
          </cell>
          <cell r="P223">
            <v>11</v>
          </cell>
          <cell r="Q223">
            <v>38888</v>
          </cell>
          <cell r="R223">
            <v>0.41666666666666669</v>
          </cell>
          <cell r="S223" t="str">
            <v>無</v>
          </cell>
          <cell r="T223" t="str">
            <v>財政課長</v>
          </cell>
          <cell r="U223" t="str">
            <v>南国殖産(株)</v>
          </cell>
          <cell r="V223" t="str">
            <v>鹿児島市中央町11-5</v>
          </cell>
          <cell r="W223">
            <v>1383133</v>
          </cell>
          <cell r="X223">
            <v>1300000</v>
          </cell>
          <cell r="Y223">
            <v>1365000</v>
          </cell>
          <cell r="AA223">
            <v>1250000</v>
          </cell>
          <cell r="AB223">
            <v>1312500</v>
          </cell>
          <cell r="AC223">
            <v>0.96153846153846156</v>
          </cell>
          <cell r="AD223">
            <v>1</v>
          </cell>
          <cell r="AG223" t="str">
            <v/>
          </cell>
        </row>
        <row r="224">
          <cell r="B224">
            <v>223</v>
          </cell>
          <cell r="C224" t="str">
            <v>第１</v>
          </cell>
          <cell r="D224" t="str">
            <v>金峰支所建設</v>
          </cell>
          <cell r="E224" t="str">
            <v>鍋浦白川線外８路線道路維持管理業務業務委託（前期）</v>
          </cell>
          <cell r="F224" t="str">
            <v>金峰町内一円</v>
          </cell>
          <cell r="G224" t="str">
            <v>役務</v>
          </cell>
          <cell r="I224">
            <v>38875</v>
          </cell>
          <cell r="J224">
            <v>1</v>
          </cell>
          <cell r="K224" t="str">
            <v>随契</v>
          </cell>
          <cell r="L224">
            <v>38875</v>
          </cell>
          <cell r="V224" t="str">
            <v/>
          </cell>
          <cell r="Y224" t="str">
            <v/>
          </cell>
          <cell r="AB224" t="str">
            <v/>
          </cell>
          <cell r="AC224" t="str">
            <v/>
          </cell>
          <cell r="AG224" t="str">
            <v/>
          </cell>
        </row>
        <row r="225">
          <cell r="B225">
            <v>224</v>
          </cell>
          <cell r="C225" t="str">
            <v>第１</v>
          </cell>
          <cell r="D225" t="str">
            <v>農地整備</v>
          </cell>
          <cell r="E225" t="str">
            <v>平成18年度地籍調査事業一筆地調査支援システムリース契約</v>
          </cell>
          <cell r="F225" t="str">
            <v>市役所農地整備課内</v>
          </cell>
          <cell r="G225" t="str">
            <v>役務</v>
          </cell>
          <cell r="I225">
            <v>38875</v>
          </cell>
          <cell r="J225">
            <v>3</v>
          </cell>
          <cell r="K225" t="str">
            <v>指競</v>
          </cell>
          <cell r="L225">
            <v>38875</v>
          </cell>
          <cell r="M225">
            <v>38876</v>
          </cell>
          <cell r="N225">
            <v>38877</v>
          </cell>
          <cell r="O225">
            <v>38887</v>
          </cell>
          <cell r="P225">
            <v>11</v>
          </cell>
          <cell r="Q225">
            <v>38888</v>
          </cell>
          <cell r="R225">
            <v>0.41666666666666669</v>
          </cell>
          <cell r="S225" t="str">
            <v>無</v>
          </cell>
          <cell r="T225" t="str">
            <v>財政課長</v>
          </cell>
          <cell r="U225" t="str">
            <v>(株)久永コンサルタント</v>
          </cell>
          <cell r="V225" t="str">
            <v>鹿児島市伊敷台1-22-2</v>
          </cell>
          <cell r="X225">
            <v>570000</v>
          </cell>
          <cell r="Y225">
            <v>598500</v>
          </cell>
          <cell r="AA225">
            <v>570000</v>
          </cell>
          <cell r="AB225">
            <v>598500</v>
          </cell>
          <cell r="AC225">
            <v>1</v>
          </cell>
          <cell r="AD225">
            <v>1</v>
          </cell>
          <cell r="AG225" t="str">
            <v/>
          </cell>
        </row>
        <row r="226">
          <cell r="B226">
            <v>225</v>
          </cell>
          <cell r="C226" t="str">
            <v>第１</v>
          </cell>
          <cell r="D226" t="str">
            <v>農地整備</v>
          </cell>
          <cell r="E226" t="str">
            <v>平成18年度地籍調査事業事務支援システムリース契約（加世田地区）</v>
          </cell>
          <cell r="F226" t="str">
            <v>市役所農地整備課内</v>
          </cell>
          <cell r="G226" t="str">
            <v>役務</v>
          </cell>
          <cell r="I226">
            <v>38875</v>
          </cell>
          <cell r="J226">
            <v>3</v>
          </cell>
          <cell r="K226" t="str">
            <v>随契</v>
          </cell>
          <cell r="L226">
            <v>38875</v>
          </cell>
          <cell r="P226" t="str">
            <v/>
          </cell>
          <cell r="V226" t="str">
            <v/>
          </cell>
          <cell r="Y226" t="str">
            <v/>
          </cell>
          <cell r="AB226" t="str">
            <v/>
          </cell>
          <cell r="AC226" t="str">
            <v/>
          </cell>
          <cell r="AG226" t="str">
            <v/>
          </cell>
        </row>
        <row r="227">
          <cell r="B227">
            <v>226</v>
          </cell>
          <cell r="C227" t="str">
            <v>第１</v>
          </cell>
          <cell r="D227" t="str">
            <v>農地整備</v>
          </cell>
          <cell r="E227" t="str">
            <v>平成18年度地籍調査事業事務支援システムリース契約(笠沙地区）</v>
          </cell>
          <cell r="F227" t="str">
            <v>笠沙支所産業振興課内</v>
          </cell>
          <cell r="G227" t="str">
            <v>役務</v>
          </cell>
          <cell r="I227">
            <v>38875</v>
          </cell>
          <cell r="J227">
            <v>1</v>
          </cell>
          <cell r="K227" t="str">
            <v>随契</v>
          </cell>
          <cell r="L227">
            <v>38875</v>
          </cell>
          <cell r="P227" t="str">
            <v/>
          </cell>
          <cell r="V227" t="str">
            <v/>
          </cell>
          <cell r="Y227" t="str">
            <v/>
          </cell>
          <cell r="AB227" t="str">
            <v/>
          </cell>
          <cell r="AC227" t="str">
            <v/>
          </cell>
          <cell r="AG227" t="str">
            <v/>
          </cell>
        </row>
        <row r="228">
          <cell r="B228">
            <v>227</v>
          </cell>
          <cell r="C228" t="str">
            <v>第２</v>
          </cell>
          <cell r="D228" t="str">
            <v>水道</v>
          </cell>
          <cell r="E228" t="str">
            <v>網揚中央橋橋梁架替に伴う配水管布設替(仮設）工事</v>
          </cell>
          <cell r="F228" t="str">
            <v>加世田高橋地内</v>
          </cell>
          <cell r="G228" t="str">
            <v>水道</v>
          </cell>
          <cell r="H228" t="str">
            <v>○</v>
          </cell>
          <cell r="I228">
            <v>38875</v>
          </cell>
          <cell r="J228">
            <v>4</v>
          </cell>
          <cell r="K228" t="str">
            <v>指競</v>
          </cell>
          <cell r="L228">
            <v>38875</v>
          </cell>
          <cell r="M228">
            <v>38876</v>
          </cell>
          <cell r="N228">
            <v>38877</v>
          </cell>
          <cell r="O228">
            <v>38887</v>
          </cell>
          <cell r="P228">
            <v>11</v>
          </cell>
          <cell r="Q228">
            <v>38888</v>
          </cell>
          <cell r="R228">
            <v>0.39583333333333331</v>
          </cell>
          <cell r="S228" t="str">
            <v>無</v>
          </cell>
          <cell r="T228" t="str">
            <v>財政課長</v>
          </cell>
          <cell r="U228" t="str">
            <v>(有)宝住宅設備</v>
          </cell>
          <cell r="V228" t="str">
            <v>南さつま市金峰町尾下2318</v>
          </cell>
          <cell r="W228">
            <v>1950000</v>
          </cell>
          <cell r="X228">
            <v>1840000</v>
          </cell>
          <cell r="Y228">
            <v>1932000</v>
          </cell>
          <cell r="AA228">
            <v>1750000</v>
          </cell>
          <cell r="AB228">
            <v>1837500</v>
          </cell>
          <cell r="AC228">
            <v>0.95108695652173914</v>
          </cell>
          <cell r="AD228">
            <v>1</v>
          </cell>
          <cell r="AG228" t="str">
            <v>○</v>
          </cell>
        </row>
        <row r="229">
          <cell r="B229">
            <v>228</v>
          </cell>
          <cell r="C229" t="str">
            <v>第２</v>
          </cell>
          <cell r="D229" t="str">
            <v>水道</v>
          </cell>
          <cell r="E229" t="str">
            <v>小松原地区消火栓設置替工事</v>
          </cell>
          <cell r="F229" t="str">
            <v>加世田小湊地内</v>
          </cell>
          <cell r="G229" t="str">
            <v>水道</v>
          </cell>
          <cell r="H229" t="str">
            <v>○</v>
          </cell>
          <cell r="I229">
            <v>38875</v>
          </cell>
          <cell r="J229">
            <v>4</v>
          </cell>
          <cell r="K229" t="str">
            <v>指競</v>
          </cell>
          <cell r="L229">
            <v>38875</v>
          </cell>
          <cell r="M229">
            <v>38876</v>
          </cell>
          <cell r="N229">
            <v>38877</v>
          </cell>
          <cell r="O229">
            <v>38887</v>
          </cell>
          <cell r="P229">
            <v>11</v>
          </cell>
          <cell r="Q229">
            <v>38888</v>
          </cell>
          <cell r="R229">
            <v>0.39583333333333331</v>
          </cell>
          <cell r="S229" t="str">
            <v>無</v>
          </cell>
          <cell r="T229" t="str">
            <v>財政課長</v>
          </cell>
          <cell r="U229" t="str">
            <v>(有)藤井電設</v>
          </cell>
          <cell r="V229" t="str">
            <v>南さつま市加世田川畑4273-2</v>
          </cell>
          <cell r="W229">
            <v>550000</v>
          </cell>
          <cell r="X229">
            <v>520000</v>
          </cell>
          <cell r="Y229">
            <v>546000</v>
          </cell>
          <cell r="AA229">
            <v>500000</v>
          </cell>
          <cell r="AB229">
            <v>525000</v>
          </cell>
          <cell r="AC229">
            <v>0.96153846153846156</v>
          </cell>
          <cell r="AD229">
            <v>1</v>
          </cell>
          <cell r="AG229" t="str">
            <v>○</v>
          </cell>
        </row>
        <row r="230">
          <cell r="B230">
            <v>229</v>
          </cell>
          <cell r="C230" t="str">
            <v>第２</v>
          </cell>
          <cell r="D230" t="str">
            <v>水道</v>
          </cell>
          <cell r="E230" t="str">
            <v>片浦地区簡易水道配水管改良工事</v>
          </cell>
          <cell r="F230" t="str">
            <v>笠沙町片浦地内</v>
          </cell>
          <cell r="G230" t="str">
            <v>水道</v>
          </cell>
          <cell r="I230">
            <v>38875</v>
          </cell>
          <cell r="J230">
            <v>12</v>
          </cell>
          <cell r="K230" t="str">
            <v>指競</v>
          </cell>
          <cell r="L230">
            <v>38875</v>
          </cell>
          <cell r="M230">
            <v>38876</v>
          </cell>
          <cell r="N230">
            <v>38877</v>
          </cell>
          <cell r="O230">
            <v>38887</v>
          </cell>
          <cell r="P230">
            <v>11</v>
          </cell>
          <cell r="Q230">
            <v>38888</v>
          </cell>
          <cell r="R230">
            <v>0.39583333333333331</v>
          </cell>
          <cell r="S230" t="str">
            <v>無</v>
          </cell>
          <cell r="T230" t="str">
            <v>財政課長</v>
          </cell>
          <cell r="U230" t="str">
            <v>中尾スポーツ工業</v>
          </cell>
          <cell r="V230" t="str">
            <v>南さつま市笠沙町片浦2306-3</v>
          </cell>
          <cell r="W230">
            <v>6400000</v>
          </cell>
          <cell r="X230">
            <v>6030000</v>
          </cell>
          <cell r="Y230">
            <v>6331500</v>
          </cell>
          <cell r="AA230">
            <v>5900000</v>
          </cell>
          <cell r="AB230">
            <v>6195000</v>
          </cell>
          <cell r="AC230">
            <v>0.97844112769485903</v>
          </cell>
          <cell r="AD230">
            <v>1</v>
          </cell>
          <cell r="AG230" t="str">
            <v>○</v>
          </cell>
        </row>
        <row r="231">
          <cell r="B231">
            <v>230</v>
          </cell>
          <cell r="C231" t="str">
            <v>第２</v>
          </cell>
          <cell r="D231" t="str">
            <v>水道</v>
          </cell>
          <cell r="E231" t="str">
            <v>県道阿多川辺線道路改築導水管・配水管移設工事</v>
          </cell>
          <cell r="F231" t="str">
            <v>金峰町花瀬地内</v>
          </cell>
          <cell r="G231" t="str">
            <v>水道</v>
          </cell>
          <cell r="H231" t="str">
            <v>○</v>
          </cell>
          <cell r="I231">
            <v>38875</v>
          </cell>
          <cell r="J231">
            <v>8</v>
          </cell>
          <cell r="K231" t="str">
            <v>指競</v>
          </cell>
          <cell r="L231">
            <v>38875</v>
          </cell>
          <cell r="M231">
            <v>38876</v>
          </cell>
          <cell r="N231">
            <v>38877</v>
          </cell>
          <cell r="O231">
            <v>38887</v>
          </cell>
          <cell r="P231">
            <v>11</v>
          </cell>
          <cell r="Q231">
            <v>38888</v>
          </cell>
          <cell r="R231">
            <v>0.39583333333333331</v>
          </cell>
          <cell r="S231" t="str">
            <v>無</v>
          </cell>
          <cell r="T231" t="str">
            <v>財政課長</v>
          </cell>
          <cell r="U231" t="str">
            <v>(有)東谷建設</v>
          </cell>
          <cell r="V231" t="str">
            <v>南さつま市金峰町尾下1708</v>
          </cell>
          <cell r="W231">
            <v>3300000</v>
          </cell>
          <cell r="X231">
            <v>3110000</v>
          </cell>
          <cell r="Y231">
            <v>3265500</v>
          </cell>
          <cell r="AA231">
            <v>3050000</v>
          </cell>
          <cell r="AB231">
            <v>3202500</v>
          </cell>
          <cell r="AC231">
            <v>0.98070739549839225</v>
          </cell>
          <cell r="AD231">
            <v>1</v>
          </cell>
          <cell r="AG231" t="str">
            <v>○</v>
          </cell>
        </row>
        <row r="232">
          <cell r="B232">
            <v>231</v>
          </cell>
          <cell r="C232" t="str">
            <v>第２</v>
          </cell>
          <cell r="D232" t="str">
            <v>水道</v>
          </cell>
          <cell r="E232" t="str">
            <v>干河水源地エアーリフト揚水管設置工事</v>
          </cell>
          <cell r="F232" t="str">
            <v>加世田津貫地内</v>
          </cell>
          <cell r="G232" t="str">
            <v>水道</v>
          </cell>
          <cell r="I232">
            <v>38891</v>
          </cell>
          <cell r="J232">
            <v>1</v>
          </cell>
          <cell r="K232" t="str">
            <v>随契</v>
          </cell>
          <cell r="L232">
            <v>38891</v>
          </cell>
          <cell r="V232" t="str">
            <v/>
          </cell>
          <cell r="Y232" t="str">
            <v/>
          </cell>
          <cell r="AB232" t="str">
            <v/>
          </cell>
          <cell r="AC232" t="str">
            <v/>
          </cell>
          <cell r="AG232" t="str">
            <v>○</v>
          </cell>
        </row>
        <row r="233">
          <cell r="B233">
            <v>232</v>
          </cell>
          <cell r="C233" t="str">
            <v>第２</v>
          </cell>
          <cell r="D233" t="str">
            <v>水道</v>
          </cell>
          <cell r="E233" t="str">
            <v>国道２７０号配水管・導水管布設替工事</v>
          </cell>
          <cell r="F233" t="str">
            <v>加世田津貫地内</v>
          </cell>
          <cell r="G233" t="str">
            <v>水道</v>
          </cell>
          <cell r="H233" t="str">
            <v>○</v>
          </cell>
          <cell r="I233">
            <v>38891</v>
          </cell>
          <cell r="J233">
            <v>4</v>
          </cell>
          <cell r="K233" t="str">
            <v>指競</v>
          </cell>
          <cell r="L233">
            <v>38891</v>
          </cell>
          <cell r="M233">
            <v>38891</v>
          </cell>
          <cell r="N233">
            <v>38891</v>
          </cell>
          <cell r="O233">
            <v>38894</v>
          </cell>
          <cell r="P233">
            <v>4</v>
          </cell>
          <cell r="Q233">
            <v>38895</v>
          </cell>
          <cell r="R233">
            <v>0.375</v>
          </cell>
          <cell r="S233" t="str">
            <v>無</v>
          </cell>
          <cell r="T233" t="str">
            <v>財政課長</v>
          </cell>
          <cell r="U233" t="str">
            <v>(有)藤井電設</v>
          </cell>
          <cell r="V233" t="str">
            <v>南さつま市加世田川畑4273-2</v>
          </cell>
          <cell r="W233">
            <v>2390000</v>
          </cell>
          <cell r="X233">
            <v>2250000</v>
          </cell>
          <cell r="Y233">
            <v>2362500</v>
          </cell>
          <cell r="AA233">
            <v>2150000</v>
          </cell>
          <cell r="AB233">
            <v>2257500</v>
          </cell>
          <cell r="AC233">
            <v>0.9555555555555556</v>
          </cell>
          <cell r="AD233">
            <v>1</v>
          </cell>
          <cell r="AG233" t="str">
            <v>○</v>
          </cell>
        </row>
        <row r="234">
          <cell r="B234">
            <v>233</v>
          </cell>
          <cell r="C234" t="str">
            <v>第２</v>
          </cell>
          <cell r="D234" t="str">
            <v>建築住宅</v>
          </cell>
          <cell r="E234" t="str">
            <v>南さつま市庁舎市章陶板設置工事</v>
          </cell>
          <cell r="F234" t="str">
            <v>加世田川畑地内</v>
          </cell>
          <cell r="G234" t="str">
            <v>建築</v>
          </cell>
          <cell r="I234">
            <v>38875</v>
          </cell>
          <cell r="J234">
            <v>13</v>
          </cell>
          <cell r="K234" t="str">
            <v>指競</v>
          </cell>
          <cell r="L234">
            <v>38875</v>
          </cell>
          <cell r="M234">
            <v>38876</v>
          </cell>
          <cell r="N234">
            <v>38877</v>
          </cell>
          <cell r="O234">
            <v>38887</v>
          </cell>
          <cell r="P234">
            <v>11</v>
          </cell>
          <cell r="Q234">
            <v>38888</v>
          </cell>
          <cell r="R234">
            <v>0.375</v>
          </cell>
          <cell r="S234" t="str">
            <v>無</v>
          </cell>
          <cell r="T234" t="str">
            <v>財政課長</v>
          </cell>
          <cell r="U234" t="str">
            <v>(有)中間組</v>
          </cell>
          <cell r="V234" t="str">
            <v>南さつま市加世田内山田6550</v>
          </cell>
          <cell r="W234">
            <v>2850000</v>
          </cell>
          <cell r="X234">
            <v>2660000</v>
          </cell>
          <cell r="Y234">
            <v>2793000</v>
          </cell>
          <cell r="AA234">
            <v>2610000</v>
          </cell>
          <cell r="AB234">
            <v>2740500</v>
          </cell>
          <cell r="AC234">
            <v>0.98120300751879697</v>
          </cell>
          <cell r="AD234">
            <v>1</v>
          </cell>
          <cell r="AG234" t="str">
            <v>○</v>
          </cell>
        </row>
        <row r="235">
          <cell r="B235">
            <v>234</v>
          </cell>
          <cell r="C235" t="str">
            <v>第２</v>
          </cell>
          <cell r="D235" t="str">
            <v>建築住宅</v>
          </cell>
          <cell r="E235" t="str">
            <v>久志庁舎空調設備改修工事</v>
          </cell>
          <cell r="F235" t="str">
            <v>坊津町久志地内</v>
          </cell>
          <cell r="G235" t="str">
            <v>電気</v>
          </cell>
          <cell r="I235">
            <v>38875</v>
          </cell>
          <cell r="J235">
            <v>6</v>
          </cell>
          <cell r="K235" t="str">
            <v>指競</v>
          </cell>
          <cell r="L235">
            <v>38875</v>
          </cell>
          <cell r="M235">
            <v>38876</v>
          </cell>
          <cell r="N235">
            <v>38877</v>
          </cell>
          <cell r="O235">
            <v>38887</v>
          </cell>
          <cell r="P235">
            <v>11</v>
          </cell>
          <cell r="Q235">
            <v>38888</v>
          </cell>
          <cell r="R235">
            <v>0.375</v>
          </cell>
          <cell r="S235" t="str">
            <v>無</v>
          </cell>
          <cell r="T235" t="str">
            <v>財政課長</v>
          </cell>
          <cell r="U235" t="str">
            <v>(株)九電工加世田営業所</v>
          </cell>
          <cell r="V235" t="str">
            <v>南さつま市加世田地頭所1369-1</v>
          </cell>
          <cell r="W235">
            <v>841000</v>
          </cell>
          <cell r="X235">
            <v>800000</v>
          </cell>
          <cell r="Y235">
            <v>840000</v>
          </cell>
          <cell r="AA235">
            <v>760000</v>
          </cell>
          <cell r="AB235">
            <v>798000</v>
          </cell>
          <cell r="AC235">
            <v>0.95</v>
          </cell>
          <cell r="AD235">
            <v>1</v>
          </cell>
          <cell r="AG235" t="str">
            <v>○</v>
          </cell>
        </row>
        <row r="236">
          <cell r="B236">
            <v>235</v>
          </cell>
          <cell r="C236" t="str">
            <v>第２</v>
          </cell>
          <cell r="D236" t="str">
            <v>建築住宅</v>
          </cell>
          <cell r="E236" t="str">
            <v>阿多保育所建具改修工事</v>
          </cell>
          <cell r="F236" t="str">
            <v>金峰町宮崎地内</v>
          </cell>
          <cell r="G236" t="str">
            <v>建築</v>
          </cell>
          <cell r="I236">
            <v>38875</v>
          </cell>
          <cell r="J236">
            <v>16</v>
          </cell>
          <cell r="K236" t="str">
            <v>指競</v>
          </cell>
          <cell r="L236">
            <v>38875</v>
          </cell>
          <cell r="M236">
            <v>38876</v>
          </cell>
          <cell r="N236">
            <v>38877</v>
          </cell>
          <cell r="O236">
            <v>38887</v>
          </cell>
          <cell r="P236">
            <v>11</v>
          </cell>
          <cell r="Q236">
            <v>38888</v>
          </cell>
          <cell r="R236">
            <v>0.375</v>
          </cell>
          <cell r="S236" t="str">
            <v>無</v>
          </cell>
          <cell r="T236" t="str">
            <v>財政課長</v>
          </cell>
          <cell r="U236" t="str">
            <v>(有)原薗建設</v>
          </cell>
          <cell r="V236" t="str">
            <v>南さつま市金峰町中津野1080-2</v>
          </cell>
          <cell r="W236">
            <v>1100000</v>
          </cell>
          <cell r="X236">
            <v>1030000</v>
          </cell>
          <cell r="Y236">
            <v>1081500</v>
          </cell>
          <cell r="AA236">
            <v>980000</v>
          </cell>
          <cell r="AB236">
            <v>1029000</v>
          </cell>
          <cell r="AC236">
            <v>0.95145631067961167</v>
          </cell>
          <cell r="AD236">
            <v>1</v>
          </cell>
          <cell r="AG236" t="str">
            <v>○</v>
          </cell>
        </row>
        <row r="237">
          <cell r="B237">
            <v>236</v>
          </cell>
          <cell r="C237" t="str">
            <v>第１</v>
          </cell>
          <cell r="D237" t="str">
            <v>福祉</v>
          </cell>
          <cell r="E237" t="str">
            <v>高齢者日常生活用具給付事業</v>
          </cell>
          <cell r="F237" t="str">
            <v>市内一円</v>
          </cell>
          <cell r="G237" t="str">
            <v>物品</v>
          </cell>
          <cell r="I237">
            <v>38875</v>
          </cell>
          <cell r="J237">
            <v>0</v>
          </cell>
          <cell r="K237" t="str">
            <v>随契</v>
          </cell>
          <cell r="L237">
            <v>38875</v>
          </cell>
          <cell r="P237" t="str">
            <v/>
          </cell>
          <cell r="V237" t="str">
            <v/>
          </cell>
          <cell r="Y237" t="str">
            <v/>
          </cell>
          <cell r="AB237" t="str">
            <v/>
          </cell>
          <cell r="AC237" t="str">
            <v/>
          </cell>
          <cell r="AG237" t="str">
            <v/>
          </cell>
        </row>
        <row r="238">
          <cell r="B238">
            <v>237</v>
          </cell>
          <cell r="C238" t="str">
            <v>第１</v>
          </cell>
          <cell r="D238" t="str">
            <v>笠沙教育支所生涯学習</v>
          </cell>
          <cell r="E238" t="str">
            <v>市指定ヘゴ自生北限地(天然記念物）移植業務委託</v>
          </cell>
          <cell r="F238" t="str">
            <v>笠沙町赤生木地内</v>
          </cell>
          <cell r="G238" t="str">
            <v>役務</v>
          </cell>
          <cell r="I238">
            <v>38875</v>
          </cell>
          <cell r="J238">
            <v>1</v>
          </cell>
          <cell r="K238" t="str">
            <v>随契</v>
          </cell>
          <cell r="L238">
            <v>38875</v>
          </cell>
          <cell r="P238" t="str">
            <v/>
          </cell>
          <cell r="V238" t="str">
            <v/>
          </cell>
          <cell r="Y238" t="str">
            <v/>
          </cell>
          <cell r="AB238" t="str">
            <v/>
          </cell>
          <cell r="AC238" t="str">
            <v/>
          </cell>
          <cell r="AG238" t="str">
            <v/>
          </cell>
        </row>
        <row r="239">
          <cell r="B239">
            <v>238</v>
          </cell>
          <cell r="C239" t="str">
            <v>第１</v>
          </cell>
          <cell r="D239" t="str">
            <v>税務</v>
          </cell>
          <cell r="E239" t="str">
            <v>字図・地籍図分合筆修正委託</v>
          </cell>
          <cell r="F239" t="str">
            <v>税務課内</v>
          </cell>
          <cell r="G239" t="str">
            <v>役務</v>
          </cell>
          <cell r="I239">
            <v>38884</v>
          </cell>
          <cell r="J239">
            <v>5</v>
          </cell>
          <cell r="K239" t="str">
            <v>指競</v>
          </cell>
          <cell r="L239">
            <v>38884</v>
          </cell>
          <cell r="M239">
            <v>38884</v>
          </cell>
          <cell r="N239">
            <v>38887</v>
          </cell>
          <cell r="O239">
            <v>38894</v>
          </cell>
          <cell r="P239">
            <v>8</v>
          </cell>
          <cell r="Q239">
            <v>38895</v>
          </cell>
          <cell r="R239">
            <v>0.39583333333333331</v>
          </cell>
          <cell r="S239" t="str">
            <v>無</v>
          </cell>
          <cell r="T239" t="str">
            <v>財政課長</v>
          </cell>
          <cell r="U239" t="str">
            <v>大成ジオテック(株)鹿児島支店</v>
          </cell>
          <cell r="V239" t="str">
            <v>鹿児島市照国町17番14号</v>
          </cell>
          <cell r="X239">
            <v>180</v>
          </cell>
          <cell r="Y239">
            <v>189</v>
          </cell>
          <cell r="AA239">
            <v>173</v>
          </cell>
          <cell r="AB239">
            <v>181</v>
          </cell>
          <cell r="AC239">
            <v>0.95767195767195767</v>
          </cell>
          <cell r="AD239">
            <v>1</v>
          </cell>
          <cell r="AG239" t="str">
            <v/>
          </cell>
        </row>
        <row r="240">
          <cell r="B240">
            <v>239</v>
          </cell>
          <cell r="C240" t="str">
            <v>第１</v>
          </cell>
          <cell r="D240" t="str">
            <v>坊津教育支所生涯学習</v>
          </cell>
          <cell r="E240" t="str">
            <v>「坊津八景」企画展展示コーナー・展示パネル製作</v>
          </cell>
          <cell r="F240" t="str">
            <v>坊津町坊地内（歴史資料センター輝津館）</v>
          </cell>
          <cell r="G240" t="str">
            <v>役務</v>
          </cell>
          <cell r="I240">
            <v>38884</v>
          </cell>
          <cell r="J240">
            <v>4</v>
          </cell>
          <cell r="K240" t="str">
            <v>指競</v>
          </cell>
          <cell r="L240">
            <v>38884</v>
          </cell>
          <cell r="M240">
            <v>38884</v>
          </cell>
          <cell r="N240">
            <v>38887</v>
          </cell>
          <cell r="O240">
            <v>38894</v>
          </cell>
          <cell r="P240">
            <v>8</v>
          </cell>
          <cell r="Q240">
            <v>38895</v>
          </cell>
          <cell r="R240">
            <v>0.375</v>
          </cell>
          <cell r="S240" t="str">
            <v>無</v>
          </cell>
          <cell r="T240" t="str">
            <v>財政課長</v>
          </cell>
          <cell r="U240" t="str">
            <v>(有)樹林堂</v>
          </cell>
          <cell r="V240" t="str">
            <v>南さつま市加世田宮原235</v>
          </cell>
          <cell r="X240">
            <v>788000</v>
          </cell>
          <cell r="Y240">
            <v>827400</v>
          </cell>
          <cell r="AA240">
            <v>780000</v>
          </cell>
          <cell r="AB240">
            <v>819000</v>
          </cell>
          <cell r="AC240">
            <v>0.98984771573604058</v>
          </cell>
          <cell r="AD240">
            <v>1</v>
          </cell>
          <cell r="AG240" t="str">
            <v/>
          </cell>
        </row>
        <row r="241">
          <cell r="B241">
            <v>240</v>
          </cell>
          <cell r="C241" t="str">
            <v>第２</v>
          </cell>
          <cell r="D241" t="str">
            <v>大浦支所建設</v>
          </cell>
          <cell r="E241" t="str">
            <v>平成18年度市単独鶴迫川維持補修工事</v>
          </cell>
          <cell r="F241" t="str">
            <v>大浦町鶴迫地内</v>
          </cell>
          <cell r="G241" t="str">
            <v>土木</v>
          </cell>
          <cell r="I241">
            <v>38884</v>
          </cell>
          <cell r="J241">
            <v>14</v>
          </cell>
          <cell r="K241" t="str">
            <v>指競</v>
          </cell>
          <cell r="L241">
            <v>38884</v>
          </cell>
          <cell r="M241">
            <v>38884</v>
          </cell>
          <cell r="N241">
            <v>38887</v>
          </cell>
          <cell r="O241">
            <v>38894</v>
          </cell>
          <cell r="P241">
            <v>8</v>
          </cell>
          <cell r="Q241">
            <v>38895</v>
          </cell>
          <cell r="R241">
            <v>0.375</v>
          </cell>
          <cell r="S241" t="str">
            <v>無</v>
          </cell>
          <cell r="T241" t="str">
            <v>財政課長</v>
          </cell>
          <cell r="U241" t="str">
            <v>(有)ムラタ建設</v>
          </cell>
          <cell r="V241" t="str">
            <v>南さつま市大浦町30173-97</v>
          </cell>
          <cell r="W241">
            <v>389000</v>
          </cell>
          <cell r="X241">
            <v>366000</v>
          </cell>
          <cell r="Y241">
            <v>384300</v>
          </cell>
          <cell r="AA241">
            <v>350000</v>
          </cell>
          <cell r="AB241">
            <v>367500</v>
          </cell>
          <cell r="AC241">
            <v>0.95628415300546443</v>
          </cell>
          <cell r="AD241">
            <v>1</v>
          </cell>
          <cell r="AG241" t="str">
            <v>○</v>
          </cell>
        </row>
        <row r="242">
          <cell r="B242">
            <v>241</v>
          </cell>
          <cell r="C242" t="str">
            <v>第１</v>
          </cell>
          <cell r="D242" t="str">
            <v>商工観光</v>
          </cell>
          <cell r="E242" t="str">
            <v>公共施設等サイン整備委託事業</v>
          </cell>
          <cell r="F242" t="str">
            <v>市内</v>
          </cell>
          <cell r="G242" t="str">
            <v>役務</v>
          </cell>
          <cell r="I242">
            <v>38884</v>
          </cell>
          <cell r="J242">
            <v>4</v>
          </cell>
          <cell r="K242" t="str">
            <v>指競</v>
          </cell>
          <cell r="L242">
            <v>38884</v>
          </cell>
          <cell r="M242">
            <v>38884</v>
          </cell>
          <cell r="N242">
            <v>38887</v>
          </cell>
          <cell r="O242">
            <v>38894</v>
          </cell>
          <cell r="P242">
            <v>8</v>
          </cell>
          <cell r="Q242">
            <v>38895</v>
          </cell>
          <cell r="R242">
            <v>0.375</v>
          </cell>
          <cell r="S242" t="str">
            <v>無</v>
          </cell>
          <cell r="T242" t="str">
            <v>財政課長</v>
          </cell>
          <cell r="U242" t="str">
            <v>(有)樹林堂</v>
          </cell>
          <cell r="V242" t="str">
            <v>南さつま市加世田宮原235</v>
          </cell>
          <cell r="X242">
            <v>1400200</v>
          </cell>
          <cell r="Y242">
            <v>1470210</v>
          </cell>
          <cell r="AA242">
            <v>1390000</v>
          </cell>
          <cell r="AB242">
            <v>1459500</v>
          </cell>
          <cell r="AC242">
            <v>0.99271532638194548</v>
          </cell>
          <cell r="AD242">
            <v>1</v>
          </cell>
          <cell r="AG242" t="str">
            <v/>
          </cell>
        </row>
        <row r="243">
          <cell r="B243">
            <v>242</v>
          </cell>
          <cell r="C243" t="str">
            <v>第３</v>
          </cell>
          <cell r="D243" t="str">
            <v>道路河川</v>
          </cell>
          <cell r="E243" t="str">
            <v>平成18年度市道蔵多山線測量及び調査設計業務委託</v>
          </cell>
          <cell r="F243" t="str">
            <v>加世田内山田地内</v>
          </cell>
          <cell r="G243" t="str">
            <v>設計委託</v>
          </cell>
          <cell r="I243">
            <v>38884</v>
          </cell>
          <cell r="J243">
            <v>10</v>
          </cell>
          <cell r="K243" t="str">
            <v>指競</v>
          </cell>
          <cell r="L243">
            <v>38884</v>
          </cell>
          <cell r="M243">
            <v>38884</v>
          </cell>
          <cell r="N243">
            <v>38887</v>
          </cell>
          <cell r="O243">
            <v>38894</v>
          </cell>
          <cell r="P243">
            <v>8</v>
          </cell>
          <cell r="Q243">
            <v>38895</v>
          </cell>
          <cell r="R243">
            <v>0.39583333333333331</v>
          </cell>
          <cell r="S243" t="str">
            <v>無</v>
          </cell>
          <cell r="T243" t="str">
            <v>財政課長</v>
          </cell>
          <cell r="U243" t="str">
            <v>大福コンサルタント(株)</v>
          </cell>
          <cell r="V243" t="str">
            <v>鹿児島市東郡元町17番15号</v>
          </cell>
          <cell r="W243">
            <v>3889000</v>
          </cell>
          <cell r="X243">
            <v>3630000</v>
          </cell>
          <cell r="Y243">
            <v>3811500</v>
          </cell>
          <cell r="AA243">
            <v>3500000</v>
          </cell>
          <cell r="AB243">
            <v>3675000</v>
          </cell>
          <cell r="AC243">
            <v>0.96418732782369143</v>
          </cell>
          <cell r="AD243">
            <v>1</v>
          </cell>
          <cell r="AG243" t="str">
            <v>△</v>
          </cell>
        </row>
        <row r="244">
          <cell r="B244">
            <v>243</v>
          </cell>
          <cell r="C244" t="str">
            <v>第１</v>
          </cell>
          <cell r="D244" t="str">
            <v>総務</v>
          </cell>
          <cell r="E244" t="str">
            <v>職員研修事業（接遇改善）</v>
          </cell>
          <cell r="F244" t="str">
            <v>総務課</v>
          </cell>
          <cell r="G244" t="str">
            <v>その他</v>
          </cell>
          <cell r="I244">
            <v>38884</v>
          </cell>
          <cell r="J244">
            <v>1</v>
          </cell>
          <cell r="K244" t="str">
            <v>随契</v>
          </cell>
          <cell r="L244">
            <v>38884</v>
          </cell>
          <cell r="V244" t="str">
            <v/>
          </cell>
          <cell r="Y244" t="str">
            <v/>
          </cell>
          <cell r="AB244" t="str">
            <v/>
          </cell>
          <cell r="AC244" t="str">
            <v/>
          </cell>
          <cell r="AG244" t="str">
            <v>○</v>
          </cell>
        </row>
        <row r="245">
          <cell r="B245">
            <v>244</v>
          </cell>
          <cell r="C245" t="str">
            <v>第２</v>
          </cell>
          <cell r="D245" t="str">
            <v>坊津支所建設</v>
          </cell>
          <cell r="E245" t="str">
            <v>平成18年度市道前平線道路維持修繕工事</v>
          </cell>
          <cell r="F245" t="str">
            <v>坊津町久志地内</v>
          </cell>
          <cell r="G245" t="str">
            <v>土木</v>
          </cell>
          <cell r="I245">
            <v>38884</v>
          </cell>
          <cell r="J245">
            <v>14</v>
          </cell>
          <cell r="K245" t="str">
            <v>指競</v>
          </cell>
          <cell r="L245">
            <v>38884</v>
          </cell>
          <cell r="M245">
            <v>38884</v>
          </cell>
          <cell r="N245">
            <v>38887</v>
          </cell>
          <cell r="O245">
            <v>38894</v>
          </cell>
          <cell r="P245">
            <v>8</v>
          </cell>
          <cell r="Q245">
            <v>38895</v>
          </cell>
          <cell r="R245">
            <v>0.375</v>
          </cell>
          <cell r="S245" t="str">
            <v>無</v>
          </cell>
          <cell r="T245" t="str">
            <v>財政課長</v>
          </cell>
          <cell r="U245" t="str">
            <v>(株)平瀬</v>
          </cell>
          <cell r="V245" t="str">
            <v>南さつま市坊津町泊507-1</v>
          </cell>
          <cell r="W245">
            <v>1280000</v>
          </cell>
          <cell r="X245">
            <v>1207000</v>
          </cell>
          <cell r="Y245">
            <v>1267350</v>
          </cell>
          <cell r="AA245">
            <v>1180000</v>
          </cell>
          <cell r="AB245">
            <v>1239000</v>
          </cell>
          <cell r="AC245">
            <v>0.97763048881524439</v>
          </cell>
          <cell r="AD245">
            <v>1</v>
          </cell>
          <cell r="AG245" t="str">
            <v>○</v>
          </cell>
        </row>
        <row r="246">
          <cell r="B246">
            <v>245</v>
          </cell>
          <cell r="C246" t="str">
            <v>第２</v>
          </cell>
          <cell r="D246" t="str">
            <v>坊津支所建設</v>
          </cell>
          <cell r="E246" t="str">
            <v>平成18年度市道阿漢溝線道路維持修繕工事</v>
          </cell>
          <cell r="F246" t="str">
            <v>坊津町坊地内</v>
          </cell>
          <cell r="G246" t="str">
            <v>土木</v>
          </cell>
          <cell r="I246">
            <v>38884</v>
          </cell>
          <cell r="J246">
            <v>14</v>
          </cell>
          <cell r="K246" t="str">
            <v>取下</v>
          </cell>
          <cell r="L246">
            <v>38884</v>
          </cell>
          <cell r="M246">
            <v>38884</v>
          </cell>
          <cell r="N246">
            <v>38887</v>
          </cell>
          <cell r="O246">
            <v>38894</v>
          </cell>
          <cell r="P246">
            <v>8</v>
          </cell>
          <cell r="Q246">
            <v>38895</v>
          </cell>
          <cell r="R246">
            <v>0.375</v>
          </cell>
          <cell r="S246" t="str">
            <v>無</v>
          </cell>
          <cell r="V246" t="str">
            <v/>
          </cell>
          <cell r="X246">
            <v>892500</v>
          </cell>
          <cell r="Y246">
            <v>937125</v>
          </cell>
          <cell r="AB246" t="str">
            <v/>
          </cell>
          <cell r="AC246" t="str">
            <v/>
          </cell>
          <cell r="AG246" t="str">
            <v>○</v>
          </cell>
        </row>
        <row r="247">
          <cell r="B247">
            <v>246</v>
          </cell>
          <cell r="C247" t="str">
            <v>第２</v>
          </cell>
          <cell r="D247" t="str">
            <v>坊津支所建設</v>
          </cell>
          <cell r="E247" t="str">
            <v>平成18年度市道赤水線道路維持修繕工事</v>
          </cell>
          <cell r="F247" t="str">
            <v>坊津町坊地内</v>
          </cell>
          <cell r="G247" t="str">
            <v>土木</v>
          </cell>
          <cell r="I247">
            <v>38884</v>
          </cell>
          <cell r="J247">
            <v>14</v>
          </cell>
          <cell r="K247" t="str">
            <v>指競</v>
          </cell>
          <cell r="L247">
            <v>38884</v>
          </cell>
          <cell r="M247">
            <v>38884</v>
          </cell>
          <cell r="N247">
            <v>38887</v>
          </cell>
          <cell r="O247">
            <v>38894</v>
          </cell>
          <cell r="P247">
            <v>8</v>
          </cell>
          <cell r="Q247">
            <v>38895</v>
          </cell>
          <cell r="R247">
            <v>0.375</v>
          </cell>
          <cell r="S247" t="str">
            <v>無</v>
          </cell>
          <cell r="T247" t="str">
            <v>財政課長</v>
          </cell>
          <cell r="U247" t="str">
            <v>(株)広建設</v>
          </cell>
          <cell r="V247" t="str">
            <v>南さつま市坊津町坊7472-13</v>
          </cell>
          <cell r="W247">
            <v>780000</v>
          </cell>
          <cell r="X247">
            <v>720000</v>
          </cell>
          <cell r="Y247">
            <v>756000</v>
          </cell>
          <cell r="AA247">
            <v>695000</v>
          </cell>
          <cell r="AB247">
            <v>729750</v>
          </cell>
          <cell r="AC247">
            <v>0.96527777777777779</v>
          </cell>
          <cell r="AD247">
            <v>1</v>
          </cell>
          <cell r="AG247" t="str">
            <v>○</v>
          </cell>
        </row>
        <row r="248">
          <cell r="B248">
            <v>247</v>
          </cell>
          <cell r="C248" t="str">
            <v>第２</v>
          </cell>
          <cell r="D248" t="str">
            <v>坊津支所建設</v>
          </cell>
          <cell r="E248" t="str">
            <v>平成18年度市道茅野中央線道路維持修繕工事</v>
          </cell>
          <cell r="F248" t="str">
            <v>坊津町泊地内</v>
          </cell>
          <cell r="G248" t="str">
            <v>土木</v>
          </cell>
          <cell r="I248">
            <v>38884</v>
          </cell>
          <cell r="J248">
            <v>14</v>
          </cell>
          <cell r="K248" t="str">
            <v>指競</v>
          </cell>
          <cell r="L248">
            <v>38884</v>
          </cell>
          <cell r="M248">
            <v>38884</v>
          </cell>
          <cell r="N248">
            <v>38887</v>
          </cell>
          <cell r="O248">
            <v>38894</v>
          </cell>
          <cell r="P248">
            <v>8</v>
          </cell>
          <cell r="Q248">
            <v>38895</v>
          </cell>
          <cell r="R248">
            <v>0.375</v>
          </cell>
          <cell r="S248" t="str">
            <v>無</v>
          </cell>
          <cell r="T248" t="str">
            <v>財政課長</v>
          </cell>
          <cell r="U248" t="str">
            <v>(有)鮫島組</v>
          </cell>
          <cell r="V248" t="str">
            <v>南さつま市坊津町坊8986-2</v>
          </cell>
          <cell r="W248">
            <v>740000</v>
          </cell>
          <cell r="X248">
            <v>690000</v>
          </cell>
          <cell r="Y248">
            <v>724500</v>
          </cell>
          <cell r="AA248">
            <v>670000</v>
          </cell>
          <cell r="AB248">
            <v>703500</v>
          </cell>
          <cell r="AC248">
            <v>0.97101449275362317</v>
          </cell>
          <cell r="AD248">
            <v>1</v>
          </cell>
          <cell r="AG248" t="str">
            <v>○</v>
          </cell>
        </row>
        <row r="249">
          <cell r="B249">
            <v>248</v>
          </cell>
          <cell r="C249" t="str">
            <v>第２</v>
          </cell>
          <cell r="D249" t="str">
            <v>坊津支所建設</v>
          </cell>
          <cell r="E249" t="str">
            <v>平成18年度県単急傾斜地崩壊対策事業（荒所地区）測量設計業務委託</v>
          </cell>
          <cell r="F249" t="str">
            <v>坊津町泊地内</v>
          </cell>
          <cell r="G249" t="str">
            <v>設計委託</v>
          </cell>
          <cell r="I249">
            <v>38884</v>
          </cell>
          <cell r="J249">
            <v>10</v>
          </cell>
          <cell r="K249" t="str">
            <v>指競</v>
          </cell>
          <cell r="L249">
            <v>38884</v>
          </cell>
          <cell r="M249">
            <v>38884</v>
          </cell>
          <cell r="N249">
            <v>38887</v>
          </cell>
          <cell r="O249">
            <v>38894</v>
          </cell>
          <cell r="P249">
            <v>8</v>
          </cell>
          <cell r="Q249">
            <v>38895</v>
          </cell>
          <cell r="R249">
            <v>0.39583333333333331</v>
          </cell>
          <cell r="S249" t="str">
            <v>無</v>
          </cell>
          <cell r="T249" t="str">
            <v>財政課長</v>
          </cell>
          <cell r="U249" t="str">
            <v>(株)中村測量設計</v>
          </cell>
          <cell r="V249" t="str">
            <v>鹿児島市伊敷町2575</v>
          </cell>
          <cell r="W249">
            <v>497000</v>
          </cell>
          <cell r="X249">
            <v>466000</v>
          </cell>
          <cell r="Y249">
            <v>489300</v>
          </cell>
          <cell r="AA249">
            <v>450000</v>
          </cell>
          <cell r="AB249">
            <v>472500</v>
          </cell>
          <cell r="AC249">
            <v>0.96566523605150212</v>
          </cell>
          <cell r="AD249">
            <v>1</v>
          </cell>
          <cell r="AG249" t="str">
            <v>△</v>
          </cell>
        </row>
        <row r="250">
          <cell r="B250">
            <v>249</v>
          </cell>
          <cell r="C250" t="str">
            <v>第３</v>
          </cell>
          <cell r="D250" t="str">
            <v>地域包括支援室</v>
          </cell>
          <cell r="E250" t="str">
            <v>地域包括支援センター電算システム導入事業</v>
          </cell>
          <cell r="F250" t="str">
            <v>地域包括支援センター内</v>
          </cell>
          <cell r="G250" t="str">
            <v>役務</v>
          </cell>
          <cell r="I250">
            <v>38884</v>
          </cell>
          <cell r="J250">
            <v>4</v>
          </cell>
          <cell r="K250" t="str">
            <v>指競</v>
          </cell>
          <cell r="L250">
            <v>38884</v>
          </cell>
          <cell r="M250">
            <v>38884</v>
          </cell>
          <cell r="N250">
            <v>38887</v>
          </cell>
          <cell r="O250">
            <v>38894</v>
          </cell>
          <cell r="P250">
            <v>8</v>
          </cell>
          <cell r="Q250">
            <v>38895</v>
          </cell>
          <cell r="R250">
            <v>0.39583333333333331</v>
          </cell>
          <cell r="S250" t="str">
            <v>無</v>
          </cell>
          <cell r="T250" t="str">
            <v>財政課長</v>
          </cell>
          <cell r="U250" t="str">
            <v>(株)南日本情報処理センター</v>
          </cell>
          <cell r="V250" t="str">
            <v>鹿児島市鴨池新町5番22号</v>
          </cell>
          <cell r="X250">
            <v>4405740</v>
          </cell>
          <cell r="Y250">
            <v>4626027</v>
          </cell>
          <cell r="AA250">
            <v>2748000</v>
          </cell>
          <cell r="AB250">
            <v>2885400</v>
          </cell>
          <cell r="AC250">
            <v>0.62373176810252084</v>
          </cell>
          <cell r="AD250">
            <v>1</v>
          </cell>
          <cell r="AG250" t="str">
            <v/>
          </cell>
        </row>
        <row r="251">
          <cell r="B251">
            <v>250</v>
          </cell>
          <cell r="C251" t="str">
            <v>第１</v>
          </cell>
          <cell r="D251" t="str">
            <v>生涯学習</v>
          </cell>
          <cell r="E251" t="str">
            <v>平成18年度南さつま子ども情報誌印刷製本</v>
          </cell>
          <cell r="F251" t="str">
            <v>教育委員会生涯学習課</v>
          </cell>
          <cell r="G251" t="str">
            <v>印刷</v>
          </cell>
          <cell r="I251">
            <v>38884</v>
          </cell>
          <cell r="J251">
            <v>7</v>
          </cell>
          <cell r="K251" t="str">
            <v>指競</v>
          </cell>
          <cell r="L251">
            <v>38884</v>
          </cell>
          <cell r="M251">
            <v>38884</v>
          </cell>
          <cell r="N251">
            <v>38887</v>
          </cell>
          <cell r="O251">
            <v>38894</v>
          </cell>
          <cell r="P251">
            <v>8</v>
          </cell>
          <cell r="Q251">
            <v>38895</v>
          </cell>
          <cell r="R251">
            <v>0.375</v>
          </cell>
          <cell r="S251" t="str">
            <v>無</v>
          </cell>
          <cell r="T251" t="str">
            <v>財政課長</v>
          </cell>
          <cell r="U251" t="str">
            <v>万世印刷</v>
          </cell>
          <cell r="V251" t="str">
            <v>南さつま市加世田唐仁原6030番地6</v>
          </cell>
          <cell r="X251">
            <v>545000</v>
          </cell>
          <cell r="Y251">
            <v>572250</v>
          </cell>
          <cell r="AA251">
            <v>320000</v>
          </cell>
          <cell r="AB251">
            <v>336000</v>
          </cell>
          <cell r="AC251">
            <v>0.58715596330275233</v>
          </cell>
          <cell r="AD251">
            <v>1</v>
          </cell>
          <cell r="AG251" t="str">
            <v/>
          </cell>
        </row>
        <row r="252">
          <cell r="B252">
            <v>251</v>
          </cell>
          <cell r="C252" t="str">
            <v>第３</v>
          </cell>
          <cell r="D252" t="str">
            <v>坊津支所建設</v>
          </cell>
          <cell r="E252" t="str">
            <v>平成18年度高太郎公園外管理業務委託</v>
          </cell>
          <cell r="F252" t="str">
            <v>坊津町泊地内</v>
          </cell>
          <cell r="G252" t="str">
            <v>役務</v>
          </cell>
          <cell r="I252">
            <v>38889</v>
          </cell>
          <cell r="J252">
            <v>6</v>
          </cell>
          <cell r="K252" t="str">
            <v>指競</v>
          </cell>
          <cell r="L252">
            <v>38889</v>
          </cell>
          <cell r="M252">
            <v>38890</v>
          </cell>
          <cell r="N252">
            <v>38894</v>
          </cell>
          <cell r="O252">
            <v>38901</v>
          </cell>
          <cell r="P252">
            <v>8</v>
          </cell>
          <cell r="Q252">
            <v>38902</v>
          </cell>
          <cell r="R252">
            <v>0.41666666666666669</v>
          </cell>
          <cell r="S252" t="str">
            <v>無</v>
          </cell>
          <cell r="T252" t="str">
            <v>財政課参事補</v>
          </cell>
          <cell r="U252" t="str">
            <v>中崎造園(有)</v>
          </cell>
          <cell r="V252" t="str">
            <v>南さつま市坊津町泊6054-1</v>
          </cell>
          <cell r="W252">
            <v>5700000</v>
          </cell>
          <cell r="X252">
            <v>5374000</v>
          </cell>
          <cell r="Y252">
            <v>5642700</v>
          </cell>
          <cell r="AA252">
            <v>5120000</v>
          </cell>
          <cell r="AB252">
            <v>5376000</v>
          </cell>
          <cell r="AC252">
            <v>0.95273539263118723</v>
          </cell>
          <cell r="AD252">
            <v>1</v>
          </cell>
          <cell r="AG252" t="str">
            <v/>
          </cell>
        </row>
        <row r="253">
          <cell r="B253">
            <v>252</v>
          </cell>
          <cell r="C253" t="str">
            <v>第２</v>
          </cell>
          <cell r="D253" t="str">
            <v>大浦支所建設</v>
          </cell>
          <cell r="E253" t="str">
            <v>平成18年度市道向大門川下線道路維持補修工事</v>
          </cell>
          <cell r="F253" t="str">
            <v>大浦町大木場地内</v>
          </cell>
          <cell r="G253" t="str">
            <v>土木</v>
          </cell>
          <cell r="I253">
            <v>38889</v>
          </cell>
          <cell r="J253">
            <v>14</v>
          </cell>
          <cell r="K253" t="str">
            <v>指競</v>
          </cell>
          <cell r="L253">
            <v>38889</v>
          </cell>
          <cell r="M253">
            <v>38890</v>
          </cell>
          <cell r="N253">
            <v>38894</v>
          </cell>
          <cell r="O253">
            <v>38901</v>
          </cell>
          <cell r="P253">
            <v>8</v>
          </cell>
          <cell r="Q253">
            <v>38902</v>
          </cell>
          <cell r="R253">
            <v>0.375</v>
          </cell>
          <cell r="S253" t="str">
            <v>無</v>
          </cell>
          <cell r="T253" t="str">
            <v>財政課長</v>
          </cell>
          <cell r="U253" t="str">
            <v>(有)ムラタ建設</v>
          </cell>
          <cell r="V253" t="str">
            <v>南さつま市大浦町30173-97</v>
          </cell>
          <cell r="W253">
            <v>2357000</v>
          </cell>
          <cell r="X253">
            <v>2222000</v>
          </cell>
          <cell r="Y253">
            <v>2333100</v>
          </cell>
          <cell r="AA253">
            <v>2180000</v>
          </cell>
          <cell r="AB253">
            <v>2289000</v>
          </cell>
          <cell r="AC253">
            <v>0.98109810981098111</v>
          </cell>
          <cell r="AD253">
            <v>1</v>
          </cell>
          <cell r="AG253" t="str">
            <v>○</v>
          </cell>
        </row>
        <row r="254">
          <cell r="B254">
            <v>253</v>
          </cell>
          <cell r="C254" t="str">
            <v>第２</v>
          </cell>
          <cell r="D254" t="str">
            <v>大浦支所建設</v>
          </cell>
          <cell r="E254" t="str">
            <v>平成18年度市道新山線道路維持補修工事</v>
          </cell>
          <cell r="F254" t="str">
            <v>大浦町小浜地内</v>
          </cell>
          <cell r="G254" t="str">
            <v>土木</v>
          </cell>
          <cell r="I254">
            <v>38889</v>
          </cell>
          <cell r="J254">
            <v>14</v>
          </cell>
          <cell r="K254" t="str">
            <v>指競</v>
          </cell>
          <cell r="L254">
            <v>38889</v>
          </cell>
          <cell r="M254">
            <v>38890</v>
          </cell>
          <cell r="N254">
            <v>38894</v>
          </cell>
          <cell r="O254">
            <v>38901</v>
          </cell>
          <cell r="P254">
            <v>8</v>
          </cell>
          <cell r="Q254">
            <v>38902</v>
          </cell>
          <cell r="R254">
            <v>0.375</v>
          </cell>
          <cell r="S254" t="str">
            <v>無</v>
          </cell>
          <cell r="T254" t="str">
            <v>財政課長</v>
          </cell>
          <cell r="U254" t="str">
            <v>(有)ヒロキ工業</v>
          </cell>
          <cell r="V254" t="str">
            <v>南さつま市大浦町7291-1</v>
          </cell>
          <cell r="W254">
            <v>2693000</v>
          </cell>
          <cell r="X254">
            <v>2539000</v>
          </cell>
          <cell r="Y254">
            <v>2665950</v>
          </cell>
          <cell r="AA254">
            <v>2480000</v>
          </cell>
          <cell r="AB254">
            <v>2604000</v>
          </cell>
          <cell r="AC254">
            <v>0.97676250492319816</v>
          </cell>
          <cell r="AD254">
            <v>1</v>
          </cell>
          <cell r="AG254" t="str">
            <v>○</v>
          </cell>
        </row>
        <row r="255">
          <cell r="B255">
            <v>254</v>
          </cell>
          <cell r="C255" t="str">
            <v>第２</v>
          </cell>
          <cell r="D255" t="str">
            <v>教育総務</v>
          </cell>
          <cell r="E255" t="str">
            <v>津貫中学校屋内運動場照明器具改良工事</v>
          </cell>
          <cell r="F255" t="str">
            <v>加世田津貫地内</v>
          </cell>
          <cell r="G255" t="str">
            <v>電気</v>
          </cell>
          <cell r="I255">
            <v>38889</v>
          </cell>
          <cell r="J255">
            <v>5</v>
          </cell>
          <cell r="K255" t="str">
            <v>指競</v>
          </cell>
          <cell r="L255">
            <v>38889</v>
          </cell>
          <cell r="M255">
            <v>38890</v>
          </cell>
          <cell r="N255">
            <v>38894</v>
          </cell>
          <cell r="O255">
            <v>38901</v>
          </cell>
          <cell r="P255">
            <v>8</v>
          </cell>
          <cell r="Q255">
            <v>38902</v>
          </cell>
          <cell r="R255">
            <v>0.39583333333333331</v>
          </cell>
          <cell r="S255" t="str">
            <v>無</v>
          </cell>
          <cell r="T255" t="str">
            <v>財政課参事補</v>
          </cell>
          <cell r="U255" t="str">
            <v>(株)中釜電設</v>
          </cell>
          <cell r="V255" t="str">
            <v>南さつま市加世田地頭所1320</v>
          </cell>
          <cell r="W255">
            <v>3145000</v>
          </cell>
          <cell r="X255">
            <v>2930000</v>
          </cell>
          <cell r="Y255">
            <v>3076500</v>
          </cell>
          <cell r="AA255">
            <v>2840000</v>
          </cell>
          <cell r="AB255">
            <v>2982000</v>
          </cell>
          <cell r="AC255">
            <v>0.96928327645051193</v>
          </cell>
          <cell r="AD255">
            <v>1</v>
          </cell>
          <cell r="AG255" t="str">
            <v>○</v>
          </cell>
        </row>
        <row r="256">
          <cell r="B256">
            <v>255</v>
          </cell>
          <cell r="C256" t="str">
            <v>第２</v>
          </cell>
          <cell r="D256" t="str">
            <v>教育総務</v>
          </cell>
          <cell r="E256" t="str">
            <v>津貫中学校プール滅菌装置設置工事</v>
          </cell>
          <cell r="F256" t="str">
            <v>加世田津貫地内</v>
          </cell>
          <cell r="G256" t="str">
            <v>電気</v>
          </cell>
          <cell r="I256">
            <v>38889</v>
          </cell>
          <cell r="J256">
            <v>6</v>
          </cell>
          <cell r="K256" t="str">
            <v>指競</v>
          </cell>
          <cell r="L256">
            <v>38889</v>
          </cell>
          <cell r="M256">
            <v>38890</v>
          </cell>
          <cell r="N256">
            <v>38894</v>
          </cell>
          <cell r="O256">
            <v>38901</v>
          </cell>
          <cell r="P256">
            <v>8</v>
          </cell>
          <cell r="Q256">
            <v>38902</v>
          </cell>
          <cell r="R256">
            <v>0.39583333333333331</v>
          </cell>
          <cell r="S256" t="str">
            <v>無</v>
          </cell>
          <cell r="T256" t="str">
            <v>財政課長</v>
          </cell>
          <cell r="U256" t="str">
            <v>(株)栄電社</v>
          </cell>
          <cell r="V256" t="str">
            <v>鹿児島市下荒田1-36-24</v>
          </cell>
          <cell r="W256">
            <v>610000</v>
          </cell>
          <cell r="X256">
            <v>580000</v>
          </cell>
          <cell r="Y256">
            <v>609000</v>
          </cell>
          <cell r="AA256">
            <v>550000</v>
          </cell>
          <cell r="AB256">
            <v>577500</v>
          </cell>
          <cell r="AC256">
            <v>0.94827586206896552</v>
          </cell>
          <cell r="AD256">
            <v>1</v>
          </cell>
          <cell r="AG256" t="str">
            <v>○</v>
          </cell>
        </row>
        <row r="257">
          <cell r="B257">
            <v>256</v>
          </cell>
          <cell r="C257" t="str">
            <v>第２</v>
          </cell>
          <cell r="D257" t="str">
            <v>教育総務</v>
          </cell>
          <cell r="E257" t="str">
            <v>玉林小学校シャワー室設置工事</v>
          </cell>
          <cell r="F257" t="str">
            <v>笠沙町片浦地内</v>
          </cell>
          <cell r="G257" t="str">
            <v>水道</v>
          </cell>
          <cell r="I257">
            <v>38889</v>
          </cell>
          <cell r="J257">
            <v>15</v>
          </cell>
          <cell r="K257" t="str">
            <v>指競</v>
          </cell>
          <cell r="L257">
            <v>38889</v>
          </cell>
          <cell r="M257">
            <v>38890</v>
          </cell>
          <cell r="N257">
            <v>38894</v>
          </cell>
          <cell r="O257">
            <v>38901</v>
          </cell>
          <cell r="P257">
            <v>8</v>
          </cell>
          <cell r="Q257">
            <v>38902</v>
          </cell>
          <cell r="R257">
            <v>0.39583333333333331</v>
          </cell>
          <cell r="S257" t="str">
            <v>無</v>
          </cell>
          <cell r="T257" t="str">
            <v>財政課長</v>
          </cell>
          <cell r="U257" t="str">
            <v>(有)吉田水道</v>
          </cell>
          <cell r="V257" t="str">
            <v>南さつま市加世田地頭所1320-1</v>
          </cell>
          <cell r="W257">
            <v>499000</v>
          </cell>
          <cell r="X257">
            <v>474000</v>
          </cell>
          <cell r="Y257">
            <v>497700</v>
          </cell>
          <cell r="AA257">
            <v>400000</v>
          </cell>
          <cell r="AB257">
            <v>420000</v>
          </cell>
          <cell r="AC257">
            <v>0.84388185654008441</v>
          </cell>
          <cell r="AD257">
            <v>1</v>
          </cell>
          <cell r="AG257" t="str">
            <v>○</v>
          </cell>
        </row>
        <row r="258">
          <cell r="B258">
            <v>257</v>
          </cell>
          <cell r="C258" t="str">
            <v>第２</v>
          </cell>
          <cell r="D258" t="str">
            <v>教育総務</v>
          </cell>
          <cell r="E258" t="str">
            <v>加世田運動公園プールフェンス等取替え工事</v>
          </cell>
          <cell r="F258" t="str">
            <v>加世田武田地内</v>
          </cell>
          <cell r="G258" t="str">
            <v>建築</v>
          </cell>
          <cell r="I258">
            <v>38889</v>
          </cell>
          <cell r="J258">
            <v>17</v>
          </cell>
          <cell r="K258" t="str">
            <v>指競</v>
          </cell>
          <cell r="L258">
            <v>38889</v>
          </cell>
          <cell r="M258">
            <v>38890</v>
          </cell>
          <cell r="N258">
            <v>38894</v>
          </cell>
          <cell r="O258">
            <v>38901</v>
          </cell>
          <cell r="P258">
            <v>8</v>
          </cell>
          <cell r="Q258">
            <v>38902</v>
          </cell>
          <cell r="R258">
            <v>0.375</v>
          </cell>
          <cell r="S258" t="str">
            <v>無</v>
          </cell>
          <cell r="T258" t="str">
            <v>財政課長</v>
          </cell>
          <cell r="U258" t="str">
            <v>(有)中野辰建設</v>
          </cell>
          <cell r="V258" t="str">
            <v>南さつま市加世田武田15087</v>
          </cell>
          <cell r="W258">
            <v>796000</v>
          </cell>
          <cell r="X258">
            <v>750000</v>
          </cell>
          <cell r="Y258">
            <v>787500</v>
          </cell>
          <cell r="AA258">
            <v>710000</v>
          </cell>
          <cell r="AB258">
            <v>745500</v>
          </cell>
          <cell r="AC258">
            <v>0.94666666666666666</v>
          </cell>
          <cell r="AD258">
            <v>1</v>
          </cell>
          <cell r="AG258" t="str">
            <v>○</v>
          </cell>
        </row>
        <row r="259">
          <cell r="B259">
            <v>258</v>
          </cell>
          <cell r="C259" t="str">
            <v>第２</v>
          </cell>
          <cell r="D259" t="str">
            <v>教育総務</v>
          </cell>
          <cell r="E259" t="str">
            <v>津貫中学校プールトイレ改修工事</v>
          </cell>
          <cell r="F259" t="str">
            <v>加世田津貫地内</v>
          </cell>
          <cell r="G259" t="str">
            <v>水道</v>
          </cell>
          <cell r="I259">
            <v>38889</v>
          </cell>
          <cell r="J259">
            <v>18</v>
          </cell>
          <cell r="K259" t="str">
            <v>指競</v>
          </cell>
          <cell r="L259">
            <v>38889</v>
          </cell>
          <cell r="M259">
            <v>38890</v>
          </cell>
          <cell r="N259">
            <v>38894</v>
          </cell>
          <cell r="O259">
            <v>38901</v>
          </cell>
          <cell r="P259">
            <v>8</v>
          </cell>
          <cell r="Q259">
            <v>38902</v>
          </cell>
          <cell r="R259">
            <v>0.39583333333333331</v>
          </cell>
          <cell r="S259" t="str">
            <v>無</v>
          </cell>
          <cell r="T259" t="str">
            <v>財政課長</v>
          </cell>
          <cell r="U259" t="str">
            <v>(有)吉田水道</v>
          </cell>
          <cell r="V259" t="str">
            <v>南さつま市加世田地頭所1320-1</v>
          </cell>
          <cell r="W259">
            <v>1230000</v>
          </cell>
          <cell r="X259">
            <v>1140000</v>
          </cell>
          <cell r="Y259">
            <v>1197000</v>
          </cell>
          <cell r="AA259">
            <v>980000</v>
          </cell>
          <cell r="AB259">
            <v>1029000</v>
          </cell>
          <cell r="AC259">
            <v>0.85964912280701755</v>
          </cell>
          <cell r="AD259">
            <v>1</v>
          </cell>
          <cell r="AG259" t="str">
            <v>○</v>
          </cell>
        </row>
        <row r="260">
          <cell r="B260">
            <v>259</v>
          </cell>
          <cell r="C260" t="str">
            <v>第２</v>
          </cell>
          <cell r="D260" t="str">
            <v>教育総務</v>
          </cell>
          <cell r="E260" t="str">
            <v>津貫中学校校長住宅屋根改修工事</v>
          </cell>
          <cell r="F260" t="str">
            <v>加世田津貫地内</v>
          </cell>
          <cell r="G260" t="str">
            <v>建築</v>
          </cell>
          <cell r="I260">
            <v>38889</v>
          </cell>
          <cell r="J260">
            <v>17</v>
          </cell>
          <cell r="K260" t="str">
            <v>指競</v>
          </cell>
          <cell r="L260">
            <v>38889</v>
          </cell>
          <cell r="M260">
            <v>38890</v>
          </cell>
          <cell r="N260">
            <v>38894</v>
          </cell>
          <cell r="O260">
            <v>38901</v>
          </cell>
          <cell r="P260">
            <v>8</v>
          </cell>
          <cell r="Q260">
            <v>38902</v>
          </cell>
          <cell r="R260">
            <v>0.375</v>
          </cell>
          <cell r="S260" t="str">
            <v>無</v>
          </cell>
          <cell r="T260" t="str">
            <v>財政課長</v>
          </cell>
          <cell r="U260" t="str">
            <v>(有)丸野工務店</v>
          </cell>
          <cell r="V260" t="str">
            <v>南さつま市加世田高橋2066-142</v>
          </cell>
          <cell r="W260">
            <v>1300000</v>
          </cell>
          <cell r="X260">
            <v>1230000</v>
          </cell>
          <cell r="Y260">
            <v>1291500</v>
          </cell>
          <cell r="AA260">
            <v>1180000</v>
          </cell>
          <cell r="AB260">
            <v>1239000</v>
          </cell>
          <cell r="AC260">
            <v>0.95934959349593496</v>
          </cell>
          <cell r="AD260">
            <v>1</v>
          </cell>
          <cell r="AG260" t="str">
            <v>○</v>
          </cell>
        </row>
        <row r="261">
          <cell r="B261">
            <v>260</v>
          </cell>
          <cell r="C261" t="str">
            <v>第２</v>
          </cell>
          <cell r="D261" t="str">
            <v>教育総務</v>
          </cell>
          <cell r="E261" t="str">
            <v>加世田運動公園プール内壁塗装工事</v>
          </cell>
          <cell r="F261" t="str">
            <v>加世田武田地内</v>
          </cell>
          <cell r="G261" t="str">
            <v>その他</v>
          </cell>
          <cell r="I261">
            <v>38889</v>
          </cell>
          <cell r="J261">
            <v>4</v>
          </cell>
          <cell r="K261" t="str">
            <v>指競</v>
          </cell>
          <cell r="L261">
            <v>38889</v>
          </cell>
          <cell r="M261">
            <v>38890</v>
          </cell>
          <cell r="N261">
            <v>38894</v>
          </cell>
          <cell r="O261">
            <v>38901</v>
          </cell>
          <cell r="P261">
            <v>8</v>
          </cell>
          <cell r="Q261">
            <v>38902</v>
          </cell>
          <cell r="R261">
            <v>0.41666666666666669</v>
          </cell>
          <cell r="S261" t="str">
            <v>無</v>
          </cell>
          <cell r="T261" t="str">
            <v>財政課参事補</v>
          </cell>
          <cell r="U261" t="str">
            <v>(有)南海塗装</v>
          </cell>
          <cell r="V261" t="str">
            <v>南さつま市加世田高橋1934-1</v>
          </cell>
          <cell r="W261">
            <v>1281000</v>
          </cell>
          <cell r="X261">
            <v>1190000</v>
          </cell>
          <cell r="Y261">
            <v>1249500</v>
          </cell>
          <cell r="AA261">
            <v>1145000</v>
          </cell>
          <cell r="AB261">
            <v>1202250</v>
          </cell>
          <cell r="AC261">
            <v>0.96218487394957986</v>
          </cell>
          <cell r="AD261">
            <v>1</v>
          </cell>
          <cell r="AG261" t="str">
            <v>○</v>
          </cell>
        </row>
        <row r="262">
          <cell r="B262">
            <v>261</v>
          </cell>
          <cell r="C262" t="str">
            <v>第２</v>
          </cell>
          <cell r="D262" t="str">
            <v>教育総務</v>
          </cell>
          <cell r="E262" t="str">
            <v>加世田運動公園野球場キュービクル修繕</v>
          </cell>
          <cell r="F262" t="str">
            <v>加世田武田地内</v>
          </cell>
          <cell r="G262" t="str">
            <v>電気</v>
          </cell>
          <cell r="I262">
            <v>38889</v>
          </cell>
          <cell r="J262">
            <v>5</v>
          </cell>
          <cell r="K262" t="str">
            <v>指競</v>
          </cell>
          <cell r="L262">
            <v>38889</v>
          </cell>
          <cell r="M262">
            <v>38890</v>
          </cell>
          <cell r="N262">
            <v>38894</v>
          </cell>
          <cell r="O262">
            <v>38901</v>
          </cell>
          <cell r="P262">
            <v>8</v>
          </cell>
          <cell r="Q262">
            <v>38902</v>
          </cell>
          <cell r="R262">
            <v>0.39583333333333331</v>
          </cell>
          <cell r="S262" t="str">
            <v>無</v>
          </cell>
          <cell r="T262" t="str">
            <v>財政課参事補</v>
          </cell>
          <cell r="U262" t="str">
            <v>(株)中釜電設</v>
          </cell>
          <cell r="V262" t="str">
            <v>南さつま市加世田地頭所1320</v>
          </cell>
          <cell r="W262">
            <v>677000</v>
          </cell>
          <cell r="X262">
            <v>630000</v>
          </cell>
          <cell r="Y262">
            <v>661500</v>
          </cell>
          <cell r="AA262">
            <v>605000</v>
          </cell>
          <cell r="AB262">
            <v>635250</v>
          </cell>
          <cell r="AC262">
            <v>0.96031746031746035</v>
          </cell>
          <cell r="AD262">
            <v>1</v>
          </cell>
          <cell r="AG262" t="str">
            <v>○</v>
          </cell>
        </row>
        <row r="263">
          <cell r="B263">
            <v>262</v>
          </cell>
          <cell r="C263" t="str">
            <v>第２</v>
          </cell>
          <cell r="D263" t="str">
            <v>道路河川</v>
          </cell>
          <cell r="E263" t="str">
            <v>平成18年度市道区画街路6号線道路維持修繕工事</v>
          </cell>
          <cell r="F263" t="str">
            <v>加世田本町地内</v>
          </cell>
          <cell r="G263" t="str">
            <v>土木</v>
          </cell>
          <cell r="I263">
            <v>38889</v>
          </cell>
          <cell r="J263">
            <v>7</v>
          </cell>
          <cell r="K263" t="str">
            <v>指競</v>
          </cell>
          <cell r="L263">
            <v>38889</v>
          </cell>
          <cell r="M263">
            <v>38890</v>
          </cell>
          <cell r="N263">
            <v>38894</v>
          </cell>
          <cell r="O263">
            <v>38901</v>
          </cell>
          <cell r="P263">
            <v>8</v>
          </cell>
          <cell r="Q263">
            <v>38902</v>
          </cell>
          <cell r="R263">
            <v>0.375</v>
          </cell>
          <cell r="S263" t="str">
            <v>無</v>
          </cell>
          <cell r="T263" t="str">
            <v>財政課長</v>
          </cell>
          <cell r="U263" t="str">
            <v>(株)上東建設</v>
          </cell>
          <cell r="V263" t="str">
            <v>鹿児島市下荒田一丁目9-11</v>
          </cell>
          <cell r="W263">
            <v>4957000</v>
          </cell>
          <cell r="X263">
            <v>4650000</v>
          </cell>
          <cell r="Y263">
            <v>4882500</v>
          </cell>
          <cell r="AA263">
            <v>4550000</v>
          </cell>
          <cell r="AB263">
            <v>4777500</v>
          </cell>
          <cell r="AC263">
            <v>0.978494623655914</v>
          </cell>
          <cell r="AD263">
            <v>1</v>
          </cell>
          <cell r="AG263" t="str">
            <v>○</v>
          </cell>
        </row>
        <row r="264">
          <cell r="B264">
            <v>263</v>
          </cell>
          <cell r="C264" t="str">
            <v>第２</v>
          </cell>
          <cell r="D264" t="str">
            <v>道路河川</v>
          </cell>
          <cell r="E264" t="str">
            <v>平成18年度公共施設等サイン整備事業道路案内標識設置業務委託</v>
          </cell>
          <cell r="F264" t="str">
            <v>市内</v>
          </cell>
          <cell r="G264" t="str">
            <v>役務</v>
          </cell>
          <cell r="I264">
            <v>38889</v>
          </cell>
          <cell r="J264">
            <v>13</v>
          </cell>
          <cell r="K264" t="str">
            <v>指競</v>
          </cell>
          <cell r="L264">
            <v>38889</v>
          </cell>
          <cell r="M264">
            <v>38890</v>
          </cell>
          <cell r="N264">
            <v>38894</v>
          </cell>
          <cell r="O264">
            <v>38901</v>
          </cell>
          <cell r="P264">
            <v>8</v>
          </cell>
          <cell r="Q264">
            <v>38902</v>
          </cell>
          <cell r="R264">
            <v>0.41666666666666669</v>
          </cell>
          <cell r="S264" t="str">
            <v>無</v>
          </cell>
          <cell r="T264" t="str">
            <v>財政課参事補</v>
          </cell>
          <cell r="U264" t="str">
            <v>マルトミ工業(株)</v>
          </cell>
          <cell r="V264" t="str">
            <v>鹿児島市伊敷5-30-1</v>
          </cell>
          <cell r="W264">
            <v>840000</v>
          </cell>
          <cell r="X264">
            <v>790000</v>
          </cell>
          <cell r="Y264">
            <v>829500</v>
          </cell>
          <cell r="AA264">
            <v>480000</v>
          </cell>
          <cell r="AB264">
            <v>504000</v>
          </cell>
          <cell r="AC264">
            <v>0.60759493670886078</v>
          </cell>
          <cell r="AD264">
            <v>1</v>
          </cell>
          <cell r="AG264" t="str">
            <v/>
          </cell>
        </row>
        <row r="265">
          <cell r="B265">
            <v>264</v>
          </cell>
          <cell r="C265" t="str">
            <v>第１</v>
          </cell>
          <cell r="D265" t="str">
            <v>教育総務</v>
          </cell>
          <cell r="E265" t="str">
            <v>大浦小学校児童用階段移動用リフト購入</v>
          </cell>
          <cell r="F265" t="str">
            <v>大浦小学校</v>
          </cell>
          <cell r="G265" t="str">
            <v>物品</v>
          </cell>
          <cell r="I265">
            <v>38889</v>
          </cell>
          <cell r="J265">
            <v>1</v>
          </cell>
          <cell r="K265" t="str">
            <v>随契</v>
          </cell>
          <cell r="L265">
            <v>38889</v>
          </cell>
          <cell r="P265" t="str">
            <v/>
          </cell>
          <cell r="V265" t="str">
            <v/>
          </cell>
          <cell r="Y265" t="str">
            <v/>
          </cell>
          <cell r="AB265" t="str">
            <v/>
          </cell>
          <cell r="AC265" t="str">
            <v/>
          </cell>
          <cell r="AG265" t="str">
            <v/>
          </cell>
        </row>
        <row r="266">
          <cell r="B266">
            <v>265</v>
          </cell>
          <cell r="C266" t="str">
            <v>第３</v>
          </cell>
          <cell r="D266" t="str">
            <v>坊津支所建設</v>
          </cell>
          <cell r="E266" t="str">
            <v>漁業集落環境整備事業排水管布設工事１工区</v>
          </cell>
          <cell r="F266" t="str">
            <v>坊津町坊地内</v>
          </cell>
          <cell r="G266" t="str">
            <v>水道</v>
          </cell>
          <cell r="I266">
            <v>38896</v>
          </cell>
          <cell r="J266">
            <v>9</v>
          </cell>
          <cell r="K266" t="str">
            <v>指競</v>
          </cell>
          <cell r="L266">
            <v>38896</v>
          </cell>
          <cell r="M266">
            <v>38897</v>
          </cell>
          <cell r="N266">
            <v>38898</v>
          </cell>
          <cell r="O266">
            <v>38909</v>
          </cell>
          <cell r="P266">
            <v>12</v>
          </cell>
          <cell r="Q266">
            <v>38910</v>
          </cell>
          <cell r="R266">
            <v>0.375</v>
          </cell>
          <cell r="S266" t="str">
            <v>有</v>
          </cell>
          <cell r="T266" t="str">
            <v>財政課長</v>
          </cell>
          <cell r="U266" t="str">
            <v>上村建設(株)</v>
          </cell>
          <cell r="V266" t="str">
            <v>南さつま市坊津町泊9129-4</v>
          </cell>
          <cell r="W266">
            <v>15040000</v>
          </cell>
          <cell r="X266">
            <v>14181000</v>
          </cell>
          <cell r="Y266">
            <v>14890050</v>
          </cell>
          <cell r="Z266">
            <v>10423035</v>
          </cell>
          <cell r="AA266">
            <v>13800000</v>
          </cell>
          <cell r="AB266">
            <v>14490000</v>
          </cell>
          <cell r="AC266">
            <v>0.97313306536915589</v>
          </cell>
          <cell r="AG266" t="str">
            <v>○</v>
          </cell>
        </row>
        <row r="267">
          <cell r="B267">
            <v>266</v>
          </cell>
          <cell r="C267" t="str">
            <v>第３</v>
          </cell>
          <cell r="D267" t="str">
            <v>消防総務</v>
          </cell>
          <cell r="E267" t="str">
            <v>小型動力ポンプ積載車購入</v>
          </cell>
          <cell r="F267" t="str">
            <v>笠沙（玉林第2分団・野間池第4分団）、金峰（北部分団）</v>
          </cell>
          <cell r="G267" t="str">
            <v>物品</v>
          </cell>
          <cell r="I267">
            <v>38896</v>
          </cell>
          <cell r="J267">
            <v>9</v>
          </cell>
          <cell r="K267" t="str">
            <v>指競</v>
          </cell>
          <cell r="L267">
            <v>38896</v>
          </cell>
          <cell r="M267">
            <v>38897</v>
          </cell>
          <cell r="N267">
            <v>38898</v>
          </cell>
          <cell r="O267">
            <v>38909</v>
          </cell>
          <cell r="P267">
            <v>12</v>
          </cell>
          <cell r="Q267">
            <v>38910</v>
          </cell>
          <cell r="R267">
            <v>0.45833333333333331</v>
          </cell>
          <cell r="S267" t="str">
            <v>無</v>
          </cell>
          <cell r="T267" t="str">
            <v>財政課長</v>
          </cell>
          <cell r="U267" t="str">
            <v>東久車輌</v>
          </cell>
          <cell r="V267" t="str">
            <v>南さつま市金峰町大坂3262</v>
          </cell>
          <cell r="X267">
            <v>4180000</v>
          </cell>
          <cell r="Y267">
            <v>4389000</v>
          </cell>
          <cell r="AA267">
            <v>4170000</v>
          </cell>
          <cell r="AB267">
            <v>4378500</v>
          </cell>
          <cell r="AC267">
            <v>0.99760765550239239</v>
          </cell>
          <cell r="AG267" t="str">
            <v/>
          </cell>
        </row>
        <row r="268">
          <cell r="B268">
            <v>267</v>
          </cell>
          <cell r="C268" t="str">
            <v>第３</v>
          </cell>
          <cell r="D268" t="str">
            <v>水道</v>
          </cell>
          <cell r="E268" t="str">
            <v>県道坊津久木野線送水管・配水管布設替工事</v>
          </cell>
          <cell r="F268" t="str">
            <v>加世田津貫地内</v>
          </cell>
          <cell r="G268" t="str">
            <v>水道</v>
          </cell>
          <cell r="I268">
            <v>38896</v>
          </cell>
          <cell r="J268">
            <v>12</v>
          </cell>
          <cell r="K268" t="str">
            <v>指競</v>
          </cell>
          <cell r="L268">
            <v>38896</v>
          </cell>
          <cell r="M268">
            <v>38897</v>
          </cell>
          <cell r="N268">
            <v>38898</v>
          </cell>
          <cell r="O268">
            <v>38909</v>
          </cell>
          <cell r="P268">
            <v>12</v>
          </cell>
          <cell r="Q268">
            <v>38910</v>
          </cell>
          <cell r="R268">
            <v>0.41666666666666669</v>
          </cell>
          <cell r="S268" t="str">
            <v>有</v>
          </cell>
          <cell r="T268" t="str">
            <v>財政課長</v>
          </cell>
          <cell r="U268" t="str">
            <v>(有)小堀水道</v>
          </cell>
          <cell r="V268" t="str">
            <v>南さつま市加世田東本町23-7</v>
          </cell>
          <cell r="W268">
            <v>11880000</v>
          </cell>
          <cell r="X268">
            <v>11200000</v>
          </cell>
          <cell r="Y268">
            <v>11760000</v>
          </cell>
          <cell r="Z268">
            <v>8232000</v>
          </cell>
          <cell r="AA268">
            <v>10850000</v>
          </cell>
          <cell r="AB268">
            <v>11392500</v>
          </cell>
          <cell r="AC268">
            <v>0.96875</v>
          </cell>
          <cell r="AG268" t="str">
            <v>○</v>
          </cell>
        </row>
        <row r="269">
          <cell r="B269">
            <v>268</v>
          </cell>
          <cell r="C269" t="str">
            <v>第３</v>
          </cell>
          <cell r="D269" t="str">
            <v>農地整備</v>
          </cell>
          <cell r="E269" t="str">
            <v>平成18年度南さつま市地籍調査事業業務委託（加世田地区）</v>
          </cell>
          <cell r="F269" t="str">
            <v>加世田津貫地内</v>
          </cell>
          <cell r="G269" t="str">
            <v>役務</v>
          </cell>
          <cell r="I269">
            <v>38896</v>
          </cell>
          <cell r="J269">
            <v>10</v>
          </cell>
          <cell r="K269" t="str">
            <v>指競</v>
          </cell>
          <cell r="L269">
            <v>38896</v>
          </cell>
          <cell r="M269">
            <v>38897</v>
          </cell>
          <cell r="N269">
            <v>38898</v>
          </cell>
          <cell r="O269">
            <v>38909</v>
          </cell>
          <cell r="P269">
            <v>12</v>
          </cell>
          <cell r="Q269">
            <v>38910</v>
          </cell>
          <cell r="R269">
            <v>0.4375</v>
          </cell>
          <cell r="S269" t="str">
            <v>無</v>
          </cell>
          <cell r="T269" t="str">
            <v>財政課長</v>
          </cell>
          <cell r="U269" t="str">
            <v>(株)久永コンサルタント</v>
          </cell>
          <cell r="V269" t="str">
            <v>鹿児島市伊敷台1-22-2</v>
          </cell>
          <cell r="W269">
            <v>48000000</v>
          </cell>
          <cell r="X269">
            <v>45480000</v>
          </cell>
          <cell r="Y269">
            <v>47754000</v>
          </cell>
          <cell r="AA269">
            <v>45400000</v>
          </cell>
          <cell r="AB269">
            <v>47670000</v>
          </cell>
          <cell r="AC269">
            <v>0.99824098504837289</v>
          </cell>
          <cell r="AG269" t="str">
            <v/>
          </cell>
        </row>
        <row r="270">
          <cell r="B270">
            <v>269</v>
          </cell>
          <cell r="C270" t="str">
            <v>第３</v>
          </cell>
          <cell r="D270" t="str">
            <v>笠沙支所産業振興</v>
          </cell>
          <cell r="E270" t="str">
            <v>平成18年度南さつま市地籍調査事業業務委託（笠沙地区）</v>
          </cell>
          <cell r="F270" t="str">
            <v>笠沙町片浦地内</v>
          </cell>
          <cell r="G270" t="str">
            <v>役務</v>
          </cell>
          <cell r="I270">
            <v>38896</v>
          </cell>
          <cell r="J270">
            <v>8</v>
          </cell>
          <cell r="K270" t="str">
            <v>指競</v>
          </cell>
          <cell r="L270">
            <v>38896</v>
          </cell>
          <cell r="M270">
            <v>38897</v>
          </cell>
          <cell r="N270">
            <v>38898</v>
          </cell>
          <cell r="O270">
            <v>38909</v>
          </cell>
          <cell r="P270">
            <v>12</v>
          </cell>
          <cell r="Q270">
            <v>38910</v>
          </cell>
          <cell r="R270">
            <v>0.4375</v>
          </cell>
          <cell r="S270" t="str">
            <v>無</v>
          </cell>
          <cell r="T270" t="str">
            <v>財政課長</v>
          </cell>
          <cell r="U270" t="str">
            <v>(株)久永コンサルタント</v>
          </cell>
          <cell r="V270" t="str">
            <v>鹿児島市伊敷台1-22-2</v>
          </cell>
          <cell r="W270">
            <v>11544000</v>
          </cell>
          <cell r="X270">
            <v>10930000</v>
          </cell>
          <cell r="Y270">
            <v>11476500</v>
          </cell>
          <cell r="AA270">
            <v>10800000</v>
          </cell>
          <cell r="AB270">
            <v>11340000</v>
          </cell>
          <cell r="AC270">
            <v>0.98810612991765778</v>
          </cell>
          <cell r="AG270" t="str">
            <v/>
          </cell>
        </row>
        <row r="271">
          <cell r="B271">
            <v>270</v>
          </cell>
          <cell r="C271" t="str">
            <v>第３</v>
          </cell>
          <cell r="D271" t="str">
            <v>道路河川</v>
          </cell>
          <cell r="E271" t="str">
            <v>平成18年度市道上加世田馬込線道路改良工事</v>
          </cell>
          <cell r="F271" t="str">
            <v>加世田武田地内</v>
          </cell>
          <cell r="G271" t="str">
            <v>土木</v>
          </cell>
          <cell r="I271">
            <v>38896</v>
          </cell>
          <cell r="J271">
            <v>12</v>
          </cell>
          <cell r="K271" t="str">
            <v>指競</v>
          </cell>
          <cell r="L271">
            <v>38896</v>
          </cell>
          <cell r="M271">
            <v>38897</v>
          </cell>
          <cell r="N271">
            <v>38898</v>
          </cell>
          <cell r="O271">
            <v>38909</v>
          </cell>
          <cell r="P271">
            <v>12</v>
          </cell>
          <cell r="Q271">
            <v>38910</v>
          </cell>
          <cell r="R271">
            <v>0.375</v>
          </cell>
          <cell r="S271" t="str">
            <v>有</v>
          </cell>
          <cell r="T271" t="str">
            <v>財政課長</v>
          </cell>
          <cell r="U271" t="str">
            <v>(株)上東建設</v>
          </cell>
          <cell r="V271" t="str">
            <v>鹿児島市下荒田一丁目9-11</v>
          </cell>
          <cell r="W271">
            <v>37000000</v>
          </cell>
          <cell r="X271">
            <v>34700000</v>
          </cell>
          <cell r="Y271">
            <v>36435000</v>
          </cell>
          <cell r="Z271">
            <v>25504500</v>
          </cell>
          <cell r="AA271">
            <v>34000000</v>
          </cell>
          <cell r="AB271">
            <v>35700000</v>
          </cell>
          <cell r="AC271">
            <v>0.97982708933717577</v>
          </cell>
          <cell r="AG271" t="str">
            <v>○</v>
          </cell>
        </row>
        <row r="272">
          <cell r="B272">
            <v>271</v>
          </cell>
          <cell r="C272" t="str">
            <v>第２</v>
          </cell>
          <cell r="D272" t="str">
            <v>坊津支所建設</v>
          </cell>
          <cell r="E272" t="str">
            <v>平成18年度防火水槽設置工事（本珠院地区）</v>
          </cell>
          <cell r="F272" t="str">
            <v>坊津町泊地内</v>
          </cell>
          <cell r="G272" t="str">
            <v>土木</v>
          </cell>
          <cell r="I272">
            <v>38896</v>
          </cell>
          <cell r="J272">
            <v>20</v>
          </cell>
          <cell r="K272" t="str">
            <v>指競</v>
          </cell>
          <cell r="L272">
            <v>38896</v>
          </cell>
          <cell r="M272">
            <v>38897</v>
          </cell>
          <cell r="N272">
            <v>38898</v>
          </cell>
          <cell r="O272">
            <v>38909</v>
          </cell>
          <cell r="P272">
            <v>12</v>
          </cell>
          <cell r="Q272">
            <v>38910</v>
          </cell>
          <cell r="R272">
            <v>0.39583333333333331</v>
          </cell>
          <cell r="S272" t="str">
            <v>無</v>
          </cell>
          <cell r="T272" t="str">
            <v>財政課長</v>
          </cell>
          <cell r="U272" t="str">
            <v>(有)鹿児島開発土木</v>
          </cell>
          <cell r="V272" t="str">
            <v>南さつま市坊津町坊2498-1</v>
          </cell>
          <cell r="W272">
            <v>3230000</v>
          </cell>
          <cell r="X272">
            <v>3030000</v>
          </cell>
          <cell r="Y272">
            <v>3181500</v>
          </cell>
          <cell r="AA272">
            <v>2800000</v>
          </cell>
          <cell r="AB272">
            <v>2940000</v>
          </cell>
          <cell r="AC272">
            <v>0.92409240924092406</v>
          </cell>
          <cell r="AG272" t="str">
            <v>○</v>
          </cell>
        </row>
        <row r="273">
          <cell r="B273">
            <v>272</v>
          </cell>
          <cell r="C273" t="str">
            <v>第２</v>
          </cell>
          <cell r="D273" t="str">
            <v>大浦支所建設</v>
          </cell>
          <cell r="E273" t="str">
            <v>平成18年度市道上之門加治屋線道路維持修繕工事</v>
          </cell>
          <cell r="F273" t="str">
            <v>大浦町上之門地内</v>
          </cell>
          <cell r="G273" t="str">
            <v>土木</v>
          </cell>
          <cell r="I273">
            <v>38896</v>
          </cell>
          <cell r="J273">
            <v>14</v>
          </cell>
          <cell r="K273" t="str">
            <v>指競</v>
          </cell>
          <cell r="L273">
            <v>38896</v>
          </cell>
          <cell r="M273">
            <v>38897</v>
          </cell>
          <cell r="N273">
            <v>38898</v>
          </cell>
          <cell r="O273">
            <v>38909</v>
          </cell>
          <cell r="P273">
            <v>12</v>
          </cell>
          <cell r="Q273">
            <v>38910</v>
          </cell>
          <cell r="R273">
            <v>0.39583333333333331</v>
          </cell>
          <cell r="S273" t="str">
            <v>無</v>
          </cell>
          <cell r="T273" t="str">
            <v>財政課長</v>
          </cell>
          <cell r="U273" t="str">
            <v>(有)ムラタ建設</v>
          </cell>
          <cell r="V273" t="str">
            <v>南さつま市大浦町30173-97</v>
          </cell>
          <cell r="W273">
            <v>1789000</v>
          </cell>
          <cell r="X273">
            <v>1687000</v>
          </cell>
          <cell r="Y273">
            <v>1771350</v>
          </cell>
          <cell r="AA273">
            <v>1640000</v>
          </cell>
          <cell r="AB273">
            <v>1722000</v>
          </cell>
          <cell r="AC273">
            <v>0.97213989330171902</v>
          </cell>
          <cell r="AG273" t="str">
            <v>○</v>
          </cell>
        </row>
        <row r="274">
          <cell r="B274">
            <v>273</v>
          </cell>
          <cell r="C274" t="str">
            <v>第２</v>
          </cell>
          <cell r="D274" t="str">
            <v>大浦支所建設</v>
          </cell>
          <cell r="E274" t="str">
            <v>平成18年度市道上之門公民館線道路維持修繕工事</v>
          </cell>
          <cell r="F274" t="str">
            <v>大浦町上之門地内</v>
          </cell>
          <cell r="G274" t="str">
            <v>土木</v>
          </cell>
          <cell r="I274">
            <v>38896</v>
          </cell>
          <cell r="J274">
            <v>6</v>
          </cell>
          <cell r="K274" t="str">
            <v>指競</v>
          </cell>
          <cell r="L274">
            <v>38896</v>
          </cell>
          <cell r="M274">
            <v>38897</v>
          </cell>
          <cell r="N274">
            <v>38898</v>
          </cell>
          <cell r="O274">
            <v>38909</v>
          </cell>
          <cell r="P274">
            <v>12</v>
          </cell>
          <cell r="Q274">
            <v>38910</v>
          </cell>
          <cell r="R274">
            <v>0.375</v>
          </cell>
          <cell r="S274" t="str">
            <v>無</v>
          </cell>
          <cell r="T274" t="str">
            <v>財政課長</v>
          </cell>
          <cell r="U274" t="str">
            <v>三和建設(株)</v>
          </cell>
          <cell r="V274" t="str">
            <v>南さつま市大浦町7260</v>
          </cell>
          <cell r="W274">
            <v>3781000</v>
          </cell>
          <cell r="X274">
            <v>3547000</v>
          </cell>
          <cell r="Y274">
            <v>3724350</v>
          </cell>
          <cell r="AA274">
            <v>3400000</v>
          </cell>
          <cell r="AB274">
            <v>3570000</v>
          </cell>
          <cell r="AC274">
            <v>0.9585565266422329</v>
          </cell>
          <cell r="AG274" t="str">
            <v>○</v>
          </cell>
        </row>
        <row r="275">
          <cell r="B275">
            <v>274</v>
          </cell>
          <cell r="C275" t="str">
            <v>第２</v>
          </cell>
          <cell r="D275" t="str">
            <v>教育総務</v>
          </cell>
          <cell r="E275" t="str">
            <v>津貫地区公民館図書室空調機取替え工事</v>
          </cell>
          <cell r="F275" t="str">
            <v>加世田津貫地内</v>
          </cell>
          <cell r="G275" t="str">
            <v>電気</v>
          </cell>
          <cell r="I275">
            <v>38896</v>
          </cell>
          <cell r="J275">
            <v>5</v>
          </cell>
          <cell r="K275" t="str">
            <v>指競</v>
          </cell>
          <cell r="L275">
            <v>38896</v>
          </cell>
          <cell r="M275">
            <v>38897</v>
          </cell>
          <cell r="N275">
            <v>38898</v>
          </cell>
          <cell r="O275">
            <v>38909</v>
          </cell>
          <cell r="P275">
            <v>12</v>
          </cell>
          <cell r="Q275">
            <v>38910</v>
          </cell>
          <cell r="R275">
            <v>0.41666666666666669</v>
          </cell>
          <cell r="S275" t="str">
            <v>無</v>
          </cell>
          <cell r="T275" t="str">
            <v>財政課長</v>
          </cell>
          <cell r="U275" t="str">
            <v>(株)中釜電設</v>
          </cell>
          <cell r="V275" t="str">
            <v>南さつま市加世田地頭所1320</v>
          </cell>
          <cell r="W275">
            <v>510000</v>
          </cell>
          <cell r="X275">
            <v>476000</v>
          </cell>
          <cell r="Y275">
            <v>499800</v>
          </cell>
          <cell r="AA275">
            <v>465000</v>
          </cell>
          <cell r="AB275">
            <v>488250</v>
          </cell>
          <cell r="AC275">
            <v>0.97689075630252098</v>
          </cell>
          <cell r="AG275" t="str">
            <v>○</v>
          </cell>
        </row>
        <row r="276">
          <cell r="B276">
            <v>275</v>
          </cell>
          <cell r="C276" t="str">
            <v>第２</v>
          </cell>
          <cell r="D276" t="str">
            <v>教育総務</v>
          </cell>
          <cell r="E276" t="str">
            <v>万世小学校アスレチック広場フェンス工事</v>
          </cell>
          <cell r="F276" t="str">
            <v>加世田唐仁原地内</v>
          </cell>
          <cell r="G276" t="str">
            <v>建築</v>
          </cell>
          <cell r="I276">
            <v>38896</v>
          </cell>
          <cell r="J276">
            <v>17</v>
          </cell>
          <cell r="K276" t="str">
            <v>指競</v>
          </cell>
          <cell r="L276">
            <v>38896</v>
          </cell>
          <cell r="M276">
            <v>38897</v>
          </cell>
          <cell r="N276">
            <v>38898</v>
          </cell>
          <cell r="O276">
            <v>38909</v>
          </cell>
          <cell r="P276">
            <v>12</v>
          </cell>
          <cell r="Q276">
            <v>38910</v>
          </cell>
          <cell r="R276">
            <v>0.39583333333333331</v>
          </cell>
          <cell r="S276" t="str">
            <v>無</v>
          </cell>
          <cell r="T276" t="str">
            <v>財政課長</v>
          </cell>
          <cell r="U276" t="str">
            <v>(有)中野辰建設</v>
          </cell>
          <cell r="V276" t="str">
            <v>南さつま市加世田武田15087</v>
          </cell>
          <cell r="W276">
            <v>779000</v>
          </cell>
          <cell r="X276">
            <v>738000</v>
          </cell>
          <cell r="Y276">
            <v>774900</v>
          </cell>
          <cell r="AA276">
            <v>700000</v>
          </cell>
          <cell r="AB276">
            <v>735000</v>
          </cell>
          <cell r="AC276">
            <v>0.948509485094851</v>
          </cell>
          <cell r="AG276" t="str">
            <v>○</v>
          </cell>
        </row>
        <row r="277">
          <cell r="B277">
            <v>276</v>
          </cell>
          <cell r="C277" t="str">
            <v>第２</v>
          </cell>
          <cell r="D277" t="str">
            <v>教育総務</v>
          </cell>
          <cell r="E277" t="str">
            <v>金峰中学校屋内運動場屋根改修工事設計業務委託</v>
          </cell>
          <cell r="F277" t="str">
            <v>金峰町宮崎地内</v>
          </cell>
          <cell r="G277" t="str">
            <v>設計委託</v>
          </cell>
          <cell r="I277">
            <v>38896</v>
          </cell>
          <cell r="J277">
            <v>7</v>
          </cell>
          <cell r="K277" t="str">
            <v>指競</v>
          </cell>
          <cell r="L277">
            <v>38896</v>
          </cell>
          <cell r="M277">
            <v>38897</v>
          </cell>
          <cell r="N277">
            <v>38898</v>
          </cell>
          <cell r="O277">
            <v>38909</v>
          </cell>
          <cell r="P277">
            <v>12</v>
          </cell>
          <cell r="Q277">
            <v>38910</v>
          </cell>
          <cell r="R277">
            <v>0.4375</v>
          </cell>
          <cell r="S277" t="str">
            <v>無</v>
          </cell>
          <cell r="T277" t="str">
            <v>財政課長</v>
          </cell>
          <cell r="U277" t="str">
            <v>(有)下舞建築設計事務所</v>
          </cell>
          <cell r="V277" t="str">
            <v>鹿児島市金生町4-4</v>
          </cell>
          <cell r="X277">
            <v>662563</v>
          </cell>
          <cell r="Y277">
            <v>695691.15</v>
          </cell>
          <cell r="AA277">
            <v>600000</v>
          </cell>
          <cell r="AB277">
            <v>630000</v>
          </cell>
          <cell r="AC277">
            <v>0.90557426237203098</v>
          </cell>
          <cell r="AG277" t="str">
            <v>△</v>
          </cell>
        </row>
        <row r="278">
          <cell r="B278">
            <v>277</v>
          </cell>
          <cell r="C278" t="str">
            <v>第２</v>
          </cell>
          <cell r="D278" t="str">
            <v>教育総務</v>
          </cell>
          <cell r="E278" t="str">
            <v>益山地区公民館和室空調機取替え工事</v>
          </cell>
          <cell r="F278" t="str">
            <v>加世田宮原地内</v>
          </cell>
          <cell r="G278" t="str">
            <v>電気</v>
          </cell>
          <cell r="I278">
            <v>38896</v>
          </cell>
          <cell r="J278">
            <v>5</v>
          </cell>
          <cell r="K278" t="str">
            <v>指競</v>
          </cell>
          <cell r="L278">
            <v>38896</v>
          </cell>
          <cell r="M278">
            <v>38897</v>
          </cell>
          <cell r="N278">
            <v>38898</v>
          </cell>
          <cell r="O278">
            <v>38909</v>
          </cell>
          <cell r="P278">
            <v>12</v>
          </cell>
          <cell r="Q278">
            <v>38910</v>
          </cell>
          <cell r="R278">
            <v>0.41666666666666669</v>
          </cell>
          <cell r="S278" t="str">
            <v>無</v>
          </cell>
          <cell r="T278" t="str">
            <v>財政課長</v>
          </cell>
          <cell r="U278" t="str">
            <v>(株)中釜電設</v>
          </cell>
          <cell r="V278" t="str">
            <v>南さつま市加世田地頭所1320</v>
          </cell>
          <cell r="W278">
            <v>425000</v>
          </cell>
          <cell r="X278">
            <v>396000</v>
          </cell>
          <cell r="Y278">
            <v>415800</v>
          </cell>
          <cell r="AA278">
            <v>385000</v>
          </cell>
          <cell r="AB278">
            <v>404250</v>
          </cell>
          <cell r="AC278">
            <v>0.97222222222222221</v>
          </cell>
          <cell r="AG278" t="str">
            <v>○</v>
          </cell>
        </row>
        <row r="279">
          <cell r="B279">
            <v>278</v>
          </cell>
          <cell r="C279" t="str">
            <v>第２</v>
          </cell>
          <cell r="D279" t="str">
            <v>教育総務</v>
          </cell>
          <cell r="E279" t="str">
            <v>万世地区公民館空調機改修工事</v>
          </cell>
          <cell r="F279" t="str">
            <v>加世田唐仁原地内</v>
          </cell>
          <cell r="G279" t="str">
            <v>電気</v>
          </cell>
          <cell r="I279">
            <v>38896</v>
          </cell>
          <cell r="J279">
            <v>5</v>
          </cell>
          <cell r="K279" t="str">
            <v>指競</v>
          </cell>
          <cell r="L279">
            <v>38896</v>
          </cell>
          <cell r="M279">
            <v>38897</v>
          </cell>
          <cell r="N279">
            <v>38898</v>
          </cell>
          <cell r="O279">
            <v>38909</v>
          </cell>
          <cell r="P279">
            <v>12</v>
          </cell>
          <cell r="Q279">
            <v>38910</v>
          </cell>
          <cell r="R279">
            <v>0.41666666666666669</v>
          </cell>
          <cell r="S279" t="str">
            <v>無</v>
          </cell>
          <cell r="T279" t="str">
            <v>財政課長</v>
          </cell>
          <cell r="U279" t="str">
            <v>(株)中釜電設</v>
          </cell>
          <cell r="V279" t="str">
            <v>南さつま市加世田地頭所1320</v>
          </cell>
          <cell r="W279">
            <v>2449000</v>
          </cell>
          <cell r="X279">
            <v>2280000</v>
          </cell>
          <cell r="Y279">
            <v>2394000</v>
          </cell>
          <cell r="AA279">
            <v>2200000</v>
          </cell>
          <cell r="AB279">
            <v>2310000</v>
          </cell>
          <cell r="AC279">
            <v>0.96491228070175439</v>
          </cell>
          <cell r="AG279" t="str">
            <v>○</v>
          </cell>
        </row>
        <row r="280">
          <cell r="B280">
            <v>279</v>
          </cell>
          <cell r="C280" t="str">
            <v>第１</v>
          </cell>
          <cell r="D280" t="str">
            <v>福祉</v>
          </cell>
          <cell r="E280" t="str">
            <v>寝具洗濯乾燥消毒サービス事業</v>
          </cell>
          <cell r="F280" t="str">
            <v>市内一円</v>
          </cell>
          <cell r="G280" t="str">
            <v>役務</v>
          </cell>
          <cell r="I280">
            <v>38896</v>
          </cell>
          <cell r="J280">
            <v>6</v>
          </cell>
          <cell r="K280" t="str">
            <v>指競</v>
          </cell>
          <cell r="L280">
            <v>38896</v>
          </cell>
          <cell r="M280">
            <v>38897</v>
          </cell>
          <cell r="N280">
            <v>38901</v>
          </cell>
          <cell r="O280">
            <v>38909</v>
          </cell>
          <cell r="P280">
            <v>9</v>
          </cell>
          <cell r="Q280">
            <v>38910</v>
          </cell>
          <cell r="R280">
            <v>0.45833333333333331</v>
          </cell>
          <cell r="S280" t="str">
            <v>無</v>
          </cell>
          <cell r="T280" t="str">
            <v>財政課長</v>
          </cell>
          <cell r="U280" t="str">
            <v>(株)クリーンサービス</v>
          </cell>
          <cell r="V280" t="str">
            <v>姶良郡姶良町平松2227-3</v>
          </cell>
          <cell r="X280">
            <v>1611</v>
          </cell>
          <cell r="Y280">
            <v>1691.55</v>
          </cell>
          <cell r="AA280">
            <v>1520</v>
          </cell>
          <cell r="AB280">
            <v>1596</v>
          </cell>
          <cell r="AC280">
            <v>0.94351334574798262</v>
          </cell>
          <cell r="AG280" t="str">
            <v/>
          </cell>
        </row>
        <row r="281">
          <cell r="B281">
            <v>280</v>
          </cell>
          <cell r="C281" t="str">
            <v>第１</v>
          </cell>
          <cell r="D281" t="str">
            <v>総務</v>
          </cell>
          <cell r="E281" t="str">
            <v>職員研修事業（意識改革研修）</v>
          </cell>
          <cell r="F281" t="str">
            <v>総務課</v>
          </cell>
          <cell r="G281" t="str">
            <v>役務</v>
          </cell>
          <cell r="I281">
            <v>38896</v>
          </cell>
          <cell r="J281">
            <v>1</v>
          </cell>
          <cell r="K281" t="str">
            <v>随契</v>
          </cell>
          <cell r="L281">
            <v>38896</v>
          </cell>
          <cell r="P281" t="str">
            <v/>
          </cell>
          <cell r="V281" t="str">
            <v/>
          </cell>
          <cell r="Y281" t="str">
            <v/>
          </cell>
          <cell r="AB281" t="str">
            <v/>
          </cell>
          <cell r="AC281" t="str">
            <v/>
          </cell>
          <cell r="AG281" t="str">
            <v/>
          </cell>
        </row>
        <row r="282">
          <cell r="B282">
            <v>281</v>
          </cell>
          <cell r="C282" t="str">
            <v>第２</v>
          </cell>
          <cell r="D282" t="str">
            <v>笠沙支所建設</v>
          </cell>
          <cell r="E282" t="str">
            <v>平成18年度市道小浦黒瀬港線舗装工事(黒瀬地区）</v>
          </cell>
          <cell r="F282" t="str">
            <v>笠沙町赤生木地内</v>
          </cell>
          <cell r="G282" t="str">
            <v>土木</v>
          </cell>
          <cell r="I282">
            <v>38896</v>
          </cell>
          <cell r="J282">
            <v>5</v>
          </cell>
          <cell r="K282" t="str">
            <v>指競</v>
          </cell>
          <cell r="L282">
            <v>38896</v>
          </cell>
          <cell r="M282">
            <v>38897</v>
          </cell>
          <cell r="N282">
            <v>38898</v>
          </cell>
          <cell r="O282">
            <v>38909</v>
          </cell>
          <cell r="P282">
            <v>12</v>
          </cell>
          <cell r="Q282">
            <v>38910</v>
          </cell>
          <cell r="R282">
            <v>0.375</v>
          </cell>
          <cell r="S282" t="str">
            <v>無</v>
          </cell>
          <cell r="T282" t="str">
            <v>財政課長</v>
          </cell>
          <cell r="U282" t="str">
            <v>(株)森組</v>
          </cell>
          <cell r="V282" t="str">
            <v>南さつま市笠沙町片浦2306-7</v>
          </cell>
          <cell r="W282">
            <v>6322000</v>
          </cell>
          <cell r="X282">
            <v>5930000</v>
          </cell>
          <cell r="Y282">
            <v>6226500</v>
          </cell>
          <cell r="AA282">
            <v>5850000</v>
          </cell>
          <cell r="AB282">
            <v>6142500</v>
          </cell>
          <cell r="AC282">
            <v>0.98650927487352447</v>
          </cell>
          <cell r="AG282" t="str">
            <v>○</v>
          </cell>
        </row>
        <row r="283">
          <cell r="B283">
            <v>282</v>
          </cell>
          <cell r="C283" t="str">
            <v>第２</v>
          </cell>
          <cell r="D283" t="str">
            <v>笠沙支所建設</v>
          </cell>
          <cell r="E283" t="str">
            <v>平成18年度市道小浦黒瀬港線舗装工事(椎木地区）</v>
          </cell>
          <cell r="F283" t="str">
            <v>笠沙町片浦地内</v>
          </cell>
          <cell r="G283" t="str">
            <v>土木</v>
          </cell>
          <cell r="I283">
            <v>38896</v>
          </cell>
          <cell r="J283">
            <v>5</v>
          </cell>
          <cell r="K283" t="str">
            <v>指競</v>
          </cell>
          <cell r="L283">
            <v>38896</v>
          </cell>
          <cell r="M283">
            <v>38897</v>
          </cell>
          <cell r="N283">
            <v>38898</v>
          </cell>
          <cell r="O283">
            <v>38909</v>
          </cell>
          <cell r="P283">
            <v>12</v>
          </cell>
          <cell r="Q283">
            <v>38910</v>
          </cell>
          <cell r="R283">
            <v>0.375</v>
          </cell>
          <cell r="S283" t="str">
            <v>無</v>
          </cell>
          <cell r="T283" t="str">
            <v>財政課長</v>
          </cell>
          <cell r="U283" t="str">
            <v>三和建設(株)</v>
          </cell>
          <cell r="V283" t="str">
            <v>南さつま市大浦町7260</v>
          </cell>
          <cell r="W283">
            <v>8947000</v>
          </cell>
          <cell r="X283">
            <v>8390000</v>
          </cell>
          <cell r="Y283">
            <v>8809500</v>
          </cell>
          <cell r="AA283">
            <v>8100000</v>
          </cell>
          <cell r="AB283">
            <v>8505000</v>
          </cell>
          <cell r="AC283">
            <v>0.96543504171632899</v>
          </cell>
          <cell r="AG283" t="str">
            <v>○</v>
          </cell>
        </row>
        <row r="284">
          <cell r="B284">
            <v>283</v>
          </cell>
          <cell r="C284" t="str">
            <v>第２</v>
          </cell>
          <cell r="D284" t="str">
            <v>笠沙支所建設</v>
          </cell>
          <cell r="E284" t="str">
            <v>平成18年度市道野間岬線他道路維持修繕工事</v>
          </cell>
          <cell r="F284" t="str">
            <v>笠沙町片浦地内</v>
          </cell>
          <cell r="G284" t="str">
            <v>土木</v>
          </cell>
          <cell r="I284">
            <v>38896</v>
          </cell>
          <cell r="J284">
            <v>14</v>
          </cell>
          <cell r="K284" t="str">
            <v>指競</v>
          </cell>
          <cell r="L284">
            <v>38896</v>
          </cell>
          <cell r="M284">
            <v>38897</v>
          </cell>
          <cell r="N284">
            <v>38898</v>
          </cell>
          <cell r="O284">
            <v>38909</v>
          </cell>
          <cell r="P284">
            <v>12</v>
          </cell>
          <cell r="Q284">
            <v>38910</v>
          </cell>
          <cell r="R284">
            <v>0.41666666666666669</v>
          </cell>
          <cell r="S284" t="str">
            <v>無</v>
          </cell>
          <cell r="T284" t="str">
            <v>財政課長</v>
          </cell>
          <cell r="U284" t="str">
            <v>(有)福戸山建設</v>
          </cell>
          <cell r="V284" t="str">
            <v>南さつま市笠沙町片浦16669</v>
          </cell>
          <cell r="W284">
            <v>882000</v>
          </cell>
          <cell r="X284">
            <v>830000</v>
          </cell>
          <cell r="Y284">
            <v>871500</v>
          </cell>
          <cell r="AA284">
            <v>800000</v>
          </cell>
          <cell r="AB284">
            <v>840000</v>
          </cell>
          <cell r="AC284">
            <v>0.96385542168674698</v>
          </cell>
          <cell r="AG284" t="str">
            <v>○</v>
          </cell>
        </row>
        <row r="285">
          <cell r="B285">
            <v>284</v>
          </cell>
          <cell r="C285" t="str">
            <v>第２</v>
          </cell>
          <cell r="D285" t="str">
            <v>笠沙支所建設</v>
          </cell>
          <cell r="E285" t="str">
            <v>平成18年度焼石川河川維持修繕工事</v>
          </cell>
          <cell r="F285" t="str">
            <v>笠沙町赤生木地内</v>
          </cell>
          <cell r="G285" t="str">
            <v>土木</v>
          </cell>
          <cell r="I285">
            <v>38896</v>
          </cell>
          <cell r="J285">
            <v>14</v>
          </cell>
          <cell r="K285" t="str">
            <v>指競</v>
          </cell>
          <cell r="L285">
            <v>38896</v>
          </cell>
          <cell r="M285">
            <v>38897</v>
          </cell>
          <cell r="N285">
            <v>38898</v>
          </cell>
          <cell r="O285">
            <v>38909</v>
          </cell>
          <cell r="P285">
            <v>12</v>
          </cell>
          <cell r="Q285">
            <v>38910</v>
          </cell>
          <cell r="R285">
            <v>0.41666666666666669</v>
          </cell>
          <cell r="S285" t="str">
            <v>無</v>
          </cell>
          <cell r="T285" t="str">
            <v>財政課長</v>
          </cell>
          <cell r="U285" t="str">
            <v>(有)笠沙緑建</v>
          </cell>
          <cell r="V285" t="str">
            <v>南さつま市笠沙町片浦4763</v>
          </cell>
          <cell r="W285">
            <v>500000</v>
          </cell>
          <cell r="X285">
            <v>470000</v>
          </cell>
          <cell r="Y285">
            <v>493500</v>
          </cell>
          <cell r="AA285">
            <v>460000</v>
          </cell>
          <cell r="AB285">
            <v>483000</v>
          </cell>
          <cell r="AC285">
            <v>0.97872340425531912</v>
          </cell>
          <cell r="AG285" t="str">
            <v>○</v>
          </cell>
        </row>
        <row r="286">
          <cell r="B286">
            <v>285</v>
          </cell>
          <cell r="C286" t="str">
            <v>第２</v>
          </cell>
          <cell r="D286" t="str">
            <v>金峰支所建設</v>
          </cell>
          <cell r="E286" t="str">
            <v>市道鍋浦白川線道路改良測量設計業務委託</v>
          </cell>
          <cell r="F286" t="str">
            <v>金峰町白川地内</v>
          </cell>
          <cell r="G286" t="str">
            <v>設計委託</v>
          </cell>
          <cell r="I286">
            <v>38896</v>
          </cell>
          <cell r="J286">
            <v>12</v>
          </cell>
          <cell r="K286" t="str">
            <v>指競</v>
          </cell>
          <cell r="L286">
            <v>38896</v>
          </cell>
          <cell r="M286">
            <v>38897</v>
          </cell>
          <cell r="N286">
            <v>38898</v>
          </cell>
          <cell r="O286">
            <v>38909</v>
          </cell>
          <cell r="P286">
            <v>12</v>
          </cell>
          <cell r="Q286">
            <v>38910</v>
          </cell>
          <cell r="R286">
            <v>0.4375</v>
          </cell>
          <cell r="S286" t="str">
            <v>無</v>
          </cell>
          <cell r="T286" t="str">
            <v>財政課長</v>
          </cell>
          <cell r="U286" t="str">
            <v>(株)日峰測地</v>
          </cell>
          <cell r="V286" t="str">
            <v>南さつま市金峰町大野3616番地</v>
          </cell>
          <cell r="W286">
            <v>2990000</v>
          </cell>
          <cell r="X286">
            <v>2790000</v>
          </cell>
          <cell r="Y286">
            <v>2929500</v>
          </cell>
          <cell r="AA286">
            <v>2400000</v>
          </cell>
          <cell r="AB286">
            <v>2520000</v>
          </cell>
          <cell r="AC286">
            <v>0.86021505376344087</v>
          </cell>
          <cell r="AG286" t="str">
            <v>△</v>
          </cell>
        </row>
        <row r="287">
          <cell r="B287">
            <v>286</v>
          </cell>
          <cell r="C287" t="str">
            <v>第２</v>
          </cell>
          <cell r="D287" t="str">
            <v>金峰支所建設</v>
          </cell>
          <cell r="E287" t="str">
            <v>市道田原永倉線道路維持修繕工事</v>
          </cell>
          <cell r="F287" t="str">
            <v>金峰町白川地内</v>
          </cell>
          <cell r="G287" t="str">
            <v>土木</v>
          </cell>
          <cell r="I287">
            <v>38896</v>
          </cell>
          <cell r="J287">
            <v>8</v>
          </cell>
          <cell r="K287" t="str">
            <v>指競</v>
          </cell>
          <cell r="L287">
            <v>38896</v>
          </cell>
          <cell r="M287">
            <v>38897</v>
          </cell>
          <cell r="N287">
            <v>38898</v>
          </cell>
          <cell r="O287">
            <v>38909</v>
          </cell>
          <cell r="P287">
            <v>12</v>
          </cell>
          <cell r="Q287">
            <v>38910</v>
          </cell>
          <cell r="R287">
            <v>0.39583333333333331</v>
          </cell>
          <cell r="S287" t="str">
            <v>無</v>
          </cell>
          <cell r="T287" t="str">
            <v>財政課長</v>
          </cell>
          <cell r="U287" t="str">
            <v>(有)興成土木</v>
          </cell>
          <cell r="V287" t="str">
            <v>南さつま市金峰町池辺3090</v>
          </cell>
          <cell r="W287">
            <v>413000</v>
          </cell>
          <cell r="X287">
            <v>390000</v>
          </cell>
          <cell r="Y287">
            <v>409500</v>
          </cell>
          <cell r="AA287">
            <v>370000</v>
          </cell>
          <cell r="AB287">
            <v>388500</v>
          </cell>
          <cell r="AC287">
            <v>0.94871794871794868</v>
          </cell>
          <cell r="AG287" t="str">
            <v>○</v>
          </cell>
        </row>
        <row r="288">
          <cell r="B288">
            <v>287</v>
          </cell>
          <cell r="C288" t="str">
            <v>第２</v>
          </cell>
          <cell r="D288" t="str">
            <v>教育総務</v>
          </cell>
          <cell r="E288" t="str">
            <v>万世小学校給水ポンプ落雷被害修繕</v>
          </cell>
          <cell r="F288" t="str">
            <v>加世田唐仁原</v>
          </cell>
          <cell r="G288" t="str">
            <v>電気</v>
          </cell>
          <cell r="I288">
            <v>38896</v>
          </cell>
          <cell r="J288">
            <v>1</v>
          </cell>
          <cell r="K288" t="str">
            <v>随契</v>
          </cell>
          <cell r="L288">
            <v>38896</v>
          </cell>
          <cell r="P288" t="str">
            <v/>
          </cell>
          <cell r="V288" t="str">
            <v/>
          </cell>
          <cell r="Y288" t="str">
            <v/>
          </cell>
          <cell r="AB288" t="str">
            <v/>
          </cell>
          <cell r="AC288" t="str">
            <v/>
          </cell>
          <cell r="AG288" t="str">
            <v>○</v>
          </cell>
        </row>
        <row r="289">
          <cell r="B289">
            <v>288</v>
          </cell>
          <cell r="C289" t="str">
            <v>第３</v>
          </cell>
          <cell r="D289" t="str">
            <v>建築住宅</v>
          </cell>
          <cell r="E289" t="str">
            <v>まちづくり交付金事業（高次都市施設事業）地域交流センター新築工事（建築本体工区）（予備指名）</v>
          </cell>
          <cell r="F289" t="str">
            <v>加世田高橋地内</v>
          </cell>
          <cell r="G289" t="str">
            <v>建築</v>
          </cell>
          <cell r="I289">
            <v>38905</v>
          </cell>
          <cell r="J289">
            <v>0</v>
          </cell>
          <cell r="L289">
            <v>38905</v>
          </cell>
          <cell r="P289" t="str">
            <v/>
          </cell>
          <cell r="V289" t="str">
            <v/>
          </cell>
          <cell r="Y289" t="str">
            <v/>
          </cell>
          <cell r="AB289" t="str">
            <v/>
          </cell>
          <cell r="AC289" t="str">
            <v/>
          </cell>
          <cell r="AG289" t="str">
            <v>○</v>
          </cell>
        </row>
        <row r="290">
          <cell r="B290">
            <v>289</v>
          </cell>
          <cell r="C290" t="str">
            <v>第３</v>
          </cell>
          <cell r="D290" t="str">
            <v>建築住宅</v>
          </cell>
          <cell r="E290" t="str">
            <v>まちづくり交付金事業（高次都市施設事業）地域交流センター新築工事（電気設備工区）</v>
          </cell>
          <cell r="F290" t="str">
            <v>加世田高橋地内</v>
          </cell>
          <cell r="G290" t="str">
            <v>電気</v>
          </cell>
          <cell r="I290">
            <v>38905</v>
          </cell>
          <cell r="J290">
            <v>7</v>
          </cell>
          <cell r="K290" t="str">
            <v>指競</v>
          </cell>
          <cell r="L290">
            <v>38905</v>
          </cell>
          <cell r="M290">
            <v>38909</v>
          </cell>
          <cell r="N290">
            <v>38910</v>
          </cell>
          <cell r="O290">
            <v>38922</v>
          </cell>
          <cell r="P290">
            <v>13</v>
          </cell>
          <cell r="Q290">
            <v>38923</v>
          </cell>
          <cell r="R290">
            <v>0.375</v>
          </cell>
          <cell r="S290" t="str">
            <v>有</v>
          </cell>
          <cell r="T290" t="str">
            <v>財政課長</v>
          </cell>
          <cell r="U290" t="str">
            <v>(株)中釜電設</v>
          </cell>
          <cell r="V290" t="str">
            <v>南さつま市加世田地頭所1320</v>
          </cell>
          <cell r="W290">
            <v>22421000</v>
          </cell>
          <cell r="X290">
            <v>21130000</v>
          </cell>
          <cell r="Y290">
            <v>22186500</v>
          </cell>
          <cell r="AA290">
            <v>20500000</v>
          </cell>
          <cell r="AB290">
            <v>21525000</v>
          </cell>
          <cell r="AC290">
            <v>0.97018457169900618</v>
          </cell>
          <cell r="AD290">
            <v>1</v>
          </cell>
          <cell r="AG290" t="str">
            <v>○</v>
          </cell>
        </row>
        <row r="291">
          <cell r="B291">
            <v>290</v>
          </cell>
          <cell r="C291" t="str">
            <v>第３</v>
          </cell>
          <cell r="D291" t="str">
            <v>建築住宅</v>
          </cell>
          <cell r="E291" t="str">
            <v>まちづくり交付金事業（高次都市施設事業）地域交流センター新築工事（給排水設備工区）</v>
          </cell>
          <cell r="F291" t="str">
            <v>加世田高橋地内</v>
          </cell>
          <cell r="G291" t="str">
            <v>水道</v>
          </cell>
          <cell r="I291">
            <v>38905</v>
          </cell>
          <cell r="J291">
            <v>5</v>
          </cell>
          <cell r="K291" t="str">
            <v>指競</v>
          </cell>
          <cell r="L291">
            <v>38905</v>
          </cell>
          <cell r="M291">
            <v>38909</v>
          </cell>
          <cell r="N291">
            <v>38910</v>
          </cell>
          <cell r="O291">
            <v>38922</v>
          </cell>
          <cell r="P291">
            <v>13</v>
          </cell>
          <cell r="Q291">
            <v>38923</v>
          </cell>
          <cell r="R291">
            <v>0.375</v>
          </cell>
          <cell r="S291" t="str">
            <v>有</v>
          </cell>
          <cell r="T291" t="str">
            <v>財政課長</v>
          </cell>
          <cell r="U291" t="str">
            <v>(有)郷之丸工業</v>
          </cell>
          <cell r="V291" t="str">
            <v>南さつま市加世田武田1944</v>
          </cell>
          <cell r="W291">
            <v>10838000</v>
          </cell>
          <cell r="X291">
            <v>10210000</v>
          </cell>
          <cell r="Y291">
            <v>10720500</v>
          </cell>
          <cell r="AA291">
            <v>9880000</v>
          </cell>
          <cell r="AB291">
            <v>10374000</v>
          </cell>
          <cell r="AC291">
            <v>0.96767874632713025</v>
          </cell>
          <cell r="AD291">
            <v>1</v>
          </cell>
          <cell r="AG291" t="str">
            <v>○</v>
          </cell>
        </row>
        <row r="292">
          <cell r="B292">
            <v>291</v>
          </cell>
          <cell r="C292" t="str">
            <v>第２</v>
          </cell>
          <cell r="D292" t="str">
            <v>建築住宅</v>
          </cell>
          <cell r="E292" t="str">
            <v>まちづくり交付金事業（高次都市施設事業）地域交流センター新築工事（浄化槽設備工区）</v>
          </cell>
          <cell r="F292" t="str">
            <v>加世田高橋地内</v>
          </cell>
          <cell r="G292" t="str">
            <v>水道</v>
          </cell>
          <cell r="I292">
            <v>38905</v>
          </cell>
          <cell r="J292">
            <v>7</v>
          </cell>
          <cell r="K292" t="str">
            <v>指競</v>
          </cell>
          <cell r="L292">
            <v>38905</v>
          </cell>
          <cell r="M292">
            <v>38909</v>
          </cell>
          <cell r="N292">
            <v>38910</v>
          </cell>
          <cell r="O292">
            <v>38922</v>
          </cell>
          <cell r="P292">
            <v>13</v>
          </cell>
          <cell r="Q292">
            <v>38923</v>
          </cell>
          <cell r="R292">
            <v>0.375</v>
          </cell>
          <cell r="S292" t="str">
            <v>無</v>
          </cell>
          <cell r="T292" t="str">
            <v>財政課長</v>
          </cell>
          <cell r="U292" t="str">
            <v>(有)小堀水道</v>
          </cell>
          <cell r="V292" t="str">
            <v>南さつま市加世田東本町23-7</v>
          </cell>
          <cell r="W292">
            <v>6495000</v>
          </cell>
          <cell r="X292">
            <v>6120000</v>
          </cell>
          <cell r="Y292">
            <v>6426000</v>
          </cell>
          <cell r="AA292">
            <v>5900000</v>
          </cell>
          <cell r="AB292">
            <v>6195000</v>
          </cell>
          <cell r="AC292">
            <v>0.96405228758169936</v>
          </cell>
          <cell r="AD292">
            <v>1</v>
          </cell>
          <cell r="AG292" t="str">
            <v>○</v>
          </cell>
        </row>
        <row r="293">
          <cell r="B293">
            <v>292</v>
          </cell>
          <cell r="C293" t="str">
            <v>第２</v>
          </cell>
          <cell r="D293" t="str">
            <v>建築住宅</v>
          </cell>
          <cell r="E293" t="str">
            <v>まちづくり交付金事業（高次都市施設事業）地域交流センター新築工事監理業務委託</v>
          </cell>
          <cell r="F293" t="str">
            <v>加世田高橋地内</v>
          </cell>
          <cell r="G293" t="str">
            <v>設計委託</v>
          </cell>
          <cell r="I293">
            <v>38905</v>
          </cell>
          <cell r="J293">
            <v>6</v>
          </cell>
          <cell r="K293" t="str">
            <v>指競</v>
          </cell>
          <cell r="L293">
            <v>38905</v>
          </cell>
          <cell r="M293">
            <v>38905</v>
          </cell>
          <cell r="N293">
            <v>38908</v>
          </cell>
          <cell r="O293">
            <v>38915</v>
          </cell>
          <cell r="P293">
            <v>8</v>
          </cell>
          <cell r="Q293">
            <v>38916</v>
          </cell>
          <cell r="R293">
            <v>0.41666666666666669</v>
          </cell>
          <cell r="S293" t="str">
            <v>無</v>
          </cell>
          <cell r="T293" t="str">
            <v>財政課長</v>
          </cell>
          <cell r="U293" t="str">
            <v>(株)田代設計工房加世田事務所</v>
          </cell>
          <cell r="V293" t="str">
            <v>南さつま市加世田東本町10番地1</v>
          </cell>
          <cell r="X293">
            <v>2550000</v>
          </cell>
          <cell r="Y293">
            <v>2677500</v>
          </cell>
          <cell r="AA293">
            <v>2540000</v>
          </cell>
          <cell r="AB293">
            <v>2667000</v>
          </cell>
          <cell r="AC293">
            <v>0.99607843137254903</v>
          </cell>
          <cell r="AD293">
            <v>2</v>
          </cell>
          <cell r="AG293" t="str">
            <v>△</v>
          </cell>
        </row>
        <row r="294">
          <cell r="B294">
            <v>293</v>
          </cell>
          <cell r="C294" t="str">
            <v>第２</v>
          </cell>
          <cell r="D294" t="str">
            <v>笠沙支所建設</v>
          </cell>
          <cell r="E294" t="str">
            <v>平成18年度道路台帳整備業務委託</v>
          </cell>
          <cell r="F294" t="str">
            <v>笠沙町片浦及び赤生木地内</v>
          </cell>
          <cell r="G294" t="str">
            <v>役務</v>
          </cell>
          <cell r="I294">
            <v>38910</v>
          </cell>
          <cell r="J294">
            <v>6</v>
          </cell>
          <cell r="K294" t="str">
            <v>指競</v>
          </cell>
          <cell r="L294">
            <v>38910</v>
          </cell>
          <cell r="M294">
            <v>38912</v>
          </cell>
          <cell r="N294">
            <v>38916</v>
          </cell>
          <cell r="O294">
            <v>38922</v>
          </cell>
          <cell r="P294">
            <v>7</v>
          </cell>
          <cell r="Q294">
            <v>38923</v>
          </cell>
          <cell r="R294">
            <v>0.41666666666666669</v>
          </cell>
          <cell r="S294" t="str">
            <v>無</v>
          </cell>
          <cell r="T294" t="str">
            <v>財政課長</v>
          </cell>
          <cell r="U294" t="str">
            <v>(株)大進</v>
          </cell>
          <cell r="V294" t="str">
            <v>鹿児島市新照院町21-7</v>
          </cell>
          <cell r="X294">
            <v>910000</v>
          </cell>
          <cell r="Y294">
            <v>955500</v>
          </cell>
          <cell r="AA294">
            <v>900000</v>
          </cell>
          <cell r="AB294">
            <v>945000</v>
          </cell>
          <cell r="AC294">
            <v>0.98901098901098905</v>
          </cell>
          <cell r="AD294">
            <v>1</v>
          </cell>
          <cell r="AG294" t="str">
            <v/>
          </cell>
        </row>
        <row r="295">
          <cell r="B295">
            <v>294</v>
          </cell>
          <cell r="C295" t="str">
            <v>第２</v>
          </cell>
          <cell r="D295" t="str">
            <v>坊津支所建設</v>
          </cell>
          <cell r="E295" t="str">
            <v>平成18年度市道阿漢溝線道路維持修繕工事</v>
          </cell>
          <cell r="F295" t="str">
            <v>坊津町坊地内</v>
          </cell>
          <cell r="G295" t="str">
            <v>土木</v>
          </cell>
          <cell r="I295">
            <v>38905</v>
          </cell>
          <cell r="J295">
            <v>14</v>
          </cell>
          <cell r="K295" t="str">
            <v>指競</v>
          </cell>
          <cell r="L295">
            <v>38905</v>
          </cell>
          <cell r="M295">
            <v>38905</v>
          </cell>
          <cell r="N295">
            <v>38908</v>
          </cell>
          <cell r="O295">
            <v>38915</v>
          </cell>
          <cell r="P295">
            <v>8</v>
          </cell>
          <cell r="Q295">
            <v>38916</v>
          </cell>
          <cell r="R295">
            <v>0.39583333333333331</v>
          </cell>
          <cell r="S295" t="str">
            <v>無</v>
          </cell>
          <cell r="T295" t="str">
            <v>財政課長</v>
          </cell>
          <cell r="U295" t="str">
            <v>(株)谷上産業</v>
          </cell>
          <cell r="V295" t="str">
            <v>南さつま市坊津町坊6820</v>
          </cell>
          <cell r="W295">
            <v>910000</v>
          </cell>
          <cell r="X295">
            <v>854000</v>
          </cell>
          <cell r="Y295">
            <v>896700</v>
          </cell>
          <cell r="AA295">
            <v>830000</v>
          </cell>
          <cell r="AB295">
            <v>871500</v>
          </cell>
          <cell r="AC295">
            <v>0.97189695550351285</v>
          </cell>
          <cell r="AD295">
            <v>1</v>
          </cell>
          <cell r="AG295" t="str">
            <v>○</v>
          </cell>
        </row>
        <row r="296">
          <cell r="B296">
            <v>295</v>
          </cell>
          <cell r="C296" t="str">
            <v>第１</v>
          </cell>
          <cell r="D296" t="str">
            <v>坊津支所建設</v>
          </cell>
          <cell r="E296" t="str">
            <v>平成18年度市道泊春日線外14路線草払い業務委託</v>
          </cell>
          <cell r="F296" t="str">
            <v>坊津町坊及び泊地内</v>
          </cell>
          <cell r="G296" t="str">
            <v>役務</v>
          </cell>
          <cell r="I296">
            <v>38905</v>
          </cell>
          <cell r="J296">
            <v>14</v>
          </cell>
          <cell r="K296" t="str">
            <v>指競</v>
          </cell>
          <cell r="L296">
            <v>38905</v>
          </cell>
          <cell r="M296">
            <v>38905</v>
          </cell>
          <cell r="N296">
            <v>38908</v>
          </cell>
          <cell r="O296">
            <v>38915</v>
          </cell>
          <cell r="P296">
            <v>8</v>
          </cell>
          <cell r="Q296">
            <v>38916</v>
          </cell>
          <cell r="R296">
            <v>0.39583333333333331</v>
          </cell>
          <cell r="S296" t="str">
            <v>無</v>
          </cell>
          <cell r="T296" t="str">
            <v>財政課長</v>
          </cell>
          <cell r="U296" t="str">
            <v>(株)さめしまハウジング</v>
          </cell>
          <cell r="V296" t="str">
            <v>南さつま市坊津町坊9144-1</v>
          </cell>
          <cell r="W296">
            <v>1840000</v>
          </cell>
          <cell r="X296">
            <v>1735000</v>
          </cell>
          <cell r="Y296">
            <v>1821750</v>
          </cell>
          <cell r="AA296">
            <v>1640000</v>
          </cell>
          <cell r="AB296">
            <v>1722000</v>
          </cell>
          <cell r="AC296">
            <v>0.94524495677233433</v>
          </cell>
          <cell r="AD296">
            <v>1</v>
          </cell>
          <cell r="AG296" t="str">
            <v/>
          </cell>
        </row>
        <row r="297">
          <cell r="B297">
            <v>296</v>
          </cell>
          <cell r="C297" t="str">
            <v>第１</v>
          </cell>
          <cell r="D297" t="str">
            <v>坊津支所建設</v>
          </cell>
          <cell r="E297" t="str">
            <v>平成18年度市道丸木浜線外4路線草払い業務委託</v>
          </cell>
          <cell r="F297" t="str">
            <v>坊津町久志地内</v>
          </cell>
          <cell r="G297" t="str">
            <v>役務</v>
          </cell>
          <cell r="I297">
            <v>38905</v>
          </cell>
          <cell r="J297">
            <v>14</v>
          </cell>
          <cell r="K297" t="str">
            <v>指競</v>
          </cell>
          <cell r="L297">
            <v>38905</v>
          </cell>
          <cell r="M297">
            <v>38905</v>
          </cell>
          <cell r="N297">
            <v>38908</v>
          </cell>
          <cell r="O297">
            <v>38915</v>
          </cell>
          <cell r="P297">
            <v>8</v>
          </cell>
          <cell r="Q297">
            <v>38916</v>
          </cell>
          <cell r="R297">
            <v>0.39583333333333331</v>
          </cell>
          <cell r="S297" t="str">
            <v>無</v>
          </cell>
          <cell r="T297" t="str">
            <v>財政課長</v>
          </cell>
          <cell r="U297" t="str">
            <v>(株)谷上産業</v>
          </cell>
          <cell r="V297" t="str">
            <v>南さつま市坊津町坊6820</v>
          </cell>
          <cell r="W297">
            <v>765000</v>
          </cell>
          <cell r="X297">
            <v>721000</v>
          </cell>
          <cell r="Y297">
            <v>757050</v>
          </cell>
          <cell r="AA297">
            <v>685000</v>
          </cell>
          <cell r="AB297">
            <v>719250</v>
          </cell>
          <cell r="AC297">
            <v>0.95006934812760058</v>
          </cell>
          <cell r="AD297">
            <v>1</v>
          </cell>
          <cell r="AG297" t="str">
            <v/>
          </cell>
        </row>
        <row r="298">
          <cell r="B298">
            <v>297</v>
          </cell>
          <cell r="C298" t="str">
            <v>第１</v>
          </cell>
          <cell r="D298" t="str">
            <v>坊津支所建設</v>
          </cell>
          <cell r="E298" t="str">
            <v>平成18年度市道鳥井口線外5路線草払い業務委託</v>
          </cell>
          <cell r="F298" t="str">
            <v>坊津町久志及び秋目地内</v>
          </cell>
          <cell r="G298" t="str">
            <v>役務</v>
          </cell>
          <cell r="I298">
            <v>38905</v>
          </cell>
          <cell r="J298">
            <v>14</v>
          </cell>
          <cell r="K298" t="str">
            <v>指競</v>
          </cell>
          <cell r="L298">
            <v>38905</v>
          </cell>
          <cell r="M298">
            <v>38905</v>
          </cell>
          <cell r="N298">
            <v>38908</v>
          </cell>
          <cell r="O298">
            <v>38915</v>
          </cell>
          <cell r="P298">
            <v>8</v>
          </cell>
          <cell r="Q298">
            <v>38916</v>
          </cell>
          <cell r="R298">
            <v>0.39583333333333331</v>
          </cell>
          <cell r="S298" t="str">
            <v>無</v>
          </cell>
          <cell r="T298" t="str">
            <v>財政課長</v>
          </cell>
          <cell r="U298" t="str">
            <v>(株)平瀬</v>
          </cell>
          <cell r="V298" t="str">
            <v>南さつま市坊津町泊507-1</v>
          </cell>
          <cell r="W298">
            <v>486000</v>
          </cell>
          <cell r="X298">
            <v>458000</v>
          </cell>
          <cell r="Y298">
            <v>480900</v>
          </cell>
          <cell r="AA298">
            <v>430000</v>
          </cell>
          <cell r="AB298">
            <v>451500</v>
          </cell>
          <cell r="AC298">
            <v>0.93886462882096067</v>
          </cell>
          <cell r="AD298">
            <v>1</v>
          </cell>
          <cell r="AG298" t="str">
            <v/>
          </cell>
        </row>
        <row r="299">
          <cell r="B299">
            <v>298</v>
          </cell>
          <cell r="C299" t="str">
            <v>第１</v>
          </cell>
          <cell r="D299" t="str">
            <v>金峰支所産業振興</v>
          </cell>
          <cell r="E299" t="str">
            <v>平成18年度公有林造林事業(下払）業務委託</v>
          </cell>
          <cell r="F299" t="str">
            <v>金峰町大野内間伏谷地内</v>
          </cell>
          <cell r="G299" t="str">
            <v>役務</v>
          </cell>
          <cell r="I299">
            <v>38905</v>
          </cell>
          <cell r="J299">
            <v>5</v>
          </cell>
          <cell r="K299" t="str">
            <v>随契</v>
          </cell>
          <cell r="L299">
            <v>38905</v>
          </cell>
          <cell r="P299" t="str">
            <v/>
          </cell>
          <cell r="V299" t="str">
            <v/>
          </cell>
          <cell r="Y299" t="str">
            <v/>
          </cell>
          <cell r="AB299" t="str">
            <v/>
          </cell>
          <cell r="AC299" t="str">
            <v/>
          </cell>
          <cell r="AG299" t="str">
            <v/>
          </cell>
        </row>
        <row r="300">
          <cell r="B300">
            <v>299</v>
          </cell>
          <cell r="C300" t="str">
            <v>第１</v>
          </cell>
          <cell r="D300" t="str">
            <v>加世田学校給食センター</v>
          </cell>
          <cell r="E300" t="str">
            <v>汚水処理施設維持管理</v>
          </cell>
          <cell r="F300" t="str">
            <v>加世田武田地内</v>
          </cell>
          <cell r="G300" t="str">
            <v>役務</v>
          </cell>
          <cell r="I300">
            <v>38905</v>
          </cell>
          <cell r="J300">
            <v>3</v>
          </cell>
          <cell r="K300" t="str">
            <v>指競</v>
          </cell>
          <cell r="L300">
            <v>38905</v>
          </cell>
          <cell r="M300">
            <v>38905</v>
          </cell>
          <cell r="N300">
            <v>38908</v>
          </cell>
          <cell r="O300">
            <v>38915</v>
          </cell>
          <cell r="P300">
            <v>8</v>
          </cell>
          <cell r="Q300">
            <v>38916</v>
          </cell>
          <cell r="R300">
            <v>0.4375</v>
          </cell>
          <cell r="S300" t="str">
            <v>無</v>
          </cell>
          <cell r="T300" t="str">
            <v>財政課長</v>
          </cell>
          <cell r="U300" t="str">
            <v>日本浄水管理(株)</v>
          </cell>
          <cell r="V300" t="str">
            <v>鹿児島市七ツ島1-2-15</v>
          </cell>
          <cell r="X300">
            <v>620000</v>
          </cell>
          <cell r="Y300">
            <v>651000</v>
          </cell>
          <cell r="AA300">
            <v>567000</v>
          </cell>
          <cell r="AB300">
            <v>595350</v>
          </cell>
          <cell r="AC300">
            <v>0.9145161290322581</v>
          </cell>
          <cell r="AD300">
            <v>1</v>
          </cell>
          <cell r="AG300" t="str">
            <v/>
          </cell>
        </row>
        <row r="301">
          <cell r="B301">
            <v>300</v>
          </cell>
          <cell r="C301" t="str">
            <v>第１</v>
          </cell>
          <cell r="D301" t="str">
            <v>金峰教育支所教育総務</v>
          </cell>
          <cell r="E301" t="str">
            <v>フードスライサー購入</v>
          </cell>
          <cell r="F301" t="str">
            <v>金峰学校給食センター</v>
          </cell>
          <cell r="G301" t="str">
            <v>物品</v>
          </cell>
          <cell r="I301">
            <v>38905</v>
          </cell>
          <cell r="J301">
            <v>6</v>
          </cell>
          <cell r="K301" t="str">
            <v>指競</v>
          </cell>
          <cell r="L301">
            <v>38905</v>
          </cell>
          <cell r="M301">
            <v>38905</v>
          </cell>
          <cell r="N301">
            <v>38908</v>
          </cell>
          <cell r="O301">
            <v>38915</v>
          </cell>
          <cell r="P301">
            <v>8</v>
          </cell>
          <cell r="Q301">
            <v>38916</v>
          </cell>
          <cell r="R301">
            <v>0.4375</v>
          </cell>
          <cell r="S301" t="str">
            <v>無</v>
          </cell>
          <cell r="T301" t="str">
            <v>財政課長</v>
          </cell>
          <cell r="U301" t="str">
            <v>日本調理機(株)鹿児島営業所</v>
          </cell>
          <cell r="V301" t="str">
            <v>鹿児島市東開町5-6</v>
          </cell>
          <cell r="X301">
            <v>736300</v>
          </cell>
          <cell r="Y301">
            <v>773115</v>
          </cell>
          <cell r="AA301">
            <v>729000</v>
          </cell>
          <cell r="AB301">
            <v>765450</v>
          </cell>
          <cell r="AC301">
            <v>0.99008556294988459</v>
          </cell>
          <cell r="AD301">
            <v>1</v>
          </cell>
          <cell r="AG301" t="str">
            <v/>
          </cell>
        </row>
        <row r="302">
          <cell r="B302">
            <v>301</v>
          </cell>
          <cell r="C302" t="str">
            <v>第２</v>
          </cell>
          <cell r="D302" t="str">
            <v>消防総務</v>
          </cell>
          <cell r="E302" t="str">
            <v>平成18年度非常備消防施設整備事業加世田地域防火水槽有蓋化工事</v>
          </cell>
          <cell r="F302" t="str">
            <v>加世田津貫他3地区</v>
          </cell>
          <cell r="G302" t="str">
            <v>建築</v>
          </cell>
          <cell r="I302">
            <v>38905</v>
          </cell>
          <cell r="J302">
            <v>17</v>
          </cell>
          <cell r="K302" t="str">
            <v>指競</v>
          </cell>
          <cell r="L302">
            <v>38905</v>
          </cell>
          <cell r="M302">
            <v>38905</v>
          </cell>
          <cell r="N302">
            <v>38908</v>
          </cell>
          <cell r="O302">
            <v>38915</v>
          </cell>
          <cell r="P302">
            <v>8</v>
          </cell>
          <cell r="Q302">
            <v>38916</v>
          </cell>
          <cell r="R302">
            <v>0.39583333333333331</v>
          </cell>
          <cell r="S302" t="str">
            <v>無</v>
          </cell>
          <cell r="T302" t="str">
            <v>財政課長</v>
          </cell>
          <cell r="U302" t="str">
            <v>上野住建</v>
          </cell>
          <cell r="V302" t="str">
            <v>南さつま市加世田川畑4451</v>
          </cell>
          <cell r="W302">
            <v>1330000</v>
          </cell>
          <cell r="X302">
            <v>1250000</v>
          </cell>
          <cell r="Y302">
            <v>1312500</v>
          </cell>
          <cell r="AA302">
            <v>1200000</v>
          </cell>
          <cell r="AB302">
            <v>1260000</v>
          </cell>
          <cell r="AC302">
            <v>0.96</v>
          </cell>
          <cell r="AD302">
            <v>1</v>
          </cell>
          <cell r="AG302" t="str">
            <v>○</v>
          </cell>
        </row>
        <row r="303">
          <cell r="B303">
            <v>302</v>
          </cell>
          <cell r="C303" t="str">
            <v>第２</v>
          </cell>
          <cell r="D303" t="str">
            <v>消防総務</v>
          </cell>
          <cell r="E303" t="str">
            <v>平成18年度非常備消防施設整備事業大浦地域防火水槽有蓋化工事</v>
          </cell>
          <cell r="F303" t="str">
            <v>大浦町上之門他2地区</v>
          </cell>
          <cell r="G303" t="str">
            <v>建築</v>
          </cell>
          <cell r="I303">
            <v>38905</v>
          </cell>
          <cell r="J303">
            <v>17</v>
          </cell>
          <cell r="K303" t="str">
            <v>指競</v>
          </cell>
          <cell r="L303">
            <v>38905</v>
          </cell>
          <cell r="M303">
            <v>38905</v>
          </cell>
          <cell r="N303">
            <v>38908</v>
          </cell>
          <cell r="O303">
            <v>38915</v>
          </cell>
          <cell r="P303">
            <v>8</v>
          </cell>
          <cell r="Q303">
            <v>38916</v>
          </cell>
          <cell r="R303">
            <v>0.39583333333333331</v>
          </cell>
          <cell r="S303" t="str">
            <v>無</v>
          </cell>
          <cell r="T303" t="str">
            <v>財政課長</v>
          </cell>
          <cell r="U303" t="str">
            <v>(有)柳田建築</v>
          </cell>
          <cell r="V303" t="str">
            <v>南さつま市大浦町3857</v>
          </cell>
          <cell r="W303">
            <v>997500</v>
          </cell>
          <cell r="X303">
            <v>940000</v>
          </cell>
          <cell r="Y303">
            <v>987000</v>
          </cell>
          <cell r="AA303">
            <v>900000</v>
          </cell>
          <cell r="AB303">
            <v>945000</v>
          </cell>
          <cell r="AC303">
            <v>0.95744680851063835</v>
          </cell>
          <cell r="AD303">
            <v>1</v>
          </cell>
          <cell r="AG303" t="str">
            <v>○</v>
          </cell>
        </row>
        <row r="304">
          <cell r="B304">
            <v>303</v>
          </cell>
          <cell r="C304" t="str">
            <v>第１</v>
          </cell>
          <cell r="D304" t="str">
            <v>消防総務</v>
          </cell>
          <cell r="E304" t="str">
            <v>公共施設等（消防団詰所・車庫）サイン整備事業</v>
          </cell>
          <cell r="F304" t="str">
            <v>加世田方面団中央分団詰所他</v>
          </cell>
          <cell r="G304" t="str">
            <v>役務</v>
          </cell>
          <cell r="I304">
            <v>38905</v>
          </cell>
          <cell r="J304">
            <v>4</v>
          </cell>
          <cell r="K304" t="str">
            <v>指競</v>
          </cell>
          <cell r="L304">
            <v>38905</v>
          </cell>
          <cell r="M304">
            <v>38905</v>
          </cell>
          <cell r="N304">
            <v>38908</v>
          </cell>
          <cell r="O304">
            <v>38915</v>
          </cell>
          <cell r="P304">
            <v>8</v>
          </cell>
          <cell r="Q304">
            <v>38916</v>
          </cell>
          <cell r="R304">
            <v>0.41666666666666669</v>
          </cell>
          <cell r="S304" t="str">
            <v>無</v>
          </cell>
          <cell r="T304" t="str">
            <v>財政課長</v>
          </cell>
          <cell r="U304" t="str">
            <v>(有)加世田テント企画</v>
          </cell>
          <cell r="V304" t="str">
            <v>南さつま市加世田東本町27-2</v>
          </cell>
          <cell r="W304">
            <v>1457820</v>
          </cell>
          <cell r="X304">
            <v>1388400</v>
          </cell>
          <cell r="Y304">
            <v>1457820</v>
          </cell>
          <cell r="AA304">
            <v>930000</v>
          </cell>
          <cell r="AB304">
            <v>976500</v>
          </cell>
          <cell r="AC304">
            <v>0.6698357821953328</v>
          </cell>
          <cell r="AD304">
            <v>1</v>
          </cell>
          <cell r="AG304" t="str">
            <v/>
          </cell>
        </row>
        <row r="305">
          <cell r="B305">
            <v>304</v>
          </cell>
          <cell r="C305" t="str">
            <v>第１</v>
          </cell>
          <cell r="D305" t="str">
            <v>消防総務</v>
          </cell>
          <cell r="E305" t="str">
            <v>消防団被服備品（法被）整備事業</v>
          </cell>
          <cell r="F305" t="str">
            <v>消防本部消防総務課</v>
          </cell>
          <cell r="G305" t="str">
            <v>役務</v>
          </cell>
          <cell r="I305">
            <v>38905</v>
          </cell>
          <cell r="J305">
            <v>1</v>
          </cell>
          <cell r="K305" t="str">
            <v>随契</v>
          </cell>
          <cell r="L305">
            <v>38905</v>
          </cell>
          <cell r="P305" t="str">
            <v/>
          </cell>
          <cell r="V305" t="str">
            <v/>
          </cell>
          <cell r="Y305" t="str">
            <v/>
          </cell>
          <cell r="AB305" t="str">
            <v/>
          </cell>
          <cell r="AC305" t="str">
            <v/>
          </cell>
          <cell r="AG305" t="str">
            <v/>
          </cell>
        </row>
        <row r="306">
          <cell r="B306">
            <v>305</v>
          </cell>
          <cell r="C306" t="str">
            <v>第１</v>
          </cell>
          <cell r="D306" t="str">
            <v>消防総務</v>
          </cell>
          <cell r="E306" t="str">
            <v>消防団被服備品（半長靴）購入</v>
          </cell>
          <cell r="F306" t="str">
            <v>消防本部消防総務課</v>
          </cell>
          <cell r="G306" t="str">
            <v>物品</v>
          </cell>
          <cell r="I306">
            <v>38905</v>
          </cell>
          <cell r="J306">
            <v>6</v>
          </cell>
          <cell r="K306" t="str">
            <v>指競</v>
          </cell>
          <cell r="L306">
            <v>38905</v>
          </cell>
          <cell r="M306">
            <v>38905</v>
          </cell>
          <cell r="N306">
            <v>38908</v>
          </cell>
          <cell r="O306">
            <v>38915</v>
          </cell>
          <cell r="P306">
            <v>8</v>
          </cell>
          <cell r="Q306">
            <v>38916</v>
          </cell>
          <cell r="R306">
            <v>0.4375</v>
          </cell>
          <cell r="S306" t="str">
            <v>無</v>
          </cell>
          <cell r="T306" t="str">
            <v>財政課長</v>
          </cell>
          <cell r="U306" t="str">
            <v>ミドリ安全鹿児島(株)</v>
          </cell>
          <cell r="V306" t="str">
            <v>鹿児島市田上7丁目4番17号</v>
          </cell>
          <cell r="X306">
            <v>1710000</v>
          </cell>
          <cell r="Y306">
            <v>1795500</v>
          </cell>
          <cell r="AA306">
            <v>1709680</v>
          </cell>
          <cell r="AB306">
            <v>1795164</v>
          </cell>
          <cell r="AC306">
            <v>0.99981286549707604</v>
          </cell>
          <cell r="AD306">
            <v>1</v>
          </cell>
          <cell r="AG306" t="str">
            <v/>
          </cell>
        </row>
        <row r="307">
          <cell r="B307">
            <v>306</v>
          </cell>
          <cell r="C307" t="str">
            <v>第１</v>
          </cell>
          <cell r="D307" t="str">
            <v>消防総務</v>
          </cell>
          <cell r="E307" t="str">
            <v>消防団備品（チェンソー）購入</v>
          </cell>
          <cell r="F307" t="str">
            <v>消防本部消防総務課</v>
          </cell>
          <cell r="G307" t="str">
            <v>物品</v>
          </cell>
          <cell r="I307">
            <v>38905</v>
          </cell>
          <cell r="J307">
            <v>4</v>
          </cell>
          <cell r="K307" t="str">
            <v>指競</v>
          </cell>
          <cell r="L307">
            <v>38905</v>
          </cell>
          <cell r="M307">
            <v>38905</v>
          </cell>
          <cell r="N307">
            <v>38908</v>
          </cell>
          <cell r="O307">
            <v>38915</v>
          </cell>
          <cell r="P307">
            <v>8</v>
          </cell>
          <cell r="Q307">
            <v>38916</v>
          </cell>
          <cell r="R307">
            <v>0.4375</v>
          </cell>
          <cell r="S307" t="str">
            <v>無</v>
          </cell>
          <cell r="T307" t="str">
            <v>財政課長</v>
          </cell>
          <cell r="U307" t="str">
            <v>(有)有木機工</v>
          </cell>
          <cell r="V307" t="str">
            <v>南さつま市大浦町7470</v>
          </cell>
          <cell r="X307">
            <v>1040000</v>
          </cell>
          <cell r="Y307">
            <v>1092000</v>
          </cell>
          <cell r="AA307">
            <v>679000</v>
          </cell>
          <cell r="AB307">
            <v>712950</v>
          </cell>
          <cell r="AC307">
            <v>0.6528846153846154</v>
          </cell>
          <cell r="AD307">
            <v>1</v>
          </cell>
          <cell r="AG307" t="str">
            <v/>
          </cell>
        </row>
        <row r="308">
          <cell r="B308">
            <v>307</v>
          </cell>
          <cell r="C308" t="str">
            <v>第１</v>
          </cell>
          <cell r="D308" t="str">
            <v>新産業創造室</v>
          </cell>
          <cell r="E308" t="str">
            <v>南さつま市新産業創り構想等策定業務委託</v>
          </cell>
          <cell r="F308" t="str">
            <v>市内一円</v>
          </cell>
          <cell r="G308" t="str">
            <v>役務</v>
          </cell>
          <cell r="I308">
            <v>38905</v>
          </cell>
          <cell r="J308">
            <v>1</v>
          </cell>
          <cell r="K308" t="str">
            <v>随契</v>
          </cell>
          <cell r="L308">
            <v>38905</v>
          </cell>
          <cell r="V308" t="str">
            <v/>
          </cell>
          <cell r="Y308" t="str">
            <v/>
          </cell>
          <cell r="AB308" t="str">
            <v/>
          </cell>
          <cell r="AC308" t="str">
            <v/>
          </cell>
          <cell r="AG308" t="str">
            <v/>
          </cell>
        </row>
        <row r="309">
          <cell r="B309">
            <v>308</v>
          </cell>
          <cell r="C309" t="str">
            <v>第１</v>
          </cell>
          <cell r="D309" t="str">
            <v>市民生活</v>
          </cell>
          <cell r="E309" t="str">
            <v>河川水水質検査</v>
          </cell>
          <cell r="F309" t="str">
            <v>加世田地区一円</v>
          </cell>
          <cell r="G309" t="str">
            <v>役務</v>
          </cell>
          <cell r="I309">
            <v>38905</v>
          </cell>
          <cell r="J309">
            <v>5</v>
          </cell>
          <cell r="K309" t="str">
            <v>指競</v>
          </cell>
          <cell r="L309">
            <v>38905</v>
          </cell>
          <cell r="M309">
            <v>38905</v>
          </cell>
          <cell r="N309">
            <v>38908</v>
          </cell>
          <cell r="O309">
            <v>38915</v>
          </cell>
          <cell r="P309">
            <v>8</v>
          </cell>
          <cell r="Q309">
            <v>38916</v>
          </cell>
          <cell r="R309">
            <v>0.4375</v>
          </cell>
          <cell r="S309" t="str">
            <v>無</v>
          </cell>
          <cell r="T309" t="str">
            <v>財政課長</v>
          </cell>
          <cell r="U309" t="str">
            <v>(株)東洋環境分析センター</v>
          </cell>
          <cell r="V309" t="str">
            <v>鹿児島市城山二丁目23番75号</v>
          </cell>
          <cell r="X309">
            <v>620000</v>
          </cell>
          <cell r="Y309">
            <v>651000</v>
          </cell>
          <cell r="AA309">
            <v>243000</v>
          </cell>
          <cell r="AB309">
            <v>255150</v>
          </cell>
          <cell r="AC309">
            <v>0.39193548387096772</v>
          </cell>
          <cell r="AD309">
            <v>1</v>
          </cell>
          <cell r="AG309" t="str">
            <v/>
          </cell>
        </row>
        <row r="310">
          <cell r="B310">
            <v>309</v>
          </cell>
          <cell r="C310" t="str">
            <v>第１</v>
          </cell>
          <cell r="D310" t="str">
            <v>生涯学習</v>
          </cell>
          <cell r="E310" t="str">
            <v>南さつま市立視聴覚ライブラリー教材備品購入事業</v>
          </cell>
          <cell r="F310" t="str">
            <v>教育委員会生涯学習課</v>
          </cell>
          <cell r="G310" t="str">
            <v>物品</v>
          </cell>
          <cell r="I310">
            <v>38905</v>
          </cell>
          <cell r="J310">
            <v>2</v>
          </cell>
          <cell r="K310" t="str">
            <v>随契</v>
          </cell>
          <cell r="L310">
            <v>38905</v>
          </cell>
          <cell r="V310" t="str">
            <v/>
          </cell>
          <cell r="Y310" t="str">
            <v/>
          </cell>
          <cell r="AB310" t="str">
            <v/>
          </cell>
          <cell r="AC310" t="str">
            <v/>
          </cell>
          <cell r="AD310">
            <v>1</v>
          </cell>
          <cell r="AG310" t="str">
            <v/>
          </cell>
        </row>
        <row r="311">
          <cell r="B311">
            <v>310</v>
          </cell>
          <cell r="C311" t="str">
            <v>第１</v>
          </cell>
          <cell r="D311" t="str">
            <v>教育総務</v>
          </cell>
          <cell r="E311" t="str">
            <v>金峰公民館防蟻管理業務委託</v>
          </cell>
          <cell r="F311" t="str">
            <v>金峰町尾下地内</v>
          </cell>
          <cell r="G311" t="str">
            <v>役務</v>
          </cell>
          <cell r="I311">
            <v>38905</v>
          </cell>
          <cell r="J311">
            <v>6</v>
          </cell>
          <cell r="K311" t="str">
            <v>指競</v>
          </cell>
          <cell r="L311">
            <v>38905</v>
          </cell>
          <cell r="M311">
            <v>38905</v>
          </cell>
          <cell r="N311">
            <v>38908</v>
          </cell>
          <cell r="O311">
            <v>38915</v>
          </cell>
          <cell r="P311">
            <v>8</v>
          </cell>
          <cell r="Q311">
            <v>38916</v>
          </cell>
          <cell r="R311">
            <v>0.41666666666666669</v>
          </cell>
          <cell r="S311" t="str">
            <v>無</v>
          </cell>
          <cell r="T311" t="str">
            <v>財政課長</v>
          </cell>
          <cell r="U311" t="str">
            <v>消毒センター</v>
          </cell>
          <cell r="V311" t="str">
            <v>南さつま市加世田川畑6014</v>
          </cell>
          <cell r="X311">
            <v>430000</v>
          </cell>
          <cell r="Y311">
            <v>451500</v>
          </cell>
          <cell r="AA311">
            <v>230000</v>
          </cell>
          <cell r="AB311">
            <v>241500</v>
          </cell>
          <cell r="AC311">
            <v>0.53488372093023251</v>
          </cell>
          <cell r="AD311">
            <v>1</v>
          </cell>
          <cell r="AG311" t="str">
            <v/>
          </cell>
        </row>
        <row r="312">
          <cell r="B312">
            <v>311</v>
          </cell>
          <cell r="C312" t="str">
            <v>第１</v>
          </cell>
          <cell r="D312" t="str">
            <v>農林水産</v>
          </cell>
          <cell r="E312" t="str">
            <v>キオビエダシャク駆除事業に伴う薬剤購入</v>
          </cell>
          <cell r="F312" t="str">
            <v>市内自治会等</v>
          </cell>
          <cell r="G312" t="str">
            <v>物品</v>
          </cell>
          <cell r="I312">
            <v>38905</v>
          </cell>
          <cell r="J312">
            <v>1</v>
          </cell>
          <cell r="K312" t="str">
            <v>随契</v>
          </cell>
          <cell r="L312">
            <v>38905</v>
          </cell>
          <cell r="V312" t="str">
            <v/>
          </cell>
          <cell r="Y312" t="str">
            <v/>
          </cell>
          <cell r="AB312" t="str">
            <v/>
          </cell>
          <cell r="AC312" t="str">
            <v/>
          </cell>
          <cell r="AG312" t="str">
            <v/>
          </cell>
        </row>
        <row r="313">
          <cell r="B313">
            <v>312</v>
          </cell>
          <cell r="C313" t="str">
            <v>第１</v>
          </cell>
          <cell r="D313" t="str">
            <v>財政</v>
          </cell>
          <cell r="E313" t="str">
            <v>市有財産イヌマキ害虫駆除薬剤散布業務委託（前期分）</v>
          </cell>
          <cell r="F313" t="str">
            <v>加世田地内</v>
          </cell>
          <cell r="G313" t="str">
            <v>役務</v>
          </cell>
          <cell r="I313">
            <v>38905</v>
          </cell>
          <cell r="J313">
            <v>1</v>
          </cell>
          <cell r="K313" t="str">
            <v>随契</v>
          </cell>
          <cell r="L313">
            <v>38905</v>
          </cell>
          <cell r="V313" t="str">
            <v/>
          </cell>
          <cell r="Y313" t="str">
            <v/>
          </cell>
          <cell r="AB313" t="str">
            <v/>
          </cell>
          <cell r="AC313" t="str">
            <v/>
          </cell>
          <cell r="AG313" t="str">
            <v/>
          </cell>
        </row>
        <row r="314">
          <cell r="B314">
            <v>313</v>
          </cell>
          <cell r="C314" t="str">
            <v>第１</v>
          </cell>
          <cell r="D314" t="str">
            <v>財政</v>
          </cell>
          <cell r="E314" t="str">
            <v>市有地雑草刈り及び雑木伐採委託</v>
          </cell>
          <cell r="F314" t="str">
            <v>加世田地内</v>
          </cell>
          <cell r="G314" t="str">
            <v>役務</v>
          </cell>
          <cell r="I314">
            <v>38905</v>
          </cell>
          <cell r="J314">
            <v>1</v>
          </cell>
          <cell r="K314" t="str">
            <v>随契</v>
          </cell>
          <cell r="L314">
            <v>38905</v>
          </cell>
          <cell r="V314" t="str">
            <v/>
          </cell>
          <cell r="Y314" t="str">
            <v/>
          </cell>
          <cell r="AB314" t="str">
            <v/>
          </cell>
          <cell r="AC314" t="str">
            <v/>
          </cell>
          <cell r="AG314" t="str">
            <v/>
          </cell>
        </row>
        <row r="315">
          <cell r="B315">
            <v>314</v>
          </cell>
          <cell r="C315" t="str">
            <v>第１</v>
          </cell>
          <cell r="D315" t="str">
            <v>消防総務</v>
          </cell>
          <cell r="E315" t="str">
            <v>小型動力ポンプ修繕</v>
          </cell>
          <cell r="F315" t="str">
            <v>消防本部消防総務課</v>
          </cell>
          <cell r="G315" t="str">
            <v>役務</v>
          </cell>
          <cell r="I315">
            <v>38905</v>
          </cell>
          <cell r="J315">
            <v>1</v>
          </cell>
          <cell r="K315" t="str">
            <v>随契</v>
          </cell>
          <cell r="L315">
            <v>38905</v>
          </cell>
          <cell r="V315" t="str">
            <v/>
          </cell>
          <cell r="Y315" t="str">
            <v/>
          </cell>
          <cell r="AB315" t="str">
            <v/>
          </cell>
          <cell r="AC315" t="str">
            <v/>
          </cell>
          <cell r="AG315" t="str">
            <v/>
          </cell>
        </row>
        <row r="316">
          <cell r="B316">
            <v>315</v>
          </cell>
          <cell r="C316" t="str">
            <v>第３</v>
          </cell>
          <cell r="D316" t="str">
            <v>消防総務</v>
          </cell>
          <cell r="E316" t="str">
            <v>常備消防機材整備事業(金峰分遣所タンク車更新）</v>
          </cell>
          <cell r="F316" t="str">
            <v>消防本部消防総務課</v>
          </cell>
          <cell r="G316" t="str">
            <v>物品</v>
          </cell>
          <cell r="I316">
            <v>38910</v>
          </cell>
          <cell r="J316">
            <v>2</v>
          </cell>
          <cell r="K316" t="str">
            <v>指競</v>
          </cell>
          <cell r="L316">
            <v>38910</v>
          </cell>
          <cell r="M316">
            <v>38912</v>
          </cell>
          <cell r="N316">
            <v>38916</v>
          </cell>
          <cell r="O316">
            <v>38922</v>
          </cell>
          <cell r="P316">
            <v>7</v>
          </cell>
          <cell r="Q316">
            <v>38923</v>
          </cell>
          <cell r="R316">
            <v>0.41666666666666669</v>
          </cell>
          <cell r="S316" t="str">
            <v>無</v>
          </cell>
          <cell r="T316" t="str">
            <v>財政課長</v>
          </cell>
          <cell r="U316" t="str">
            <v>鹿児島森田ポンプ(株)</v>
          </cell>
          <cell r="V316" t="str">
            <v>鹿児島市松原町12番32号</v>
          </cell>
          <cell r="X316">
            <v>24910000</v>
          </cell>
          <cell r="Y316">
            <v>26155500</v>
          </cell>
          <cell r="AA316">
            <v>24850000</v>
          </cell>
          <cell r="AB316">
            <v>26092500</v>
          </cell>
          <cell r="AC316">
            <v>0.997591328783621</v>
          </cell>
          <cell r="AD316">
            <v>1</v>
          </cell>
          <cell r="AG316" t="str">
            <v/>
          </cell>
        </row>
        <row r="317">
          <cell r="B317">
            <v>316</v>
          </cell>
          <cell r="C317" t="str">
            <v>第３</v>
          </cell>
          <cell r="D317" t="str">
            <v>都市整備</v>
          </cell>
          <cell r="E317" t="str">
            <v>南さつま市公共下水道全体計画見直し策定業務委託</v>
          </cell>
          <cell r="F317" t="str">
            <v>加世田本町他</v>
          </cell>
          <cell r="G317" t="str">
            <v>設計委託</v>
          </cell>
          <cell r="I317">
            <v>38910</v>
          </cell>
          <cell r="J317">
            <v>1</v>
          </cell>
          <cell r="K317" t="str">
            <v>随契</v>
          </cell>
          <cell r="L317">
            <v>38910</v>
          </cell>
          <cell r="P317" t="str">
            <v/>
          </cell>
          <cell r="V317" t="str">
            <v/>
          </cell>
          <cell r="Y317" t="str">
            <v/>
          </cell>
          <cell r="AB317" t="str">
            <v/>
          </cell>
          <cell r="AC317" t="str">
            <v/>
          </cell>
          <cell r="AG317" t="str">
            <v>△</v>
          </cell>
        </row>
        <row r="318">
          <cell r="B318">
            <v>317</v>
          </cell>
          <cell r="C318" t="str">
            <v>第３</v>
          </cell>
          <cell r="D318" t="str">
            <v>都市整備</v>
          </cell>
          <cell r="E318" t="str">
            <v>平成18年度本町土地区画整理事業換地処分・区画整理登記等業務委託</v>
          </cell>
          <cell r="F318" t="str">
            <v>加世田本町地内</v>
          </cell>
          <cell r="G318" t="str">
            <v>役務</v>
          </cell>
          <cell r="I318">
            <v>38910</v>
          </cell>
          <cell r="J318">
            <v>1</v>
          </cell>
          <cell r="K318" t="str">
            <v>随契</v>
          </cell>
          <cell r="L318">
            <v>38910</v>
          </cell>
          <cell r="P318" t="str">
            <v/>
          </cell>
          <cell r="V318" t="str">
            <v/>
          </cell>
          <cell r="Y318" t="str">
            <v/>
          </cell>
          <cell r="AB318" t="str">
            <v/>
          </cell>
          <cell r="AC318" t="str">
            <v/>
          </cell>
          <cell r="AG318" t="str">
            <v/>
          </cell>
        </row>
        <row r="319">
          <cell r="B319">
            <v>318</v>
          </cell>
          <cell r="C319" t="str">
            <v>第３</v>
          </cell>
          <cell r="D319" t="str">
            <v>教育総務</v>
          </cell>
          <cell r="E319" t="str">
            <v>学校給食センター真空冷却機購入</v>
          </cell>
          <cell r="F319" t="str">
            <v>加世田武田及び坊津町泊地内</v>
          </cell>
          <cell r="G319" t="str">
            <v>物品</v>
          </cell>
          <cell r="I319">
            <v>38910</v>
          </cell>
          <cell r="J319">
            <v>6</v>
          </cell>
          <cell r="K319" t="str">
            <v>指競</v>
          </cell>
          <cell r="L319">
            <v>38910</v>
          </cell>
          <cell r="M319">
            <v>38912</v>
          </cell>
          <cell r="N319">
            <v>38916</v>
          </cell>
          <cell r="O319">
            <v>38922</v>
          </cell>
          <cell r="P319">
            <v>7</v>
          </cell>
          <cell r="Q319">
            <v>38923</v>
          </cell>
          <cell r="R319">
            <v>0.41666666666666669</v>
          </cell>
          <cell r="S319" t="str">
            <v>無</v>
          </cell>
          <cell r="T319" t="str">
            <v>財政課長</v>
          </cell>
          <cell r="U319" t="str">
            <v>(株)中西製作所鹿児島営業所</v>
          </cell>
          <cell r="V319" t="str">
            <v>鹿児島市南栄6-2-21</v>
          </cell>
          <cell r="X319">
            <v>11200000</v>
          </cell>
          <cell r="Y319">
            <v>11760000</v>
          </cell>
          <cell r="AA319">
            <v>11000000</v>
          </cell>
          <cell r="AB319">
            <v>11550000</v>
          </cell>
          <cell r="AC319">
            <v>0.9821428571428571</v>
          </cell>
          <cell r="AD319">
            <v>1</v>
          </cell>
          <cell r="AG319" t="str">
            <v/>
          </cell>
        </row>
        <row r="320">
          <cell r="B320">
            <v>319</v>
          </cell>
          <cell r="C320" t="str">
            <v>第２</v>
          </cell>
          <cell r="D320" t="str">
            <v>教育総務</v>
          </cell>
          <cell r="E320" t="str">
            <v>栗野小学校屋内運動場壁塗装工事</v>
          </cell>
          <cell r="F320" t="str">
            <v>坊津町坊地内</v>
          </cell>
          <cell r="G320" t="str">
            <v>その他</v>
          </cell>
          <cell r="I320">
            <v>38910</v>
          </cell>
          <cell r="J320">
            <v>4</v>
          </cell>
          <cell r="K320" t="str">
            <v>指競</v>
          </cell>
          <cell r="L320">
            <v>38910</v>
          </cell>
          <cell r="M320">
            <v>38912</v>
          </cell>
          <cell r="N320">
            <v>38916</v>
          </cell>
          <cell r="O320">
            <v>38922</v>
          </cell>
          <cell r="P320">
            <v>7</v>
          </cell>
          <cell r="Q320">
            <v>38923</v>
          </cell>
          <cell r="R320">
            <v>0.375</v>
          </cell>
          <cell r="S320" t="str">
            <v>無</v>
          </cell>
          <cell r="T320" t="str">
            <v>財政課長</v>
          </cell>
          <cell r="U320" t="str">
            <v>(有)南海塗装</v>
          </cell>
          <cell r="V320" t="str">
            <v>南さつま市加世田高橋1934-1</v>
          </cell>
          <cell r="W320">
            <v>1608000</v>
          </cell>
          <cell r="X320">
            <v>1500000</v>
          </cell>
          <cell r="Y320">
            <v>1575000</v>
          </cell>
          <cell r="AA320">
            <v>1400000</v>
          </cell>
          <cell r="AB320">
            <v>1470000</v>
          </cell>
          <cell r="AC320">
            <v>0.93333333333333335</v>
          </cell>
          <cell r="AD320">
            <v>1</v>
          </cell>
          <cell r="AG320" t="str">
            <v>○</v>
          </cell>
        </row>
        <row r="321">
          <cell r="B321">
            <v>320</v>
          </cell>
          <cell r="C321" t="str">
            <v>第２</v>
          </cell>
          <cell r="D321" t="str">
            <v>教育総務</v>
          </cell>
          <cell r="E321" t="str">
            <v>坊津公民館空調改修工事</v>
          </cell>
          <cell r="F321" t="str">
            <v>坊津町坊地内</v>
          </cell>
          <cell r="G321" t="str">
            <v>電気</v>
          </cell>
          <cell r="I321">
            <v>38910</v>
          </cell>
          <cell r="J321">
            <v>7</v>
          </cell>
          <cell r="K321" t="str">
            <v>指競</v>
          </cell>
          <cell r="L321">
            <v>38910</v>
          </cell>
          <cell r="M321">
            <v>38912</v>
          </cell>
          <cell r="N321">
            <v>38916</v>
          </cell>
          <cell r="O321">
            <v>38922</v>
          </cell>
          <cell r="P321">
            <v>7</v>
          </cell>
          <cell r="Q321">
            <v>38923</v>
          </cell>
          <cell r="R321">
            <v>0.39583333333333331</v>
          </cell>
          <cell r="S321" t="str">
            <v>無</v>
          </cell>
          <cell r="T321" t="str">
            <v>財政課長</v>
          </cell>
          <cell r="U321" t="str">
            <v>(株)中釜電設</v>
          </cell>
          <cell r="V321" t="str">
            <v>南さつま市加世田地頭所1320</v>
          </cell>
          <cell r="W321">
            <v>8680000</v>
          </cell>
          <cell r="X321">
            <v>8100000</v>
          </cell>
          <cell r="Y321">
            <v>8505000</v>
          </cell>
          <cell r="AA321">
            <v>7800000</v>
          </cell>
          <cell r="AB321">
            <v>8190000</v>
          </cell>
          <cell r="AC321">
            <v>0.96296296296296291</v>
          </cell>
          <cell r="AD321">
            <v>1</v>
          </cell>
          <cell r="AG321" t="str">
            <v>○</v>
          </cell>
        </row>
        <row r="322">
          <cell r="B322">
            <v>321</v>
          </cell>
          <cell r="C322" t="str">
            <v>第２</v>
          </cell>
          <cell r="D322" t="str">
            <v>農地整備</v>
          </cell>
          <cell r="E322" t="str">
            <v>平成18年度農業農村活性化推進施設等整備事業内山田地区農道改良工事１工区</v>
          </cell>
          <cell r="F322" t="str">
            <v>加世田内山田地内</v>
          </cell>
          <cell r="G322" t="str">
            <v>土木</v>
          </cell>
          <cell r="I322">
            <v>38910</v>
          </cell>
          <cell r="J322">
            <v>21</v>
          </cell>
          <cell r="K322" t="str">
            <v>指競</v>
          </cell>
          <cell r="L322">
            <v>38910</v>
          </cell>
          <cell r="M322">
            <v>38911</v>
          </cell>
          <cell r="N322">
            <v>38912</v>
          </cell>
          <cell r="O322">
            <v>38922</v>
          </cell>
          <cell r="P322">
            <v>11</v>
          </cell>
          <cell r="Q322">
            <v>38923</v>
          </cell>
          <cell r="R322">
            <v>0.375</v>
          </cell>
          <cell r="S322" t="str">
            <v>無</v>
          </cell>
          <cell r="T322" t="str">
            <v>財政課長</v>
          </cell>
          <cell r="U322" t="str">
            <v>(有)中野組</v>
          </cell>
          <cell r="V322" t="str">
            <v>南さつま市加世田武田150-1</v>
          </cell>
          <cell r="W322">
            <v>5137000</v>
          </cell>
          <cell r="X322">
            <v>4840000</v>
          </cell>
          <cell r="Y322">
            <v>5082000</v>
          </cell>
          <cell r="AA322">
            <v>4750000</v>
          </cell>
          <cell r="AB322">
            <v>4987500</v>
          </cell>
          <cell r="AC322">
            <v>0.98140495867768596</v>
          </cell>
          <cell r="AD322">
            <v>1</v>
          </cell>
          <cell r="AG322" t="str">
            <v>○</v>
          </cell>
        </row>
        <row r="323">
          <cell r="B323">
            <v>322</v>
          </cell>
          <cell r="C323" t="str">
            <v>第２</v>
          </cell>
          <cell r="D323" t="str">
            <v>農地整備</v>
          </cell>
          <cell r="E323" t="str">
            <v>平成18年度農業農村活性化推進施設等整備事業内山田地区農道改良工事２工区</v>
          </cell>
          <cell r="F323" t="str">
            <v>加世田内山田地内</v>
          </cell>
          <cell r="G323" t="str">
            <v>土木</v>
          </cell>
          <cell r="I323">
            <v>38910</v>
          </cell>
          <cell r="J323">
            <v>21</v>
          </cell>
          <cell r="K323" t="str">
            <v>指競</v>
          </cell>
          <cell r="L323">
            <v>38910</v>
          </cell>
          <cell r="M323">
            <v>38911</v>
          </cell>
          <cell r="N323">
            <v>38912</v>
          </cell>
          <cell r="O323">
            <v>38922</v>
          </cell>
          <cell r="P323">
            <v>11</v>
          </cell>
          <cell r="Q323">
            <v>38923</v>
          </cell>
          <cell r="R323">
            <v>0.375</v>
          </cell>
          <cell r="S323" t="str">
            <v>無</v>
          </cell>
          <cell r="T323" t="str">
            <v>財政課長</v>
          </cell>
          <cell r="U323" t="str">
            <v>(有)本建設</v>
          </cell>
          <cell r="V323" t="str">
            <v>南さつま市加世田宮原2342</v>
          </cell>
          <cell r="W323">
            <v>5533000</v>
          </cell>
          <cell r="X323">
            <v>5220000</v>
          </cell>
          <cell r="Y323">
            <v>5481000</v>
          </cell>
          <cell r="AA323">
            <v>5120000</v>
          </cell>
          <cell r="AB323">
            <v>5376000</v>
          </cell>
          <cell r="AC323">
            <v>0.98084291187739459</v>
          </cell>
          <cell r="AD323">
            <v>1</v>
          </cell>
          <cell r="AG323" t="str">
            <v>○</v>
          </cell>
        </row>
        <row r="324">
          <cell r="B324">
            <v>323</v>
          </cell>
          <cell r="C324" t="str">
            <v>第１</v>
          </cell>
          <cell r="D324" t="str">
            <v>消防総務</v>
          </cell>
          <cell r="E324" t="str">
            <v>備品（患者監視モニター）購入事業</v>
          </cell>
          <cell r="F324" t="str">
            <v>消防本部消防総務課</v>
          </cell>
          <cell r="G324" t="str">
            <v>物品</v>
          </cell>
          <cell r="I324">
            <v>38910</v>
          </cell>
          <cell r="J324">
            <v>3</v>
          </cell>
          <cell r="K324" t="str">
            <v>指競</v>
          </cell>
          <cell r="L324">
            <v>38910</v>
          </cell>
          <cell r="M324">
            <v>38912</v>
          </cell>
          <cell r="N324">
            <v>38916</v>
          </cell>
          <cell r="O324">
            <v>38922</v>
          </cell>
          <cell r="P324">
            <v>7</v>
          </cell>
          <cell r="Q324">
            <v>38923</v>
          </cell>
          <cell r="R324">
            <v>0.41666666666666669</v>
          </cell>
          <cell r="S324" t="str">
            <v>無</v>
          </cell>
          <cell r="T324" t="str">
            <v>財政課長</v>
          </cell>
          <cell r="U324" t="str">
            <v>(有)いすず医科器械店</v>
          </cell>
          <cell r="V324" t="str">
            <v>鹿児島市小川町6-4</v>
          </cell>
          <cell r="X324">
            <v>2540000</v>
          </cell>
          <cell r="Y324">
            <v>2667000</v>
          </cell>
          <cell r="AA324">
            <v>2538000</v>
          </cell>
          <cell r="AB324">
            <v>2664900</v>
          </cell>
          <cell r="AC324">
            <v>0.99921259842519683</v>
          </cell>
          <cell r="AD324">
            <v>1</v>
          </cell>
          <cell r="AG324" t="str">
            <v/>
          </cell>
        </row>
        <row r="325">
          <cell r="B325">
            <v>324</v>
          </cell>
          <cell r="C325" t="str">
            <v>第１</v>
          </cell>
          <cell r="D325" t="str">
            <v>消防総務</v>
          </cell>
          <cell r="E325" t="str">
            <v>備品（消防用FM無線電話装置）購入事業</v>
          </cell>
          <cell r="F325" t="str">
            <v>消防本部消防総務課</v>
          </cell>
          <cell r="G325" t="str">
            <v>物品</v>
          </cell>
          <cell r="I325">
            <v>38910</v>
          </cell>
          <cell r="J325">
            <v>4</v>
          </cell>
          <cell r="K325" t="str">
            <v>指競</v>
          </cell>
          <cell r="L325">
            <v>38910</v>
          </cell>
          <cell r="M325">
            <v>38912</v>
          </cell>
          <cell r="N325">
            <v>38916</v>
          </cell>
          <cell r="O325">
            <v>38922</v>
          </cell>
          <cell r="P325">
            <v>7</v>
          </cell>
          <cell r="Q325">
            <v>38923</v>
          </cell>
          <cell r="R325">
            <v>0.41666666666666669</v>
          </cell>
          <cell r="S325" t="str">
            <v>無</v>
          </cell>
          <cell r="T325" t="str">
            <v>財政課長</v>
          </cell>
          <cell r="U325" t="str">
            <v>(有)ゼネラル通信システム</v>
          </cell>
          <cell r="V325" t="str">
            <v>霧島市横川町中ノ51番地5</v>
          </cell>
          <cell r="X325">
            <v>1070000</v>
          </cell>
          <cell r="Y325">
            <v>1123500</v>
          </cell>
          <cell r="AA325">
            <v>940000</v>
          </cell>
          <cell r="AB325">
            <v>987000</v>
          </cell>
          <cell r="AC325">
            <v>0.87850467289719625</v>
          </cell>
          <cell r="AD325">
            <v>1</v>
          </cell>
          <cell r="AG325" t="str">
            <v/>
          </cell>
        </row>
        <row r="326">
          <cell r="B326">
            <v>325</v>
          </cell>
          <cell r="C326" t="str">
            <v>第１</v>
          </cell>
          <cell r="D326" t="str">
            <v>市民生活</v>
          </cell>
          <cell r="E326" t="str">
            <v>特別粗大ごみ等運搬業務委託</v>
          </cell>
          <cell r="F326" t="str">
            <v>加世田地内</v>
          </cell>
          <cell r="G326" t="str">
            <v>役務</v>
          </cell>
          <cell r="I326">
            <v>38910</v>
          </cell>
          <cell r="J326">
            <v>1</v>
          </cell>
          <cell r="K326" t="str">
            <v>随契</v>
          </cell>
          <cell r="L326">
            <v>38910</v>
          </cell>
          <cell r="P326" t="str">
            <v/>
          </cell>
          <cell r="V326" t="str">
            <v/>
          </cell>
          <cell r="Y326" t="str">
            <v/>
          </cell>
          <cell r="AB326" t="str">
            <v/>
          </cell>
          <cell r="AC326" t="str">
            <v/>
          </cell>
          <cell r="AG326" t="str">
            <v/>
          </cell>
        </row>
        <row r="327">
          <cell r="B327">
            <v>326</v>
          </cell>
          <cell r="C327" t="str">
            <v>第３</v>
          </cell>
          <cell r="D327" t="str">
            <v>建築住宅</v>
          </cell>
          <cell r="E327" t="str">
            <v>坊津病院外構工事</v>
          </cell>
          <cell r="F327" t="str">
            <v>坊津町泊地内</v>
          </cell>
          <cell r="G327" t="str">
            <v>土木</v>
          </cell>
          <cell r="I327">
            <v>38910</v>
          </cell>
          <cell r="J327">
            <v>14</v>
          </cell>
          <cell r="K327" t="str">
            <v>指競</v>
          </cell>
          <cell r="L327">
            <v>38910</v>
          </cell>
          <cell r="M327">
            <v>38911</v>
          </cell>
          <cell r="N327">
            <v>38912</v>
          </cell>
          <cell r="O327">
            <v>38922</v>
          </cell>
          <cell r="P327">
            <v>11</v>
          </cell>
          <cell r="Q327">
            <v>38923</v>
          </cell>
          <cell r="R327">
            <v>0.375</v>
          </cell>
          <cell r="S327" t="str">
            <v>有</v>
          </cell>
          <cell r="T327" t="str">
            <v>財政課長</v>
          </cell>
          <cell r="U327" t="str">
            <v>上村建設(株)</v>
          </cell>
          <cell r="V327" t="str">
            <v>南さつま市坊津町泊9129-4</v>
          </cell>
          <cell r="W327">
            <v>31520000</v>
          </cell>
          <cell r="X327">
            <v>29710000</v>
          </cell>
          <cell r="Y327">
            <v>31195500</v>
          </cell>
          <cell r="AA327">
            <v>26400000</v>
          </cell>
          <cell r="AB327">
            <v>27720000</v>
          </cell>
          <cell r="AC327">
            <v>0.88858970043756313</v>
          </cell>
          <cell r="AD327">
            <v>1</v>
          </cell>
          <cell r="AG327" t="str">
            <v>○</v>
          </cell>
        </row>
        <row r="328">
          <cell r="B328">
            <v>327</v>
          </cell>
          <cell r="C328" t="str">
            <v>第２</v>
          </cell>
          <cell r="D328" t="str">
            <v>建築住宅</v>
          </cell>
          <cell r="E328" t="str">
            <v>坊津病院外構電気設備工事</v>
          </cell>
          <cell r="F328" t="str">
            <v>坊津町泊地内</v>
          </cell>
          <cell r="G328" t="str">
            <v>電気</v>
          </cell>
          <cell r="I328">
            <v>38910</v>
          </cell>
          <cell r="J328">
            <v>6</v>
          </cell>
          <cell r="K328" t="str">
            <v>指競</v>
          </cell>
          <cell r="L328">
            <v>38910</v>
          </cell>
          <cell r="M328">
            <v>38911</v>
          </cell>
          <cell r="N328">
            <v>38912</v>
          </cell>
          <cell r="O328">
            <v>38922</v>
          </cell>
          <cell r="P328">
            <v>11</v>
          </cell>
          <cell r="Q328">
            <v>38923</v>
          </cell>
          <cell r="R328">
            <v>0.39583333333333331</v>
          </cell>
          <cell r="S328" t="str">
            <v>無</v>
          </cell>
          <cell r="T328" t="str">
            <v>財政課長</v>
          </cell>
          <cell r="U328" t="str">
            <v>(株)九電工加世田営業所</v>
          </cell>
          <cell r="V328" t="str">
            <v>南さつま市加世田地頭所1369-1</v>
          </cell>
          <cell r="W328">
            <v>9020000</v>
          </cell>
          <cell r="X328">
            <v>8460000</v>
          </cell>
          <cell r="Y328">
            <v>8883000</v>
          </cell>
          <cell r="AA328">
            <v>8200000</v>
          </cell>
          <cell r="AB328">
            <v>8610000</v>
          </cell>
          <cell r="AC328">
            <v>0.96926713947990539</v>
          </cell>
          <cell r="AD328">
            <v>1</v>
          </cell>
          <cell r="AG328" t="str">
            <v>○</v>
          </cell>
        </row>
        <row r="329">
          <cell r="B329">
            <v>328</v>
          </cell>
          <cell r="C329" t="str">
            <v>第３</v>
          </cell>
          <cell r="D329" t="str">
            <v>消防総務</v>
          </cell>
          <cell r="E329" t="str">
            <v>平成18年度非常備消防施設管理事業消防ポンプ自動車（CD-I型）購入</v>
          </cell>
          <cell r="F329" t="str">
            <v>消防本部消防総務課</v>
          </cell>
          <cell r="G329" t="str">
            <v>物品</v>
          </cell>
          <cell r="I329">
            <v>38910</v>
          </cell>
          <cell r="J329">
            <v>2</v>
          </cell>
          <cell r="K329" t="str">
            <v>指競</v>
          </cell>
          <cell r="L329">
            <v>38910</v>
          </cell>
          <cell r="M329">
            <v>38912</v>
          </cell>
          <cell r="N329">
            <v>38916</v>
          </cell>
          <cell r="O329">
            <v>38922</v>
          </cell>
          <cell r="P329">
            <v>7</v>
          </cell>
          <cell r="Q329">
            <v>38923</v>
          </cell>
          <cell r="R329">
            <v>0.41666666666666669</v>
          </cell>
          <cell r="S329" t="str">
            <v>無</v>
          </cell>
          <cell r="T329" t="str">
            <v>財政課長</v>
          </cell>
          <cell r="U329" t="str">
            <v>鹿児島森田ポンプ(株)</v>
          </cell>
          <cell r="V329" t="str">
            <v>鹿児島市松原町12番32号</v>
          </cell>
          <cell r="X329">
            <v>16920000</v>
          </cell>
          <cell r="Y329">
            <v>17766000</v>
          </cell>
          <cell r="AA329">
            <v>16500000</v>
          </cell>
          <cell r="AB329">
            <v>17325000</v>
          </cell>
          <cell r="AC329">
            <v>0.97517730496453903</v>
          </cell>
          <cell r="AD329">
            <v>1</v>
          </cell>
          <cell r="AG329" t="str">
            <v/>
          </cell>
        </row>
        <row r="330">
          <cell r="B330">
            <v>329</v>
          </cell>
          <cell r="C330" t="str">
            <v>第１</v>
          </cell>
          <cell r="D330" t="str">
            <v>笠沙支所市民福祉</v>
          </cell>
          <cell r="E330" t="str">
            <v>特別粗大ごみ収集運搬業務委託(笠沙地区）</v>
          </cell>
          <cell r="F330" t="str">
            <v>笠沙町内</v>
          </cell>
          <cell r="G330" t="str">
            <v>役務</v>
          </cell>
          <cell r="I330">
            <v>38910</v>
          </cell>
          <cell r="J330">
            <v>1</v>
          </cell>
          <cell r="K330" t="str">
            <v>随契</v>
          </cell>
          <cell r="L330">
            <v>38910</v>
          </cell>
          <cell r="P330" t="str">
            <v/>
          </cell>
          <cell r="V330" t="str">
            <v/>
          </cell>
          <cell r="Y330" t="str">
            <v/>
          </cell>
          <cell r="AB330" t="str">
            <v/>
          </cell>
          <cell r="AC330" t="str">
            <v/>
          </cell>
          <cell r="AG330" t="str">
            <v/>
          </cell>
        </row>
        <row r="331">
          <cell r="B331">
            <v>330</v>
          </cell>
          <cell r="C331" t="str">
            <v>第１</v>
          </cell>
          <cell r="D331" t="str">
            <v>笠沙支所市民福祉</v>
          </cell>
          <cell r="E331" t="str">
            <v>特別粗大ごみ処理業務委託(笠沙地区）</v>
          </cell>
          <cell r="F331" t="str">
            <v>笠沙町内</v>
          </cell>
          <cell r="G331" t="str">
            <v>役務</v>
          </cell>
          <cell r="I331">
            <v>38910</v>
          </cell>
          <cell r="J331">
            <v>1</v>
          </cell>
          <cell r="K331" t="str">
            <v>随契</v>
          </cell>
          <cell r="L331">
            <v>38910</v>
          </cell>
          <cell r="P331" t="str">
            <v/>
          </cell>
          <cell r="V331" t="str">
            <v/>
          </cell>
          <cell r="Y331" t="str">
            <v/>
          </cell>
          <cell r="AB331" t="str">
            <v/>
          </cell>
          <cell r="AC331" t="str">
            <v/>
          </cell>
          <cell r="AG331" t="str">
            <v/>
          </cell>
        </row>
        <row r="332">
          <cell r="B332">
            <v>331</v>
          </cell>
          <cell r="C332" t="str">
            <v>第１</v>
          </cell>
          <cell r="D332" t="str">
            <v>水道</v>
          </cell>
          <cell r="E332" t="str">
            <v>平成18年度量水器取替業務委託（上水道１工区）</v>
          </cell>
          <cell r="F332" t="str">
            <v>加世田上水道区域</v>
          </cell>
          <cell r="G332" t="str">
            <v>役務</v>
          </cell>
          <cell r="H332" t="str">
            <v>○</v>
          </cell>
          <cell r="I332">
            <v>38910</v>
          </cell>
          <cell r="J332">
            <v>10</v>
          </cell>
          <cell r="K332" t="str">
            <v>指競</v>
          </cell>
          <cell r="L332">
            <v>38910</v>
          </cell>
          <cell r="M332">
            <v>38912</v>
          </cell>
          <cell r="N332">
            <v>38916</v>
          </cell>
          <cell r="O332">
            <v>38922</v>
          </cell>
          <cell r="P332">
            <v>7</v>
          </cell>
          <cell r="Q332">
            <v>38923</v>
          </cell>
          <cell r="R332">
            <v>0.39583333333333331</v>
          </cell>
          <cell r="S332" t="str">
            <v>無</v>
          </cell>
          <cell r="T332" t="str">
            <v>財政課長</v>
          </cell>
          <cell r="U332" t="str">
            <v>(有)でんきのアップル</v>
          </cell>
          <cell r="V332" t="str">
            <v>南さつま市加世田地頭所737</v>
          </cell>
          <cell r="W332">
            <v>1270000</v>
          </cell>
          <cell r="X332">
            <v>1200000</v>
          </cell>
          <cell r="Y332">
            <v>1260000</v>
          </cell>
          <cell r="AA332">
            <v>1145000</v>
          </cell>
          <cell r="AB332">
            <v>1202250</v>
          </cell>
          <cell r="AC332">
            <v>0.95416666666666672</v>
          </cell>
          <cell r="AD332">
            <v>1</v>
          </cell>
          <cell r="AG332" t="str">
            <v/>
          </cell>
        </row>
        <row r="333">
          <cell r="B333">
            <v>332</v>
          </cell>
          <cell r="C333" t="str">
            <v>第１</v>
          </cell>
          <cell r="D333" t="str">
            <v>水道</v>
          </cell>
          <cell r="E333" t="str">
            <v>平成18年度量水器取替業務委託（上水道２工区）</v>
          </cell>
          <cell r="F333" t="str">
            <v>加世田上水道区域</v>
          </cell>
          <cell r="G333" t="str">
            <v>役務</v>
          </cell>
          <cell r="H333" t="str">
            <v>○</v>
          </cell>
          <cell r="I333">
            <v>38910</v>
          </cell>
          <cell r="J333">
            <v>10</v>
          </cell>
          <cell r="K333" t="str">
            <v>指競</v>
          </cell>
          <cell r="L333">
            <v>38910</v>
          </cell>
          <cell r="M333">
            <v>38912</v>
          </cell>
          <cell r="N333">
            <v>38916</v>
          </cell>
          <cell r="O333">
            <v>38922</v>
          </cell>
          <cell r="P333">
            <v>7</v>
          </cell>
          <cell r="Q333">
            <v>38923</v>
          </cell>
          <cell r="R333">
            <v>0.39583333333333331</v>
          </cell>
          <cell r="S333" t="str">
            <v>無</v>
          </cell>
          <cell r="T333" t="str">
            <v>財政課長</v>
          </cell>
          <cell r="U333" t="str">
            <v>(有)進栄設備</v>
          </cell>
          <cell r="V333" t="str">
            <v>南さつま市加世田川畑3643-2</v>
          </cell>
          <cell r="W333">
            <v>1080000</v>
          </cell>
          <cell r="X333">
            <v>1020000</v>
          </cell>
          <cell r="Y333">
            <v>1071000</v>
          </cell>
          <cell r="AA333">
            <v>965000</v>
          </cell>
          <cell r="AB333">
            <v>1013250</v>
          </cell>
          <cell r="AC333">
            <v>0.94607843137254899</v>
          </cell>
          <cell r="AD333">
            <v>1</v>
          </cell>
          <cell r="AG333" t="str">
            <v/>
          </cell>
        </row>
        <row r="334">
          <cell r="B334">
            <v>333</v>
          </cell>
          <cell r="C334" t="str">
            <v>第１</v>
          </cell>
          <cell r="D334" t="str">
            <v>水道</v>
          </cell>
          <cell r="E334" t="str">
            <v>平成18年度量水器取替業務委託（簡易水道）</v>
          </cell>
          <cell r="F334" t="str">
            <v>加世田簡易水道区域</v>
          </cell>
          <cell r="G334" t="str">
            <v>役務</v>
          </cell>
          <cell r="I334">
            <v>38910</v>
          </cell>
          <cell r="J334">
            <v>10</v>
          </cell>
          <cell r="K334" t="str">
            <v>指競</v>
          </cell>
          <cell r="L334">
            <v>38910</v>
          </cell>
          <cell r="M334">
            <v>38912</v>
          </cell>
          <cell r="N334">
            <v>38916</v>
          </cell>
          <cell r="O334">
            <v>38922</v>
          </cell>
          <cell r="P334">
            <v>7</v>
          </cell>
          <cell r="Q334">
            <v>38923</v>
          </cell>
          <cell r="R334">
            <v>0.39583333333333331</v>
          </cell>
          <cell r="S334" t="str">
            <v>無</v>
          </cell>
          <cell r="T334" t="str">
            <v>財政課長</v>
          </cell>
          <cell r="U334" t="str">
            <v>(株)中釜電設</v>
          </cell>
          <cell r="V334" t="str">
            <v>南さつま市加世田地頭所1320</v>
          </cell>
          <cell r="W334">
            <v>740000</v>
          </cell>
          <cell r="X334">
            <v>700000</v>
          </cell>
          <cell r="Y334">
            <v>735000</v>
          </cell>
          <cell r="AA334">
            <v>640000</v>
          </cell>
          <cell r="AB334">
            <v>672000</v>
          </cell>
          <cell r="AC334">
            <v>0.91428571428571426</v>
          </cell>
          <cell r="AD334">
            <v>1</v>
          </cell>
          <cell r="AG334" t="str">
            <v/>
          </cell>
        </row>
        <row r="335">
          <cell r="B335">
            <v>334</v>
          </cell>
          <cell r="C335" t="str">
            <v>第３</v>
          </cell>
          <cell r="D335" t="str">
            <v>南さつま市土地開発公社</v>
          </cell>
          <cell r="E335" t="str">
            <v>平成18年度万世駅跡地　宅地造成工事に伴う開発行為等の許可申請業務委託</v>
          </cell>
          <cell r="F335" t="str">
            <v>加世田唐仁原地内</v>
          </cell>
          <cell r="G335" t="str">
            <v>役務</v>
          </cell>
          <cell r="I335">
            <v>38910</v>
          </cell>
          <cell r="J335">
            <v>11</v>
          </cell>
          <cell r="K335" t="str">
            <v>指競</v>
          </cell>
          <cell r="L335">
            <v>38910</v>
          </cell>
          <cell r="M335">
            <v>38912</v>
          </cell>
          <cell r="N335">
            <v>38916</v>
          </cell>
          <cell r="O335">
            <v>38922</v>
          </cell>
          <cell r="P335">
            <v>7</v>
          </cell>
          <cell r="Q335">
            <v>38923</v>
          </cell>
          <cell r="R335">
            <v>0.4375</v>
          </cell>
          <cell r="S335" t="str">
            <v>無</v>
          </cell>
          <cell r="T335" t="str">
            <v>財政課長</v>
          </cell>
          <cell r="U335" t="str">
            <v>(有)ピーディーエス開発コンサルタンツ</v>
          </cell>
          <cell r="V335" t="str">
            <v>南さつま市加世田地頭所町20-23</v>
          </cell>
          <cell r="W335">
            <v>5330000</v>
          </cell>
          <cell r="X335">
            <v>5025429</v>
          </cell>
          <cell r="Y335">
            <v>5276700.45</v>
          </cell>
          <cell r="AA335">
            <v>4700000</v>
          </cell>
          <cell r="AB335">
            <v>4935000</v>
          </cell>
          <cell r="AC335">
            <v>0.93524353841234242</v>
          </cell>
          <cell r="AD335">
            <v>1</v>
          </cell>
          <cell r="AG335" t="str">
            <v/>
          </cell>
        </row>
        <row r="336">
          <cell r="B336">
            <v>335</v>
          </cell>
          <cell r="C336" t="str">
            <v>第３</v>
          </cell>
          <cell r="D336" t="str">
            <v>南さつま市土地開発公社</v>
          </cell>
          <cell r="E336" t="str">
            <v>平成18年度内山田駅跡地　宅地造成工事に伴う開発行為等の許可申請業務委託</v>
          </cell>
          <cell r="F336" t="str">
            <v>加世田内山田地内</v>
          </cell>
          <cell r="G336" t="str">
            <v>役務</v>
          </cell>
          <cell r="I336">
            <v>38910</v>
          </cell>
          <cell r="J336">
            <v>11</v>
          </cell>
          <cell r="K336" t="str">
            <v>指競</v>
          </cell>
          <cell r="L336">
            <v>38910</v>
          </cell>
          <cell r="M336">
            <v>38912</v>
          </cell>
          <cell r="N336">
            <v>38916</v>
          </cell>
          <cell r="O336">
            <v>38922</v>
          </cell>
          <cell r="P336">
            <v>7</v>
          </cell>
          <cell r="Q336">
            <v>38923</v>
          </cell>
          <cell r="R336">
            <v>0.4375</v>
          </cell>
          <cell r="S336" t="str">
            <v>無</v>
          </cell>
          <cell r="T336" t="str">
            <v>財政課長</v>
          </cell>
          <cell r="U336" t="str">
            <v>(株)久永コンサルタント</v>
          </cell>
          <cell r="V336" t="str">
            <v>鹿児島市伊敷台1-22-2</v>
          </cell>
          <cell r="W336">
            <v>4590000</v>
          </cell>
          <cell r="X336">
            <v>4327715</v>
          </cell>
          <cell r="Y336">
            <v>4544100</v>
          </cell>
          <cell r="AA336">
            <v>4000000</v>
          </cell>
          <cell r="AB336">
            <v>4200000</v>
          </cell>
          <cell r="AC336">
            <v>0.92427543407935564</v>
          </cell>
          <cell r="AD336">
            <v>1</v>
          </cell>
          <cell r="AG336" t="str">
            <v/>
          </cell>
        </row>
        <row r="337">
          <cell r="B337">
            <v>336</v>
          </cell>
          <cell r="C337" t="str">
            <v>第３</v>
          </cell>
          <cell r="D337" t="str">
            <v>建築住宅</v>
          </cell>
          <cell r="E337" t="str">
            <v>まちづくり交付金事業（高次都市施設事業）地域交流センター新築工事（建築本体工区）</v>
          </cell>
          <cell r="F337" t="str">
            <v>加世田高橋地内</v>
          </cell>
          <cell r="G337" t="str">
            <v>建築</v>
          </cell>
          <cell r="I337">
            <v>38918</v>
          </cell>
          <cell r="J337">
            <v>6</v>
          </cell>
          <cell r="K337" t="str">
            <v>指競</v>
          </cell>
          <cell r="L337">
            <v>38918</v>
          </cell>
          <cell r="M337">
            <v>38919</v>
          </cell>
          <cell r="N337">
            <v>38922</v>
          </cell>
          <cell r="O337">
            <v>38936</v>
          </cell>
          <cell r="P337">
            <v>15</v>
          </cell>
          <cell r="Q337">
            <v>38937</v>
          </cell>
          <cell r="R337">
            <v>0.375</v>
          </cell>
          <cell r="S337" t="str">
            <v>有</v>
          </cell>
          <cell r="U337" t="str">
            <v>上東・馬込建設共同企業体</v>
          </cell>
          <cell r="V337" t="str">
            <v>鹿児島市下荒田一丁目9番11号</v>
          </cell>
          <cell r="W337">
            <v>108146000</v>
          </cell>
          <cell r="X337">
            <v>101960000</v>
          </cell>
          <cell r="Y337">
            <v>107058000</v>
          </cell>
          <cell r="Z337">
            <v>74940600</v>
          </cell>
          <cell r="AA337">
            <v>100500000</v>
          </cell>
          <cell r="AB337">
            <v>105525000</v>
          </cell>
          <cell r="AC337">
            <v>0.98568065908199298</v>
          </cell>
          <cell r="AG337" t="str">
            <v>○</v>
          </cell>
        </row>
        <row r="338">
          <cell r="B338">
            <v>337</v>
          </cell>
          <cell r="C338" t="str">
            <v>第３</v>
          </cell>
          <cell r="D338" t="str">
            <v>福祉</v>
          </cell>
          <cell r="E338" t="str">
            <v>障害者計画策定業務</v>
          </cell>
          <cell r="F338" t="str">
            <v>福祉課</v>
          </cell>
          <cell r="G338" t="str">
            <v>役務</v>
          </cell>
          <cell r="I338">
            <v>38918</v>
          </cell>
          <cell r="J338">
            <v>0</v>
          </cell>
          <cell r="K338" t="str">
            <v>随契</v>
          </cell>
          <cell r="L338">
            <v>38918</v>
          </cell>
          <cell r="P338" t="str">
            <v/>
          </cell>
          <cell r="V338" t="str">
            <v/>
          </cell>
          <cell r="Y338" t="str">
            <v/>
          </cell>
          <cell r="AB338" t="str">
            <v/>
          </cell>
          <cell r="AC338" t="str">
            <v/>
          </cell>
          <cell r="AG338" t="str">
            <v/>
          </cell>
        </row>
        <row r="339">
          <cell r="B339">
            <v>338</v>
          </cell>
          <cell r="C339" t="str">
            <v>第１</v>
          </cell>
          <cell r="D339" t="str">
            <v>坊津支所地域振興</v>
          </cell>
          <cell r="E339" t="str">
            <v>坊津支所防災行政無線施設定期点検業務</v>
          </cell>
          <cell r="F339" t="str">
            <v>坊津支所</v>
          </cell>
          <cell r="G339" t="str">
            <v>役務</v>
          </cell>
          <cell r="I339">
            <v>38918</v>
          </cell>
          <cell r="J339">
            <v>0</v>
          </cell>
          <cell r="K339" t="str">
            <v>随契</v>
          </cell>
          <cell r="L339">
            <v>38918</v>
          </cell>
          <cell r="P339" t="str">
            <v/>
          </cell>
          <cell r="V339" t="str">
            <v/>
          </cell>
          <cell r="Y339" t="str">
            <v/>
          </cell>
          <cell r="AB339" t="str">
            <v/>
          </cell>
          <cell r="AC339" t="str">
            <v/>
          </cell>
          <cell r="AG339" t="str">
            <v/>
          </cell>
        </row>
        <row r="340">
          <cell r="B340">
            <v>339</v>
          </cell>
          <cell r="C340" t="str">
            <v>第１</v>
          </cell>
          <cell r="D340" t="str">
            <v>教育総務</v>
          </cell>
          <cell r="E340" t="str">
            <v>南さつま市教育委員会（加世田管内施設）消防設備保守点検業務委託</v>
          </cell>
          <cell r="F340" t="str">
            <v>加世田武田地内他</v>
          </cell>
          <cell r="G340" t="str">
            <v>役務</v>
          </cell>
          <cell r="I340">
            <v>38918</v>
          </cell>
          <cell r="J340">
            <v>3</v>
          </cell>
          <cell r="K340" t="str">
            <v>指競</v>
          </cell>
          <cell r="L340">
            <v>38918</v>
          </cell>
          <cell r="M340">
            <v>38919</v>
          </cell>
          <cell r="N340">
            <v>38922</v>
          </cell>
          <cell r="O340">
            <v>38930</v>
          </cell>
          <cell r="P340">
            <v>9</v>
          </cell>
          <cell r="Q340">
            <v>38931</v>
          </cell>
          <cell r="R340">
            <v>0.4375</v>
          </cell>
          <cell r="S340" t="str">
            <v>無</v>
          </cell>
          <cell r="U340" t="str">
            <v>オーエス消防機材</v>
          </cell>
          <cell r="V340" t="str">
            <v>南さつま市加世田高橋2066-121</v>
          </cell>
          <cell r="W340">
            <v>628845</v>
          </cell>
          <cell r="X340">
            <v>592000</v>
          </cell>
          <cell r="Y340">
            <v>621600</v>
          </cell>
          <cell r="AA340">
            <v>548000</v>
          </cell>
          <cell r="AB340">
            <v>575400</v>
          </cell>
          <cell r="AC340">
            <v>0.92567567567567566</v>
          </cell>
          <cell r="AG340" t="str">
            <v/>
          </cell>
        </row>
        <row r="341">
          <cell r="B341">
            <v>340</v>
          </cell>
          <cell r="C341" t="str">
            <v>第１</v>
          </cell>
          <cell r="D341" t="str">
            <v>教育総務</v>
          </cell>
          <cell r="E341" t="str">
            <v>笠沙中学校生徒用机・椅子購入</v>
          </cell>
          <cell r="F341" t="str">
            <v>笠沙中学校</v>
          </cell>
          <cell r="G341" t="str">
            <v>物品</v>
          </cell>
          <cell r="I341">
            <v>38918</v>
          </cell>
          <cell r="J341">
            <v>4</v>
          </cell>
          <cell r="K341" t="str">
            <v>指競</v>
          </cell>
          <cell r="L341">
            <v>38918</v>
          </cell>
          <cell r="M341">
            <v>38919</v>
          </cell>
          <cell r="N341">
            <v>38922</v>
          </cell>
          <cell r="O341">
            <v>38930</v>
          </cell>
          <cell r="P341">
            <v>9</v>
          </cell>
          <cell r="Q341">
            <v>38931</v>
          </cell>
          <cell r="R341">
            <v>0.4375</v>
          </cell>
          <cell r="S341" t="str">
            <v>無</v>
          </cell>
          <cell r="U341" t="str">
            <v>(株)タイヘイ</v>
          </cell>
          <cell r="V341" t="str">
            <v>南さつま市加世田本町27番地1</v>
          </cell>
          <cell r="X341">
            <v>1120000</v>
          </cell>
          <cell r="Y341">
            <v>1176000</v>
          </cell>
          <cell r="AA341">
            <v>478400</v>
          </cell>
          <cell r="AB341">
            <v>502320</v>
          </cell>
          <cell r="AC341">
            <v>0.42714285714285716</v>
          </cell>
          <cell r="AG341" t="str">
            <v/>
          </cell>
        </row>
        <row r="342">
          <cell r="B342">
            <v>341</v>
          </cell>
          <cell r="C342" t="str">
            <v>第２</v>
          </cell>
          <cell r="D342" t="str">
            <v>大浦支所建設</v>
          </cell>
          <cell r="E342" t="str">
            <v>平成18年度市道榊線道路改築工事測量設計業務委託</v>
          </cell>
          <cell r="F342" t="str">
            <v>大浦町榊地内</v>
          </cell>
          <cell r="G342" t="str">
            <v>設計委託</v>
          </cell>
          <cell r="I342">
            <v>38918</v>
          </cell>
          <cell r="J342">
            <v>0</v>
          </cell>
          <cell r="K342" t="str">
            <v>取下</v>
          </cell>
          <cell r="V342" t="str">
            <v/>
          </cell>
          <cell r="Y342" t="str">
            <v/>
          </cell>
          <cell r="AB342" t="str">
            <v/>
          </cell>
          <cell r="AC342" t="str">
            <v/>
          </cell>
          <cell r="AG342" t="str">
            <v>△</v>
          </cell>
        </row>
        <row r="343">
          <cell r="B343">
            <v>342</v>
          </cell>
          <cell r="C343" t="str">
            <v>第２</v>
          </cell>
          <cell r="D343" t="str">
            <v>都市整備</v>
          </cell>
          <cell r="E343" t="str">
            <v>平成18年度加世田第三土地区画整理事業　９３BL境界設定補償工事</v>
          </cell>
          <cell r="F343" t="str">
            <v>加世田村原四丁目地内</v>
          </cell>
          <cell r="G343" t="str">
            <v>土木</v>
          </cell>
          <cell r="I343">
            <v>38918</v>
          </cell>
          <cell r="J343">
            <v>27</v>
          </cell>
          <cell r="K343" t="str">
            <v>指競</v>
          </cell>
          <cell r="L343">
            <v>38918</v>
          </cell>
          <cell r="M343">
            <v>38919</v>
          </cell>
          <cell r="N343">
            <v>38922</v>
          </cell>
          <cell r="O343">
            <v>38930</v>
          </cell>
          <cell r="P343">
            <v>9</v>
          </cell>
          <cell r="Q343">
            <v>38931</v>
          </cell>
          <cell r="R343">
            <v>0.375</v>
          </cell>
          <cell r="S343" t="str">
            <v>無</v>
          </cell>
          <cell r="U343" t="str">
            <v>(有)川口建設</v>
          </cell>
          <cell r="V343" t="str">
            <v>南さつま市加世田益山8821-1</v>
          </cell>
          <cell r="W343">
            <v>1014000</v>
          </cell>
          <cell r="X343">
            <v>946000</v>
          </cell>
          <cell r="Y343">
            <v>993300</v>
          </cell>
          <cell r="AA343">
            <v>925000</v>
          </cell>
          <cell r="AB343">
            <v>971250</v>
          </cell>
          <cell r="AC343">
            <v>0.97780126849894289</v>
          </cell>
          <cell r="AG343" t="str">
            <v>○</v>
          </cell>
        </row>
        <row r="344">
          <cell r="B344">
            <v>343</v>
          </cell>
          <cell r="C344" t="str">
            <v>第２</v>
          </cell>
          <cell r="D344" t="str">
            <v>道路河川</v>
          </cell>
          <cell r="E344" t="str">
            <v>平成18年度市道朝日町線道路維持修繕工事</v>
          </cell>
          <cell r="F344" t="str">
            <v>加世田村原地内</v>
          </cell>
          <cell r="G344" t="str">
            <v>土木</v>
          </cell>
          <cell r="I344">
            <v>38918</v>
          </cell>
          <cell r="J344">
            <v>27</v>
          </cell>
          <cell r="K344" t="str">
            <v>指競</v>
          </cell>
          <cell r="L344">
            <v>38918</v>
          </cell>
          <cell r="M344">
            <v>38919</v>
          </cell>
          <cell r="N344">
            <v>38922</v>
          </cell>
          <cell r="O344">
            <v>38930</v>
          </cell>
          <cell r="P344">
            <v>9</v>
          </cell>
          <cell r="Q344">
            <v>38931</v>
          </cell>
          <cell r="R344">
            <v>0.375</v>
          </cell>
          <cell r="S344" t="str">
            <v>無</v>
          </cell>
          <cell r="U344" t="str">
            <v>(有)東土木工業</v>
          </cell>
          <cell r="V344" t="str">
            <v>南さつま市加世田村原一丁目11-7</v>
          </cell>
          <cell r="W344">
            <v>2190000</v>
          </cell>
          <cell r="X344">
            <v>2060000</v>
          </cell>
          <cell r="Y344">
            <v>2163000</v>
          </cell>
          <cell r="AA344">
            <v>2000000</v>
          </cell>
          <cell r="AB344">
            <v>2100000</v>
          </cell>
          <cell r="AC344">
            <v>0.970873786407767</v>
          </cell>
          <cell r="AG344" t="str">
            <v>○</v>
          </cell>
        </row>
        <row r="345">
          <cell r="B345">
            <v>344</v>
          </cell>
          <cell r="C345" t="str">
            <v>第２</v>
          </cell>
          <cell r="D345" t="str">
            <v>道路河川</v>
          </cell>
          <cell r="E345" t="str">
            <v>平成18年度人と自転車にやさしい道づくり事業　市道大崎新川線　歩道補修工事</v>
          </cell>
          <cell r="F345" t="str">
            <v>加世田高橋地内</v>
          </cell>
          <cell r="G345" t="str">
            <v>土木</v>
          </cell>
          <cell r="I345">
            <v>38918</v>
          </cell>
          <cell r="J345">
            <v>27</v>
          </cell>
          <cell r="K345" t="str">
            <v>指競</v>
          </cell>
          <cell r="L345">
            <v>38918</v>
          </cell>
          <cell r="M345">
            <v>38919</v>
          </cell>
          <cell r="N345">
            <v>38922</v>
          </cell>
          <cell r="O345">
            <v>38930</v>
          </cell>
          <cell r="P345">
            <v>9</v>
          </cell>
          <cell r="Q345">
            <v>38931</v>
          </cell>
          <cell r="R345">
            <v>0.375</v>
          </cell>
          <cell r="S345" t="str">
            <v>無</v>
          </cell>
          <cell r="U345" t="str">
            <v>(株)中村建設</v>
          </cell>
          <cell r="V345" t="str">
            <v>南さつま市加世田川畑7610</v>
          </cell>
          <cell r="W345">
            <v>2472000</v>
          </cell>
          <cell r="X345">
            <v>2280000</v>
          </cell>
          <cell r="Y345">
            <v>2394000</v>
          </cell>
          <cell r="AA345">
            <v>2200000</v>
          </cell>
          <cell r="AB345">
            <v>2310000</v>
          </cell>
          <cell r="AC345">
            <v>0.96491228070175439</v>
          </cell>
          <cell r="AG345" t="str">
            <v>○</v>
          </cell>
        </row>
        <row r="346">
          <cell r="B346">
            <v>345</v>
          </cell>
          <cell r="C346" t="str">
            <v>第２</v>
          </cell>
          <cell r="D346" t="str">
            <v>道路河川</v>
          </cell>
          <cell r="E346" t="str">
            <v>平成18年度市道村道線道路維持修繕工事</v>
          </cell>
          <cell r="F346" t="str">
            <v>加世田津貫地内</v>
          </cell>
          <cell r="G346" t="str">
            <v>土木</v>
          </cell>
          <cell r="I346">
            <v>38918</v>
          </cell>
          <cell r="J346">
            <v>27</v>
          </cell>
          <cell r="K346" t="str">
            <v>指競</v>
          </cell>
          <cell r="L346">
            <v>38918</v>
          </cell>
          <cell r="M346">
            <v>38919</v>
          </cell>
          <cell r="N346">
            <v>38922</v>
          </cell>
          <cell r="O346">
            <v>38930</v>
          </cell>
          <cell r="P346">
            <v>9</v>
          </cell>
          <cell r="Q346">
            <v>38931</v>
          </cell>
          <cell r="R346">
            <v>0.39583333333333331</v>
          </cell>
          <cell r="S346" t="str">
            <v>無</v>
          </cell>
          <cell r="U346" t="str">
            <v>(有)寿福建設</v>
          </cell>
          <cell r="V346" t="str">
            <v>南さつま市加世田唐仁原6013-1</v>
          </cell>
          <cell r="W346">
            <v>2128000</v>
          </cell>
          <cell r="X346">
            <v>1990000</v>
          </cell>
          <cell r="Y346">
            <v>2089500</v>
          </cell>
          <cell r="AA346">
            <v>1960000</v>
          </cell>
          <cell r="AB346">
            <v>2058000</v>
          </cell>
          <cell r="AC346">
            <v>0.98492462311557794</v>
          </cell>
          <cell r="AG346" t="str">
            <v>○</v>
          </cell>
        </row>
        <row r="347">
          <cell r="B347">
            <v>346</v>
          </cell>
          <cell r="C347" t="str">
            <v>第２</v>
          </cell>
          <cell r="D347" t="str">
            <v>道路河川</v>
          </cell>
          <cell r="E347" t="str">
            <v>平成18年度市道久木野中山線外１線道路維持修繕工事</v>
          </cell>
          <cell r="F347" t="str">
            <v>加世田津貫地内</v>
          </cell>
          <cell r="G347" t="str">
            <v>土木</v>
          </cell>
          <cell r="I347">
            <v>38918</v>
          </cell>
          <cell r="J347">
            <v>27</v>
          </cell>
          <cell r="K347" t="str">
            <v>指競</v>
          </cell>
          <cell r="L347">
            <v>38918</v>
          </cell>
          <cell r="M347">
            <v>38919</v>
          </cell>
          <cell r="N347">
            <v>38922</v>
          </cell>
          <cell r="O347">
            <v>38930</v>
          </cell>
          <cell r="P347">
            <v>9</v>
          </cell>
          <cell r="Q347">
            <v>38931</v>
          </cell>
          <cell r="R347">
            <v>0.39583333333333331</v>
          </cell>
          <cell r="S347" t="str">
            <v>無</v>
          </cell>
          <cell r="U347" t="str">
            <v>(有)小園建設</v>
          </cell>
          <cell r="V347" t="str">
            <v>南さつま市加世田津貫20076-1</v>
          </cell>
          <cell r="W347">
            <v>2015000</v>
          </cell>
          <cell r="X347">
            <v>1860000</v>
          </cell>
          <cell r="Y347">
            <v>1953000</v>
          </cell>
          <cell r="AA347">
            <v>1800000</v>
          </cell>
          <cell r="AB347">
            <v>1890000</v>
          </cell>
          <cell r="AC347">
            <v>0.967741935483871</v>
          </cell>
          <cell r="AG347" t="str">
            <v>○</v>
          </cell>
        </row>
        <row r="348">
          <cell r="B348">
            <v>347</v>
          </cell>
          <cell r="C348" t="str">
            <v>第２</v>
          </cell>
          <cell r="D348" t="str">
            <v>道路河川</v>
          </cell>
          <cell r="E348" t="str">
            <v>平成18年度人と自転車にやさしい道づくり事業　市道外犬追馬場線外１線　路面整備工事</v>
          </cell>
          <cell r="F348" t="str">
            <v>加世田麓町地内</v>
          </cell>
          <cell r="G348" t="str">
            <v>土木</v>
          </cell>
          <cell r="I348">
            <v>38918</v>
          </cell>
          <cell r="J348">
            <v>27</v>
          </cell>
          <cell r="K348" t="str">
            <v>指競</v>
          </cell>
          <cell r="L348">
            <v>38918</v>
          </cell>
          <cell r="M348">
            <v>38919</v>
          </cell>
          <cell r="N348">
            <v>38922</v>
          </cell>
          <cell r="O348">
            <v>38930</v>
          </cell>
          <cell r="P348">
            <v>9</v>
          </cell>
          <cell r="Q348">
            <v>38931</v>
          </cell>
          <cell r="R348">
            <v>0.39583333333333298</v>
          </cell>
          <cell r="S348" t="str">
            <v>無</v>
          </cell>
          <cell r="U348" t="str">
            <v>(有)下迫(信)建設</v>
          </cell>
          <cell r="V348" t="str">
            <v>南さつま市加世田武田17918-2</v>
          </cell>
          <cell r="W348">
            <v>1736000</v>
          </cell>
          <cell r="X348">
            <v>1600000</v>
          </cell>
          <cell r="Y348">
            <v>1680000</v>
          </cell>
          <cell r="AA348">
            <v>1570000</v>
          </cell>
          <cell r="AB348">
            <v>1648500</v>
          </cell>
          <cell r="AC348">
            <v>0.98124999999999996</v>
          </cell>
          <cell r="AG348" t="str">
            <v>○</v>
          </cell>
        </row>
        <row r="349">
          <cell r="B349">
            <v>348</v>
          </cell>
          <cell r="C349" t="str">
            <v>第２</v>
          </cell>
          <cell r="D349" t="str">
            <v>道路河川</v>
          </cell>
          <cell r="E349" t="str">
            <v>平成18年度市道桟敷線道路維持修繕工事</v>
          </cell>
          <cell r="F349" t="str">
            <v>加世田武田地内</v>
          </cell>
          <cell r="G349" t="str">
            <v>土木</v>
          </cell>
          <cell r="I349">
            <v>38918</v>
          </cell>
          <cell r="J349">
            <v>27</v>
          </cell>
          <cell r="K349" t="str">
            <v>指競</v>
          </cell>
          <cell r="L349">
            <v>38918</v>
          </cell>
          <cell r="M349">
            <v>38919</v>
          </cell>
          <cell r="N349">
            <v>38922</v>
          </cell>
          <cell r="O349">
            <v>38930</v>
          </cell>
          <cell r="P349">
            <v>9</v>
          </cell>
          <cell r="Q349">
            <v>38931</v>
          </cell>
          <cell r="R349">
            <v>0.39583333333333298</v>
          </cell>
          <cell r="S349" t="str">
            <v>無</v>
          </cell>
          <cell r="U349" t="str">
            <v>(有)中野組</v>
          </cell>
          <cell r="V349" t="str">
            <v>南さつま市加世田武田150-1</v>
          </cell>
          <cell r="W349">
            <v>2122000</v>
          </cell>
          <cell r="X349">
            <v>1960000</v>
          </cell>
          <cell r="Y349">
            <v>2058000</v>
          </cell>
          <cell r="AA349">
            <v>1920000</v>
          </cell>
          <cell r="AB349">
            <v>2016000</v>
          </cell>
          <cell r="AC349">
            <v>0.97959183673469385</v>
          </cell>
          <cell r="AG349" t="str">
            <v>○</v>
          </cell>
        </row>
        <row r="350">
          <cell r="B350">
            <v>349</v>
          </cell>
          <cell r="C350" t="str">
            <v>第２</v>
          </cell>
          <cell r="D350" t="str">
            <v>道路河川</v>
          </cell>
          <cell r="E350" t="str">
            <v>平成18年度市道有村野口線道路維持修繕工事</v>
          </cell>
          <cell r="F350" t="str">
            <v>加世田武田地内</v>
          </cell>
          <cell r="G350" t="str">
            <v>土木</v>
          </cell>
          <cell r="I350">
            <v>38918</v>
          </cell>
          <cell r="J350">
            <v>27</v>
          </cell>
          <cell r="K350" t="str">
            <v>指競</v>
          </cell>
          <cell r="L350">
            <v>38918</v>
          </cell>
          <cell r="M350">
            <v>38919</v>
          </cell>
          <cell r="N350">
            <v>38922</v>
          </cell>
          <cell r="O350">
            <v>38930</v>
          </cell>
          <cell r="P350">
            <v>9</v>
          </cell>
          <cell r="Q350">
            <v>38931</v>
          </cell>
          <cell r="R350">
            <v>0.41666666666666669</v>
          </cell>
          <cell r="S350" t="str">
            <v>無</v>
          </cell>
          <cell r="U350" t="str">
            <v>(有)鮫島建設</v>
          </cell>
          <cell r="V350" t="str">
            <v>南さつま市加世田小湊2069</v>
          </cell>
          <cell r="W350">
            <v>2326000</v>
          </cell>
          <cell r="X350">
            <v>2170000</v>
          </cell>
          <cell r="Y350">
            <v>2278500</v>
          </cell>
          <cell r="AA350">
            <v>2130000</v>
          </cell>
          <cell r="AB350">
            <v>2236500</v>
          </cell>
          <cell r="AC350">
            <v>0.98156682027649766</v>
          </cell>
          <cell r="AG350" t="str">
            <v>○</v>
          </cell>
        </row>
        <row r="351">
          <cell r="B351">
            <v>350</v>
          </cell>
          <cell r="C351" t="str">
            <v>第２</v>
          </cell>
          <cell r="D351" t="str">
            <v>道路河川</v>
          </cell>
          <cell r="E351" t="str">
            <v>平成18年度市道麓川畑線道路維持修繕工事</v>
          </cell>
          <cell r="F351" t="str">
            <v>加世田川畑地内</v>
          </cell>
          <cell r="G351" t="str">
            <v>土木</v>
          </cell>
          <cell r="I351">
            <v>38918</v>
          </cell>
          <cell r="J351">
            <v>27</v>
          </cell>
          <cell r="K351" t="str">
            <v>指競</v>
          </cell>
          <cell r="L351">
            <v>38918</v>
          </cell>
          <cell r="M351">
            <v>38919</v>
          </cell>
          <cell r="N351">
            <v>38922</v>
          </cell>
          <cell r="O351">
            <v>38930</v>
          </cell>
          <cell r="P351">
            <v>9</v>
          </cell>
          <cell r="Q351">
            <v>38931</v>
          </cell>
          <cell r="R351">
            <v>0.41666666666666669</v>
          </cell>
          <cell r="S351" t="str">
            <v>無</v>
          </cell>
          <cell r="U351" t="str">
            <v>(有)出来産業</v>
          </cell>
          <cell r="V351" t="str">
            <v>南さつま市加世田唐仁原6341-1</v>
          </cell>
          <cell r="W351">
            <v>2251000</v>
          </cell>
          <cell r="X351">
            <v>2100000</v>
          </cell>
          <cell r="Y351">
            <v>2205000</v>
          </cell>
          <cell r="AA351">
            <v>2060000</v>
          </cell>
          <cell r="AB351">
            <v>2163000</v>
          </cell>
          <cell r="AC351">
            <v>0.98095238095238091</v>
          </cell>
          <cell r="AG351" t="str">
            <v>○</v>
          </cell>
        </row>
        <row r="352">
          <cell r="B352">
            <v>351</v>
          </cell>
          <cell r="C352" t="str">
            <v>第２</v>
          </cell>
          <cell r="D352" t="str">
            <v>道路河川</v>
          </cell>
          <cell r="E352" t="str">
            <v>平成18年度市道内布大崎線道路維持修繕工事</v>
          </cell>
          <cell r="F352" t="str">
            <v>加世田武田地内</v>
          </cell>
          <cell r="G352" t="str">
            <v>土木</v>
          </cell>
          <cell r="I352">
            <v>38918</v>
          </cell>
          <cell r="J352">
            <v>7</v>
          </cell>
          <cell r="K352" t="str">
            <v>指競</v>
          </cell>
          <cell r="L352">
            <v>38918</v>
          </cell>
          <cell r="M352">
            <v>38919</v>
          </cell>
          <cell r="N352">
            <v>38922</v>
          </cell>
          <cell r="O352">
            <v>38930</v>
          </cell>
          <cell r="P352">
            <v>9</v>
          </cell>
          <cell r="Q352">
            <v>38931</v>
          </cell>
          <cell r="R352">
            <v>0.375</v>
          </cell>
          <cell r="S352" t="str">
            <v>無</v>
          </cell>
          <cell r="U352" t="str">
            <v>(株)有木組</v>
          </cell>
          <cell r="V352" t="str">
            <v>南さつま市加世田武田17825-1</v>
          </cell>
          <cell r="W352">
            <v>3786000</v>
          </cell>
          <cell r="X352">
            <v>3550000</v>
          </cell>
          <cell r="Y352">
            <v>3727500</v>
          </cell>
          <cell r="AA352">
            <v>3400000</v>
          </cell>
          <cell r="AB352">
            <v>3570000</v>
          </cell>
          <cell r="AC352">
            <v>0.95774647887323938</v>
          </cell>
          <cell r="AG352" t="str">
            <v>○</v>
          </cell>
        </row>
        <row r="353">
          <cell r="B353">
            <v>352</v>
          </cell>
          <cell r="C353" t="str">
            <v>第２</v>
          </cell>
          <cell r="D353" t="str">
            <v>道路河川</v>
          </cell>
          <cell r="E353" t="str">
            <v>平成18年度市道丸尾ノ頭線道路維持修繕工事</v>
          </cell>
          <cell r="F353" t="str">
            <v>加世田武田地内</v>
          </cell>
          <cell r="G353" t="str">
            <v>土木</v>
          </cell>
          <cell r="I353">
            <v>38918</v>
          </cell>
          <cell r="J353">
            <v>27</v>
          </cell>
          <cell r="K353" t="str">
            <v>指競</v>
          </cell>
          <cell r="L353">
            <v>38918</v>
          </cell>
          <cell r="M353">
            <v>38919</v>
          </cell>
          <cell r="N353">
            <v>38922</v>
          </cell>
          <cell r="O353">
            <v>38930</v>
          </cell>
          <cell r="P353">
            <v>9</v>
          </cell>
          <cell r="Q353">
            <v>38931</v>
          </cell>
          <cell r="R353">
            <v>0.41666666666666669</v>
          </cell>
          <cell r="S353" t="str">
            <v>無</v>
          </cell>
          <cell r="U353" t="str">
            <v>(有)馬込工務店</v>
          </cell>
          <cell r="V353" t="str">
            <v>南さつま市加世田武田14011-3</v>
          </cell>
          <cell r="W353">
            <v>1587000</v>
          </cell>
          <cell r="X353">
            <v>1470000</v>
          </cell>
          <cell r="Y353">
            <v>1543500</v>
          </cell>
          <cell r="AA353">
            <v>1430000</v>
          </cell>
          <cell r="AB353">
            <v>1501500</v>
          </cell>
          <cell r="AC353">
            <v>0.97278911564625847</v>
          </cell>
          <cell r="AG353" t="str">
            <v>○</v>
          </cell>
        </row>
        <row r="354">
          <cell r="B354">
            <v>353</v>
          </cell>
          <cell r="C354" t="str">
            <v>第２</v>
          </cell>
          <cell r="D354" t="str">
            <v>道路河川</v>
          </cell>
          <cell r="E354" t="str">
            <v>平成18年度人と自転車にやさしい道づくり事業　市道愛宕内布線路面整備工事</v>
          </cell>
          <cell r="F354" t="str">
            <v>加世田武田地内</v>
          </cell>
          <cell r="G354" t="str">
            <v>土木</v>
          </cell>
          <cell r="I354">
            <v>38918</v>
          </cell>
          <cell r="J354">
            <v>7</v>
          </cell>
          <cell r="K354" t="str">
            <v>指競</v>
          </cell>
          <cell r="L354">
            <v>38918</v>
          </cell>
          <cell r="M354">
            <v>38919</v>
          </cell>
          <cell r="N354">
            <v>38922</v>
          </cell>
          <cell r="O354">
            <v>38930</v>
          </cell>
          <cell r="P354">
            <v>9</v>
          </cell>
          <cell r="Q354">
            <v>38931</v>
          </cell>
          <cell r="R354">
            <v>0.375</v>
          </cell>
          <cell r="S354" t="str">
            <v>無</v>
          </cell>
          <cell r="U354" t="str">
            <v>(株)上東建設</v>
          </cell>
          <cell r="V354" t="str">
            <v>鹿児島市下荒田一丁目9-11</v>
          </cell>
          <cell r="W354">
            <v>3841000</v>
          </cell>
          <cell r="X354">
            <v>3600000</v>
          </cell>
          <cell r="Y354">
            <v>3780000</v>
          </cell>
          <cell r="AA354">
            <v>3400000</v>
          </cell>
          <cell r="AB354">
            <v>3570000</v>
          </cell>
          <cell r="AC354">
            <v>0.94444444444444442</v>
          </cell>
          <cell r="AG354" t="str">
            <v>○</v>
          </cell>
        </row>
        <row r="355">
          <cell r="B355">
            <v>354</v>
          </cell>
          <cell r="C355" t="str">
            <v>第３</v>
          </cell>
          <cell r="D355" t="str">
            <v>坊津支所建設</v>
          </cell>
          <cell r="E355" t="str">
            <v>平成18年度市道六反田線改良工事</v>
          </cell>
          <cell r="F355" t="str">
            <v>坊津町久志地内</v>
          </cell>
          <cell r="G355" t="str">
            <v>土木</v>
          </cell>
          <cell r="I355">
            <v>38925</v>
          </cell>
          <cell r="J355">
            <v>16</v>
          </cell>
          <cell r="K355" t="str">
            <v>指競</v>
          </cell>
          <cell r="L355">
            <v>38925</v>
          </cell>
          <cell r="M355">
            <v>38925</v>
          </cell>
          <cell r="N355">
            <v>38926</v>
          </cell>
          <cell r="O355">
            <v>38936</v>
          </cell>
          <cell r="P355">
            <v>11</v>
          </cell>
          <cell r="Q355">
            <v>38937</v>
          </cell>
          <cell r="R355">
            <v>0.375</v>
          </cell>
          <cell r="U355" t="str">
            <v>(株)広建設</v>
          </cell>
          <cell r="V355" t="str">
            <v>南さつま市坊津町坊7472-13</v>
          </cell>
          <cell r="W355">
            <v>10000000</v>
          </cell>
          <cell r="X355">
            <v>9380000</v>
          </cell>
          <cell r="Y355">
            <v>9849000</v>
          </cell>
          <cell r="AA355">
            <v>9180000</v>
          </cell>
          <cell r="AB355">
            <v>9639000</v>
          </cell>
          <cell r="AC355">
            <v>0.97867803837953093</v>
          </cell>
          <cell r="AG355" t="str">
            <v>○</v>
          </cell>
        </row>
        <row r="356">
          <cell r="B356">
            <v>355</v>
          </cell>
          <cell r="C356" t="str">
            <v>第１</v>
          </cell>
          <cell r="D356" t="str">
            <v>坊津病院</v>
          </cell>
          <cell r="E356" t="str">
            <v>南さつま市立坊津病院プロパンガス購入</v>
          </cell>
          <cell r="F356" t="str">
            <v>市立坊津病院</v>
          </cell>
          <cell r="G356" t="str">
            <v>物品</v>
          </cell>
          <cell r="I356">
            <v>38925</v>
          </cell>
          <cell r="J356">
            <v>5</v>
          </cell>
          <cell r="K356" t="str">
            <v>指競</v>
          </cell>
          <cell r="L356">
            <v>38925</v>
          </cell>
          <cell r="M356">
            <v>38926</v>
          </cell>
          <cell r="N356">
            <v>38929</v>
          </cell>
          <cell r="O356">
            <v>38936</v>
          </cell>
          <cell r="P356">
            <v>8</v>
          </cell>
          <cell r="Q356">
            <v>38937</v>
          </cell>
          <cell r="R356">
            <v>0.375</v>
          </cell>
          <cell r="U356" t="str">
            <v>鉢窪ガス</v>
          </cell>
          <cell r="V356" t="str">
            <v>南さつま市坊津町久志2428-1</v>
          </cell>
          <cell r="X356">
            <v>260</v>
          </cell>
          <cell r="Y356">
            <v>273</v>
          </cell>
          <cell r="AA356">
            <v>214</v>
          </cell>
          <cell r="AB356">
            <v>224</v>
          </cell>
          <cell r="AC356">
            <v>0.82051282051282048</v>
          </cell>
          <cell r="AG356" t="str">
            <v/>
          </cell>
        </row>
        <row r="357">
          <cell r="B357">
            <v>356</v>
          </cell>
          <cell r="C357" t="str">
            <v>第１</v>
          </cell>
          <cell r="D357" t="str">
            <v>企画</v>
          </cell>
          <cell r="E357" t="str">
            <v>電算関係帳票印刷</v>
          </cell>
          <cell r="F357" t="str">
            <v>市役所</v>
          </cell>
          <cell r="G357" t="str">
            <v>印刷</v>
          </cell>
          <cell r="I357">
            <v>38925</v>
          </cell>
          <cell r="J357">
            <v>8</v>
          </cell>
          <cell r="K357" t="str">
            <v>指競</v>
          </cell>
          <cell r="L357">
            <v>38925</v>
          </cell>
          <cell r="M357">
            <v>38926</v>
          </cell>
          <cell r="N357">
            <v>38929</v>
          </cell>
          <cell r="O357">
            <v>38936</v>
          </cell>
          <cell r="P357">
            <v>8</v>
          </cell>
          <cell r="Q357">
            <v>38937</v>
          </cell>
          <cell r="R357">
            <v>0.39583333333333331</v>
          </cell>
          <cell r="U357" t="str">
            <v>(有)鮎川印刷</v>
          </cell>
          <cell r="V357" t="str">
            <v>南さつま市加世田本町26番地8</v>
          </cell>
          <cell r="X357">
            <v>940000</v>
          </cell>
          <cell r="Y357">
            <v>987000</v>
          </cell>
          <cell r="AA357">
            <v>485320</v>
          </cell>
          <cell r="AB357">
            <v>509586</v>
          </cell>
          <cell r="AC357">
            <v>0.51629787234042557</v>
          </cell>
          <cell r="AG357" t="str">
            <v/>
          </cell>
        </row>
        <row r="358">
          <cell r="B358">
            <v>357</v>
          </cell>
          <cell r="C358" t="str">
            <v>第１</v>
          </cell>
          <cell r="D358" t="str">
            <v>坊津支所産業振興</v>
          </cell>
          <cell r="E358" t="str">
            <v>平成18年度林道草払い業務委託（赤ノ間線外5路線）</v>
          </cell>
          <cell r="F358" t="str">
            <v>坊津町地内</v>
          </cell>
          <cell r="G358" t="str">
            <v>役務</v>
          </cell>
          <cell r="I358">
            <v>38933</v>
          </cell>
          <cell r="J358">
            <v>14</v>
          </cell>
          <cell r="K358" t="str">
            <v>指競</v>
          </cell>
          <cell r="L358">
            <v>38933</v>
          </cell>
          <cell r="M358">
            <v>38937</v>
          </cell>
          <cell r="N358">
            <v>38938</v>
          </cell>
          <cell r="O358">
            <v>38950</v>
          </cell>
          <cell r="P358">
            <v>13</v>
          </cell>
          <cell r="Q358">
            <v>38951</v>
          </cell>
          <cell r="R358">
            <v>0.41666666666666669</v>
          </cell>
          <cell r="T358" t="str">
            <v>財政課長</v>
          </cell>
          <cell r="U358" t="str">
            <v>尾上工業</v>
          </cell>
          <cell r="V358" t="str">
            <v>南さつま市坊津町泊7499-1</v>
          </cell>
          <cell r="X358">
            <v>860000</v>
          </cell>
          <cell r="Y358">
            <v>903000</v>
          </cell>
          <cell r="AA358">
            <v>860000</v>
          </cell>
          <cell r="AB358">
            <v>903000</v>
          </cell>
          <cell r="AC358">
            <v>1</v>
          </cell>
          <cell r="AD358">
            <v>3</v>
          </cell>
          <cell r="AG358" t="str">
            <v/>
          </cell>
        </row>
        <row r="359">
          <cell r="B359">
            <v>358</v>
          </cell>
          <cell r="C359" t="str">
            <v>第１</v>
          </cell>
          <cell r="D359" t="str">
            <v>金峰支所地域振興</v>
          </cell>
          <cell r="E359" t="str">
            <v>防災行政無線定期点検業務</v>
          </cell>
          <cell r="F359" t="str">
            <v>坊津地区及び金峰地区</v>
          </cell>
          <cell r="G359" t="str">
            <v>役務</v>
          </cell>
          <cell r="I359">
            <v>38925</v>
          </cell>
          <cell r="J359">
            <v>1</v>
          </cell>
          <cell r="K359" t="str">
            <v>随契</v>
          </cell>
          <cell r="L359">
            <v>38925</v>
          </cell>
          <cell r="P359" t="str">
            <v/>
          </cell>
          <cell r="V359" t="str">
            <v/>
          </cell>
          <cell r="Y359" t="str">
            <v/>
          </cell>
          <cell r="AB359" t="str">
            <v/>
          </cell>
          <cell r="AC359" t="str">
            <v/>
          </cell>
          <cell r="AG359" t="str">
            <v/>
          </cell>
        </row>
        <row r="360">
          <cell r="B360">
            <v>359</v>
          </cell>
          <cell r="C360" t="str">
            <v>第１</v>
          </cell>
          <cell r="D360" t="str">
            <v>総務</v>
          </cell>
          <cell r="E360" t="str">
            <v>南さつま市誕生記念事業ビデオ制作委託</v>
          </cell>
          <cell r="F360" t="str">
            <v>総務課</v>
          </cell>
          <cell r="G360" t="str">
            <v>役務</v>
          </cell>
          <cell r="I360">
            <v>38925</v>
          </cell>
          <cell r="J360">
            <v>1</v>
          </cell>
          <cell r="K360" t="str">
            <v>随契</v>
          </cell>
          <cell r="L360">
            <v>38925</v>
          </cell>
          <cell r="P360" t="str">
            <v/>
          </cell>
          <cell r="V360" t="str">
            <v/>
          </cell>
          <cell r="Y360" t="str">
            <v/>
          </cell>
          <cell r="AB360" t="str">
            <v/>
          </cell>
          <cell r="AC360" t="str">
            <v/>
          </cell>
          <cell r="AG360" t="str">
            <v/>
          </cell>
        </row>
        <row r="361">
          <cell r="B361">
            <v>360</v>
          </cell>
          <cell r="C361" t="str">
            <v>第１</v>
          </cell>
          <cell r="D361" t="str">
            <v>総務</v>
          </cell>
          <cell r="E361" t="str">
            <v>平成18年度市職員健康診査委託</v>
          </cell>
          <cell r="F361" t="str">
            <v>総務課</v>
          </cell>
          <cell r="G361" t="str">
            <v>役務</v>
          </cell>
          <cell r="I361">
            <v>38925</v>
          </cell>
          <cell r="J361">
            <v>1</v>
          </cell>
          <cell r="K361" t="str">
            <v>随契</v>
          </cell>
          <cell r="L361">
            <v>38925</v>
          </cell>
          <cell r="P361" t="str">
            <v/>
          </cell>
          <cell r="V361" t="str">
            <v/>
          </cell>
          <cell r="Y361" t="str">
            <v/>
          </cell>
          <cell r="AB361" t="str">
            <v/>
          </cell>
          <cell r="AC361" t="str">
            <v/>
          </cell>
          <cell r="AG361" t="str">
            <v/>
          </cell>
        </row>
        <row r="362">
          <cell r="B362">
            <v>361</v>
          </cell>
          <cell r="C362" t="str">
            <v>第１</v>
          </cell>
          <cell r="D362" t="str">
            <v>都市整備</v>
          </cell>
          <cell r="E362" t="str">
            <v>平成18年度加世田第四土地区画整理事業除草業務委託</v>
          </cell>
          <cell r="F362" t="str">
            <v>加世田村原地内</v>
          </cell>
          <cell r="G362" t="str">
            <v>役務</v>
          </cell>
          <cell r="I362">
            <v>38925</v>
          </cell>
          <cell r="J362">
            <v>1</v>
          </cell>
          <cell r="K362" t="str">
            <v>随契</v>
          </cell>
          <cell r="L362">
            <v>38925</v>
          </cell>
          <cell r="P362" t="str">
            <v/>
          </cell>
          <cell r="V362" t="str">
            <v/>
          </cell>
          <cell r="Y362" t="str">
            <v/>
          </cell>
          <cell r="AB362" t="str">
            <v/>
          </cell>
          <cell r="AC362" t="str">
            <v/>
          </cell>
          <cell r="AG362" t="str">
            <v/>
          </cell>
        </row>
        <row r="363">
          <cell r="B363">
            <v>362</v>
          </cell>
          <cell r="C363" t="str">
            <v>第２</v>
          </cell>
          <cell r="D363" t="str">
            <v>市民生活</v>
          </cell>
          <cell r="E363" t="str">
            <v>平成18年度交通安全施設設置工事(第1次）</v>
          </cell>
          <cell r="F363" t="str">
            <v>加世田一円</v>
          </cell>
          <cell r="G363" t="str">
            <v>土木</v>
          </cell>
          <cell r="I363">
            <v>38925</v>
          </cell>
          <cell r="J363">
            <v>13</v>
          </cell>
          <cell r="K363" t="str">
            <v>指競</v>
          </cell>
          <cell r="L363">
            <v>38925</v>
          </cell>
          <cell r="M363">
            <v>38926</v>
          </cell>
          <cell r="N363">
            <v>38929</v>
          </cell>
          <cell r="O363">
            <v>38936</v>
          </cell>
          <cell r="P363">
            <v>8</v>
          </cell>
          <cell r="Q363">
            <v>38937</v>
          </cell>
          <cell r="R363">
            <v>0.39583333333333331</v>
          </cell>
          <cell r="U363" t="str">
            <v>(株)カーネギー産業</v>
          </cell>
          <cell r="V363" t="str">
            <v>鹿児島市東郡元町12-38</v>
          </cell>
          <cell r="W363">
            <v>2700000</v>
          </cell>
          <cell r="X363">
            <v>2520000</v>
          </cell>
          <cell r="Y363">
            <v>2646000</v>
          </cell>
          <cell r="AA363">
            <v>2400000</v>
          </cell>
          <cell r="AB363">
            <v>2520000</v>
          </cell>
          <cell r="AC363">
            <v>0.95238095238095233</v>
          </cell>
          <cell r="AD363">
            <v>1</v>
          </cell>
          <cell r="AG363" t="str">
            <v>○</v>
          </cell>
        </row>
        <row r="364">
          <cell r="B364">
            <v>363</v>
          </cell>
          <cell r="C364" t="str">
            <v>第２</v>
          </cell>
          <cell r="D364" t="str">
            <v>水道</v>
          </cell>
          <cell r="E364" t="str">
            <v>市道犬追馬場線配水管布設替工事</v>
          </cell>
          <cell r="F364" t="str">
            <v>加世田麓町地内</v>
          </cell>
          <cell r="G364" t="str">
            <v>水道</v>
          </cell>
          <cell r="H364" t="str">
            <v>○</v>
          </cell>
          <cell r="I364">
            <v>38925</v>
          </cell>
          <cell r="J364">
            <v>10</v>
          </cell>
          <cell r="K364" t="str">
            <v>指競</v>
          </cell>
          <cell r="L364">
            <v>38925</v>
          </cell>
          <cell r="M364">
            <v>38925</v>
          </cell>
          <cell r="N364">
            <v>38926</v>
          </cell>
          <cell r="O364">
            <v>38936</v>
          </cell>
          <cell r="P364">
            <v>11</v>
          </cell>
          <cell r="Q364">
            <v>38937</v>
          </cell>
          <cell r="R364">
            <v>0.375</v>
          </cell>
          <cell r="U364" t="str">
            <v>(有)東京商事加世田支店</v>
          </cell>
          <cell r="V364" t="str">
            <v>南さつま市加世田村原3700-1</v>
          </cell>
          <cell r="W364">
            <v>5870000</v>
          </cell>
          <cell r="X364">
            <v>5530000</v>
          </cell>
          <cell r="Y364">
            <v>5806500</v>
          </cell>
          <cell r="AA364">
            <v>5360000</v>
          </cell>
          <cell r="AB364">
            <v>5628000</v>
          </cell>
          <cell r="AC364">
            <v>0.96925858951175403</v>
          </cell>
          <cell r="AD364">
            <v>1</v>
          </cell>
          <cell r="AG364" t="str">
            <v>○</v>
          </cell>
        </row>
        <row r="365">
          <cell r="B365">
            <v>364</v>
          </cell>
          <cell r="C365" t="str">
            <v>第２</v>
          </cell>
          <cell r="D365" t="str">
            <v>水道</v>
          </cell>
          <cell r="E365" t="str">
            <v>市道内犬追馬場２号線配水管布設替工事</v>
          </cell>
          <cell r="F365" t="str">
            <v>加世田麓町地内</v>
          </cell>
          <cell r="G365" t="str">
            <v>水道</v>
          </cell>
          <cell r="H365" t="str">
            <v>○</v>
          </cell>
          <cell r="I365">
            <v>38925</v>
          </cell>
          <cell r="J365">
            <v>10</v>
          </cell>
          <cell r="K365" t="str">
            <v>指競</v>
          </cell>
          <cell r="L365">
            <v>38925</v>
          </cell>
          <cell r="M365">
            <v>38926</v>
          </cell>
          <cell r="N365">
            <v>38929</v>
          </cell>
          <cell r="O365">
            <v>38936</v>
          </cell>
          <cell r="P365">
            <v>8</v>
          </cell>
          <cell r="Q365">
            <v>38937</v>
          </cell>
          <cell r="R365">
            <v>0.375</v>
          </cell>
          <cell r="U365" t="str">
            <v>(有)藤井電設</v>
          </cell>
          <cell r="V365" t="str">
            <v>南さつま市加世田川畑4273-2</v>
          </cell>
          <cell r="W365">
            <v>3730000</v>
          </cell>
          <cell r="X365">
            <v>3520000</v>
          </cell>
          <cell r="Y365">
            <v>3696000</v>
          </cell>
          <cell r="AA365">
            <v>3380000</v>
          </cell>
          <cell r="AB365">
            <v>3549000</v>
          </cell>
          <cell r="AC365">
            <v>0.96022727272727271</v>
          </cell>
          <cell r="AD365">
            <v>1</v>
          </cell>
          <cell r="AG365" t="str">
            <v>○</v>
          </cell>
        </row>
        <row r="366">
          <cell r="B366">
            <v>365</v>
          </cell>
          <cell r="C366" t="str">
            <v>第２</v>
          </cell>
          <cell r="D366" t="str">
            <v>農地整備</v>
          </cell>
          <cell r="E366" t="str">
            <v>平成18年度農地・農業用施設災害復旧事業測量設計業務委託</v>
          </cell>
          <cell r="F366" t="str">
            <v>加世田内山田外地内</v>
          </cell>
          <cell r="G366" t="str">
            <v>設計委託</v>
          </cell>
          <cell r="I366">
            <v>38925</v>
          </cell>
          <cell r="J366">
            <v>9</v>
          </cell>
          <cell r="K366" t="str">
            <v>指競</v>
          </cell>
          <cell r="L366">
            <v>38925</v>
          </cell>
          <cell r="M366">
            <v>38926</v>
          </cell>
          <cell r="N366">
            <v>38929</v>
          </cell>
          <cell r="O366">
            <v>38936</v>
          </cell>
          <cell r="P366">
            <v>8</v>
          </cell>
          <cell r="Q366">
            <v>38937</v>
          </cell>
          <cell r="R366">
            <v>0.39583333333333331</v>
          </cell>
          <cell r="U366" t="str">
            <v>(有)ピーディーエス開発コンサルタンツ</v>
          </cell>
          <cell r="V366" t="str">
            <v>南さつま市加世田地頭所町20-23</v>
          </cell>
          <cell r="X366">
            <v>1700000</v>
          </cell>
          <cell r="Y366">
            <v>1785000</v>
          </cell>
          <cell r="AA366">
            <v>1650000</v>
          </cell>
          <cell r="AB366">
            <v>1732500</v>
          </cell>
          <cell r="AC366">
            <v>0.97058823529411764</v>
          </cell>
          <cell r="AD366">
            <v>1</v>
          </cell>
          <cell r="AG366" t="str">
            <v>△</v>
          </cell>
        </row>
        <row r="367">
          <cell r="B367">
            <v>366</v>
          </cell>
          <cell r="C367" t="str">
            <v>第２</v>
          </cell>
          <cell r="D367" t="str">
            <v>農地整備</v>
          </cell>
          <cell r="E367" t="str">
            <v>平成18年度田園自然環境保全整備事業計画書作成業務委託　宮崎地区</v>
          </cell>
          <cell r="F367" t="str">
            <v>金峰町宮崎地内</v>
          </cell>
          <cell r="G367" t="str">
            <v>設計委託</v>
          </cell>
          <cell r="I367">
            <v>38925</v>
          </cell>
          <cell r="J367">
            <v>8</v>
          </cell>
          <cell r="K367" t="str">
            <v>指競</v>
          </cell>
          <cell r="L367">
            <v>38925</v>
          </cell>
          <cell r="M367">
            <v>38926</v>
          </cell>
          <cell r="N367">
            <v>38929</v>
          </cell>
          <cell r="O367">
            <v>38936</v>
          </cell>
          <cell r="P367">
            <v>8</v>
          </cell>
          <cell r="Q367">
            <v>38937</v>
          </cell>
          <cell r="R367">
            <v>0.39583333333333331</v>
          </cell>
          <cell r="U367" t="str">
            <v>(株)日峰測地</v>
          </cell>
          <cell r="V367" t="str">
            <v>南さつま市金峰町大野3616番地</v>
          </cell>
          <cell r="W367">
            <v>500000</v>
          </cell>
          <cell r="X367">
            <v>470000</v>
          </cell>
          <cell r="Y367">
            <v>493500</v>
          </cell>
          <cell r="AA367">
            <v>450000</v>
          </cell>
          <cell r="AB367">
            <v>472500</v>
          </cell>
          <cell r="AC367">
            <v>0.95744680851063835</v>
          </cell>
          <cell r="AD367">
            <v>1</v>
          </cell>
          <cell r="AG367" t="str">
            <v>△</v>
          </cell>
        </row>
        <row r="368">
          <cell r="B368">
            <v>367</v>
          </cell>
          <cell r="C368" t="str">
            <v>第３</v>
          </cell>
          <cell r="D368" t="str">
            <v>坊津病院</v>
          </cell>
          <cell r="E368" t="str">
            <v>南さつま市立坊津病院医療用器械器具等購入（ギャジベッド）</v>
          </cell>
          <cell r="F368" t="str">
            <v>市立坊津病院</v>
          </cell>
          <cell r="G368" t="str">
            <v>物品</v>
          </cell>
          <cell r="I368">
            <v>38925</v>
          </cell>
          <cell r="J368">
            <v>13</v>
          </cell>
          <cell r="K368" t="str">
            <v>指競</v>
          </cell>
          <cell r="L368">
            <v>38925</v>
          </cell>
          <cell r="M368">
            <v>38926</v>
          </cell>
          <cell r="N368">
            <v>38929</v>
          </cell>
          <cell r="O368">
            <v>38936</v>
          </cell>
          <cell r="P368">
            <v>8</v>
          </cell>
          <cell r="Q368">
            <v>38937</v>
          </cell>
          <cell r="R368">
            <v>0.41666666666666669</v>
          </cell>
          <cell r="U368" t="str">
            <v>(株)横尾器械</v>
          </cell>
          <cell r="V368" t="str">
            <v>鹿児島市西別府町2941-27</v>
          </cell>
          <cell r="X368">
            <v>10370000</v>
          </cell>
          <cell r="Y368">
            <v>10888500</v>
          </cell>
          <cell r="AA368">
            <v>5078000</v>
          </cell>
          <cell r="AB368">
            <v>5331900</v>
          </cell>
          <cell r="AC368">
            <v>0.48968177434908389</v>
          </cell>
          <cell r="AD368">
            <v>1</v>
          </cell>
          <cell r="AG368" t="str">
            <v/>
          </cell>
        </row>
        <row r="369">
          <cell r="B369">
            <v>368</v>
          </cell>
          <cell r="C369" t="str">
            <v>第３</v>
          </cell>
          <cell r="D369" t="str">
            <v>坊津病院</v>
          </cell>
          <cell r="E369" t="str">
            <v>南さつま市立坊津病院医療用器械器具等購入（手術用照明灯）</v>
          </cell>
          <cell r="F369" t="str">
            <v>市立坊津病院</v>
          </cell>
          <cell r="G369" t="str">
            <v>物品</v>
          </cell>
          <cell r="I369">
            <v>38925</v>
          </cell>
          <cell r="J369">
            <v>13</v>
          </cell>
          <cell r="K369" t="str">
            <v>指競</v>
          </cell>
          <cell r="L369">
            <v>38925</v>
          </cell>
          <cell r="M369">
            <v>38926</v>
          </cell>
          <cell r="N369">
            <v>38929</v>
          </cell>
          <cell r="O369">
            <v>38936</v>
          </cell>
          <cell r="P369">
            <v>8</v>
          </cell>
          <cell r="Q369">
            <v>38937</v>
          </cell>
          <cell r="R369">
            <v>0.41666666666666669</v>
          </cell>
          <cell r="U369" t="str">
            <v>(有)南州メディカル</v>
          </cell>
          <cell r="V369" t="str">
            <v>日置郡東市来町湯田3607番地</v>
          </cell>
          <cell r="X369">
            <v>675000</v>
          </cell>
          <cell r="Y369">
            <v>708750</v>
          </cell>
          <cell r="AA369">
            <v>648000</v>
          </cell>
          <cell r="AB369">
            <v>680400</v>
          </cell>
          <cell r="AC369">
            <v>0.96</v>
          </cell>
          <cell r="AD369">
            <v>1</v>
          </cell>
          <cell r="AG369" t="str">
            <v/>
          </cell>
        </row>
        <row r="370">
          <cell r="B370">
            <v>369</v>
          </cell>
          <cell r="C370" t="str">
            <v>第３</v>
          </cell>
          <cell r="D370" t="str">
            <v>坊津病院</v>
          </cell>
          <cell r="E370" t="str">
            <v>南さつま市立坊津病院医療用器械器具等購入（高圧蒸気滅菌器）</v>
          </cell>
          <cell r="F370" t="str">
            <v>市立坊津病院</v>
          </cell>
          <cell r="G370" t="str">
            <v>物品</v>
          </cell>
          <cell r="I370">
            <v>38925</v>
          </cell>
          <cell r="J370">
            <v>13</v>
          </cell>
          <cell r="K370" t="str">
            <v>指競</v>
          </cell>
          <cell r="L370">
            <v>38925</v>
          </cell>
          <cell r="M370">
            <v>38926</v>
          </cell>
          <cell r="N370">
            <v>38929</v>
          </cell>
          <cell r="O370">
            <v>38936</v>
          </cell>
          <cell r="P370">
            <v>8</v>
          </cell>
          <cell r="Q370">
            <v>38937</v>
          </cell>
          <cell r="R370">
            <v>0.41666666666666702</v>
          </cell>
          <cell r="U370" t="str">
            <v>くすりのうちだ</v>
          </cell>
          <cell r="V370" t="str">
            <v>南さつま市加世田唐仁原6076番地3</v>
          </cell>
          <cell r="X370">
            <v>289000</v>
          </cell>
          <cell r="Y370">
            <v>303450</v>
          </cell>
          <cell r="AA370">
            <v>214000</v>
          </cell>
          <cell r="AB370">
            <v>224700</v>
          </cell>
          <cell r="AC370">
            <v>0.74048442906574397</v>
          </cell>
          <cell r="AD370">
            <v>1</v>
          </cell>
          <cell r="AG370" t="str">
            <v/>
          </cell>
        </row>
        <row r="371">
          <cell r="B371">
            <v>370</v>
          </cell>
          <cell r="C371" t="str">
            <v>第３</v>
          </cell>
          <cell r="D371" t="str">
            <v>坊津病院</v>
          </cell>
          <cell r="E371" t="str">
            <v>南さつま市立坊津病院医療用器械器具等購入（電動診察台）</v>
          </cell>
          <cell r="F371" t="str">
            <v>市立坊津病院</v>
          </cell>
          <cell r="G371" t="str">
            <v>物品</v>
          </cell>
          <cell r="I371">
            <v>38925</v>
          </cell>
          <cell r="J371">
            <v>13</v>
          </cell>
          <cell r="K371" t="str">
            <v>指競</v>
          </cell>
          <cell r="L371">
            <v>38925</v>
          </cell>
          <cell r="M371">
            <v>38926</v>
          </cell>
          <cell r="N371">
            <v>38929</v>
          </cell>
          <cell r="O371">
            <v>38936</v>
          </cell>
          <cell r="P371">
            <v>8</v>
          </cell>
          <cell r="Q371">
            <v>38937</v>
          </cell>
          <cell r="R371">
            <v>0.41666666666666702</v>
          </cell>
          <cell r="U371" t="str">
            <v>(有)中央医科器械</v>
          </cell>
          <cell r="V371" t="str">
            <v>鹿児島市東郡元町5-1</v>
          </cell>
          <cell r="X371">
            <v>450000</v>
          </cell>
          <cell r="Y371">
            <v>472500</v>
          </cell>
          <cell r="AA371">
            <v>330000</v>
          </cell>
          <cell r="AB371">
            <v>346500</v>
          </cell>
          <cell r="AC371">
            <v>0.73333333333333328</v>
          </cell>
          <cell r="AD371">
            <v>1</v>
          </cell>
          <cell r="AG371" t="str">
            <v/>
          </cell>
        </row>
        <row r="372">
          <cell r="B372">
            <v>371</v>
          </cell>
          <cell r="C372" t="str">
            <v>第３</v>
          </cell>
          <cell r="D372" t="str">
            <v>坊津病院</v>
          </cell>
          <cell r="E372" t="str">
            <v>南さつま市立坊津病院医療用器械器具等購入（錠剤キャビネット）</v>
          </cell>
          <cell r="F372" t="str">
            <v>市立坊津病院</v>
          </cell>
          <cell r="G372" t="str">
            <v>物品</v>
          </cell>
          <cell r="I372">
            <v>38925</v>
          </cell>
          <cell r="J372">
            <v>13</v>
          </cell>
          <cell r="K372" t="str">
            <v>指競</v>
          </cell>
          <cell r="L372">
            <v>38925</v>
          </cell>
          <cell r="M372">
            <v>38926</v>
          </cell>
          <cell r="N372">
            <v>38929</v>
          </cell>
          <cell r="O372">
            <v>38936</v>
          </cell>
          <cell r="P372">
            <v>8</v>
          </cell>
          <cell r="Q372">
            <v>38937</v>
          </cell>
          <cell r="R372">
            <v>0.4375</v>
          </cell>
          <cell r="U372" t="str">
            <v>(株)横尾器械</v>
          </cell>
          <cell r="V372" t="str">
            <v>鹿児島市西別府町2941-27</v>
          </cell>
          <cell r="X372">
            <v>252000</v>
          </cell>
          <cell r="Y372">
            <v>264600</v>
          </cell>
          <cell r="AA372">
            <v>215000</v>
          </cell>
          <cell r="AB372">
            <v>225750</v>
          </cell>
          <cell r="AC372">
            <v>0.85317460317460314</v>
          </cell>
          <cell r="AD372">
            <v>1</v>
          </cell>
          <cell r="AG372" t="str">
            <v/>
          </cell>
        </row>
        <row r="373">
          <cell r="B373">
            <v>372</v>
          </cell>
          <cell r="C373" t="str">
            <v>第３</v>
          </cell>
          <cell r="D373" t="str">
            <v>坊津病院</v>
          </cell>
          <cell r="E373" t="str">
            <v>南さつま市立坊津病院医療用器械器具等購入（患者搬送用ストレッチャー）</v>
          </cell>
          <cell r="F373" t="str">
            <v>市立坊津病院</v>
          </cell>
          <cell r="G373" t="str">
            <v>物品</v>
          </cell>
          <cell r="I373">
            <v>38925</v>
          </cell>
          <cell r="J373">
            <v>13</v>
          </cell>
          <cell r="K373" t="str">
            <v>指競</v>
          </cell>
          <cell r="L373">
            <v>38925</v>
          </cell>
          <cell r="M373">
            <v>38926</v>
          </cell>
          <cell r="N373">
            <v>38929</v>
          </cell>
          <cell r="O373">
            <v>38936</v>
          </cell>
          <cell r="P373">
            <v>8</v>
          </cell>
          <cell r="Q373">
            <v>38937</v>
          </cell>
          <cell r="R373">
            <v>0.4375</v>
          </cell>
          <cell r="U373" t="str">
            <v>メイワ医科工業(株)</v>
          </cell>
          <cell r="V373" t="str">
            <v>鹿児島市七ツ島1丁目4番8号</v>
          </cell>
          <cell r="X373">
            <v>426000</v>
          </cell>
          <cell r="Y373">
            <v>447300</v>
          </cell>
          <cell r="AA373">
            <v>358000</v>
          </cell>
          <cell r="AB373">
            <v>375900</v>
          </cell>
          <cell r="AC373">
            <v>0.84037558685446012</v>
          </cell>
          <cell r="AD373">
            <v>1</v>
          </cell>
          <cell r="AG373" t="str">
            <v/>
          </cell>
        </row>
        <row r="374">
          <cell r="B374">
            <v>373</v>
          </cell>
          <cell r="C374" t="str">
            <v>第３</v>
          </cell>
          <cell r="D374" t="str">
            <v>坊津病院</v>
          </cell>
          <cell r="E374" t="str">
            <v>南さつま市立坊津病院医療用器械器具等購入（特殊入浴装置）</v>
          </cell>
          <cell r="F374" t="str">
            <v>市立坊津病院</v>
          </cell>
          <cell r="G374" t="str">
            <v>物品</v>
          </cell>
          <cell r="I374">
            <v>38925</v>
          </cell>
          <cell r="J374">
            <v>13</v>
          </cell>
          <cell r="K374" t="str">
            <v>指競</v>
          </cell>
          <cell r="L374">
            <v>38925</v>
          </cell>
          <cell r="M374">
            <v>38926</v>
          </cell>
          <cell r="N374">
            <v>38929</v>
          </cell>
          <cell r="O374">
            <v>38936</v>
          </cell>
          <cell r="P374">
            <v>8</v>
          </cell>
          <cell r="Q374">
            <v>38937</v>
          </cell>
          <cell r="R374">
            <v>0.4375</v>
          </cell>
          <cell r="U374" t="str">
            <v>メイワ医科工業(株)</v>
          </cell>
          <cell r="V374" t="str">
            <v>鹿児島市七ツ島1丁目4番8号</v>
          </cell>
          <cell r="X374">
            <v>3820000</v>
          </cell>
          <cell r="Y374">
            <v>4011000</v>
          </cell>
          <cell r="AA374">
            <v>2300000</v>
          </cell>
          <cell r="AB374">
            <v>2415000</v>
          </cell>
          <cell r="AC374">
            <v>0.60209424083769636</v>
          </cell>
          <cell r="AD374">
            <v>1</v>
          </cell>
          <cell r="AG374" t="str">
            <v/>
          </cell>
        </row>
        <row r="375">
          <cell r="B375">
            <v>374</v>
          </cell>
          <cell r="C375" t="str">
            <v>第３</v>
          </cell>
          <cell r="D375" t="str">
            <v>坊津病院</v>
          </cell>
          <cell r="E375" t="str">
            <v>南さつま市立坊津病院厨房用器械器具等購入（真空冷却機）</v>
          </cell>
          <cell r="F375" t="str">
            <v>市立坊津病院</v>
          </cell>
          <cell r="G375" t="str">
            <v>物品</v>
          </cell>
          <cell r="I375">
            <v>38925</v>
          </cell>
          <cell r="J375">
            <v>16</v>
          </cell>
          <cell r="K375" t="str">
            <v>指競</v>
          </cell>
          <cell r="L375">
            <v>38925</v>
          </cell>
          <cell r="M375">
            <v>38926</v>
          </cell>
          <cell r="N375">
            <v>38929</v>
          </cell>
          <cell r="O375">
            <v>38936</v>
          </cell>
          <cell r="P375">
            <v>8</v>
          </cell>
          <cell r="Q375">
            <v>38937</v>
          </cell>
          <cell r="R375">
            <v>0.4375</v>
          </cell>
          <cell r="U375" t="str">
            <v>鹿児島アイホー調理機(株)</v>
          </cell>
          <cell r="V375" t="str">
            <v>鹿児島市伊敷町4745-4</v>
          </cell>
          <cell r="X375">
            <v>2720000</v>
          </cell>
          <cell r="Y375">
            <v>2856000</v>
          </cell>
          <cell r="AA375">
            <v>2430000</v>
          </cell>
          <cell r="AB375">
            <v>2551500</v>
          </cell>
          <cell r="AC375">
            <v>0.89338235294117652</v>
          </cell>
          <cell r="AD375">
            <v>1</v>
          </cell>
          <cell r="AG375" t="str">
            <v/>
          </cell>
        </row>
        <row r="376">
          <cell r="B376">
            <v>375</v>
          </cell>
          <cell r="C376" t="str">
            <v>第３</v>
          </cell>
          <cell r="D376" t="str">
            <v>建築住宅</v>
          </cell>
          <cell r="E376" t="str">
            <v>まちづくり交付金事業(公園事業）人工芝サッカー場給水施設整備工事</v>
          </cell>
          <cell r="F376" t="str">
            <v>加世田高橋　地内</v>
          </cell>
          <cell r="G376" t="str">
            <v>水道</v>
          </cell>
          <cell r="I376">
            <v>38933</v>
          </cell>
          <cell r="J376">
            <v>12</v>
          </cell>
          <cell r="K376" t="str">
            <v>指競</v>
          </cell>
          <cell r="L376">
            <v>38933</v>
          </cell>
          <cell r="M376">
            <v>38936</v>
          </cell>
          <cell r="N376">
            <v>38937</v>
          </cell>
          <cell r="O376">
            <v>38950</v>
          </cell>
          <cell r="P376">
            <v>14</v>
          </cell>
          <cell r="Q376">
            <v>38951</v>
          </cell>
          <cell r="R376">
            <v>0.39583333333333331</v>
          </cell>
          <cell r="S376" t="str">
            <v>有</v>
          </cell>
          <cell r="T376" t="str">
            <v>財政課長</v>
          </cell>
          <cell r="U376" t="str">
            <v>(有)藤井電設</v>
          </cell>
          <cell r="V376" t="str">
            <v>南さつま市加世田川畑4273-2</v>
          </cell>
          <cell r="W376">
            <v>11977000</v>
          </cell>
          <cell r="X376">
            <v>11290000</v>
          </cell>
          <cell r="Y376">
            <v>11854500</v>
          </cell>
          <cell r="Z376">
            <v>8298150</v>
          </cell>
          <cell r="AA376">
            <v>10850000</v>
          </cell>
          <cell r="AB376">
            <v>11392500</v>
          </cell>
          <cell r="AC376">
            <v>0.96102745792736932</v>
          </cell>
          <cell r="AD376">
            <v>1</v>
          </cell>
          <cell r="AE376">
            <v>4</v>
          </cell>
          <cell r="AG376" t="str">
            <v>○</v>
          </cell>
        </row>
        <row r="377">
          <cell r="B377">
            <v>376</v>
          </cell>
          <cell r="C377" t="str">
            <v>第３</v>
          </cell>
          <cell r="D377" t="str">
            <v>建築住宅</v>
          </cell>
          <cell r="E377" t="str">
            <v>まちづくり交付金事業(公園事業）人工芝サッカー場レストハウス新築工事（建築本体工区）</v>
          </cell>
          <cell r="F377" t="str">
            <v>加世田高橋　地内</v>
          </cell>
          <cell r="G377" t="str">
            <v>建築</v>
          </cell>
          <cell r="I377">
            <v>38933</v>
          </cell>
          <cell r="J377">
            <v>12</v>
          </cell>
          <cell r="K377" t="str">
            <v>指競</v>
          </cell>
          <cell r="L377">
            <v>38933</v>
          </cell>
          <cell r="M377">
            <v>38936</v>
          </cell>
          <cell r="N377">
            <v>38937</v>
          </cell>
          <cell r="O377">
            <v>38950</v>
          </cell>
          <cell r="P377">
            <v>14</v>
          </cell>
          <cell r="Q377">
            <v>38951</v>
          </cell>
          <cell r="R377">
            <v>0.39583333333333331</v>
          </cell>
          <cell r="S377" t="str">
            <v>有</v>
          </cell>
          <cell r="T377" t="str">
            <v>財政課長</v>
          </cell>
          <cell r="U377" t="str">
            <v>(株)桐原建設</v>
          </cell>
          <cell r="V377" t="str">
            <v>南さつま市加世田唐仁原821-3</v>
          </cell>
          <cell r="W377">
            <v>29588000</v>
          </cell>
          <cell r="X377">
            <v>27890000</v>
          </cell>
          <cell r="Y377">
            <v>29284500</v>
          </cell>
          <cell r="Z377">
            <v>20499150</v>
          </cell>
          <cell r="AA377">
            <v>27150000</v>
          </cell>
          <cell r="AB377">
            <v>28507500</v>
          </cell>
          <cell r="AC377">
            <v>0.97346719254212977</v>
          </cell>
          <cell r="AD377">
            <v>1</v>
          </cell>
          <cell r="AE377">
            <v>4</v>
          </cell>
          <cell r="AG377" t="str">
            <v>○</v>
          </cell>
        </row>
        <row r="378">
          <cell r="B378">
            <v>377</v>
          </cell>
          <cell r="C378" t="str">
            <v>第３</v>
          </cell>
          <cell r="D378" t="str">
            <v>税務</v>
          </cell>
          <cell r="E378" t="str">
            <v>土地評価システム導入委託</v>
          </cell>
          <cell r="F378" t="str">
            <v>全域　地内</v>
          </cell>
          <cell r="G378" t="str">
            <v>役務</v>
          </cell>
          <cell r="I378">
            <v>38933</v>
          </cell>
          <cell r="J378">
            <v>6</v>
          </cell>
          <cell r="K378" t="str">
            <v>指競</v>
          </cell>
          <cell r="L378">
            <v>38933</v>
          </cell>
          <cell r="M378">
            <v>38936</v>
          </cell>
          <cell r="N378">
            <v>38938</v>
          </cell>
          <cell r="O378">
            <v>38950</v>
          </cell>
          <cell r="P378">
            <v>13</v>
          </cell>
          <cell r="Q378">
            <v>38951</v>
          </cell>
          <cell r="R378">
            <v>0.375</v>
          </cell>
          <cell r="T378" t="str">
            <v>財政課長</v>
          </cell>
          <cell r="U378" t="str">
            <v>朝日航洋(株)鹿児島支店</v>
          </cell>
          <cell r="V378" t="str">
            <v>鹿児島市天保山町21-1</v>
          </cell>
          <cell r="X378">
            <v>22435000</v>
          </cell>
          <cell r="Y378">
            <v>23556750</v>
          </cell>
          <cell r="AA378">
            <v>22000000</v>
          </cell>
          <cell r="AB378">
            <v>23100000</v>
          </cell>
          <cell r="AC378">
            <v>0.98061065299754846</v>
          </cell>
          <cell r="AD378">
            <v>1</v>
          </cell>
          <cell r="AG378" t="str">
            <v/>
          </cell>
        </row>
        <row r="379">
          <cell r="B379">
            <v>378</v>
          </cell>
          <cell r="C379" t="str">
            <v>第３</v>
          </cell>
          <cell r="D379" t="str">
            <v>保健</v>
          </cell>
          <cell r="E379" t="str">
            <v>介護保険電算システム改修</v>
          </cell>
          <cell r="F379" t="str">
            <v>市役所内</v>
          </cell>
          <cell r="G379" t="str">
            <v>役務</v>
          </cell>
          <cell r="I379">
            <v>38933</v>
          </cell>
          <cell r="J379">
            <v>1</v>
          </cell>
          <cell r="K379" t="str">
            <v>随契</v>
          </cell>
          <cell r="L379">
            <v>38933</v>
          </cell>
          <cell r="P379" t="str">
            <v/>
          </cell>
          <cell r="V379" t="str">
            <v/>
          </cell>
          <cell r="Y379" t="str">
            <v/>
          </cell>
          <cell r="AB379" t="str">
            <v/>
          </cell>
          <cell r="AC379" t="str">
            <v/>
          </cell>
          <cell r="AG379" t="str">
            <v/>
          </cell>
        </row>
        <row r="380">
          <cell r="B380">
            <v>379</v>
          </cell>
          <cell r="C380" t="str">
            <v>第１</v>
          </cell>
          <cell r="D380" t="str">
            <v>金峰支所産業振興</v>
          </cell>
          <cell r="E380" t="str">
            <v>平成18年度森林情報システム「GIS山間王」賃貸借契約</v>
          </cell>
          <cell r="F380" t="str">
            <v>金峰支所内</v>
          </cell>
          <cell r="G380" t="str">
            <v>役務</v>
          </cell>
          <cell r="I380">
            <v>38933</v>
          </cell>
          <cell r="J380">
            <v>1</v>
          </cell>
          <cell r="K380" t="str">
            <v>随契</v>
          </cell>
          <cell r="L380">
            <v>38933</v>
          </cell>
          <cell r="P380" t="str">
            <v/>
          </cell>
          <cell r="V380" t="str">
            <v/>
          </cell>
          <cell r="Y380" t="str">
            <v/>
          </cell>
          <cell r="AB380" t="str">
            <v/>
          </cell>
          <cell r="AC380" t="str">
            <v/>
          </cell>
          <cell r="AG380" t="str">
            <v/>
          </cell>
        </row>
        <row r="381">
          <cell r="B381">
            <v>380</v>
          </cell>
          <cell r="C381" t="str">
            <v>第１</v>
          </cell>
          <cell r="D381" t="str">
            <v>福祉</v>
          </cell>
          <cell r="E381" t="str">
            <v>次世代育成支援対策事業（地域行動計画策定等業務委託）</v>
          </cell>
          <cell r="F381" t="str">
            <v>加世田川畑地内</v>
          </cell>
          <cell r="G381" t="str">
            <v>役務</v>
          </cell>
          <cell r="I381">
            <v>38933</v>
          </cell>
          <cell r="J381">
            <v>5</v>
          </cell>
          <cell r="K381" t="str">
            <v>指競</v>
          </cell>
          <cell r="L381">
            <v>38933</v>
          </cell>
          <cell r="M381">
            <v>38936</v>
          </cell>
          <cell r="N381">
            <v>38938</v>
          </cell>
          <cell r="O381">
            <v>38950</v>
          </cell>
          <cell r="P381">
            <v>13</v>
          </cell>
          <cell r="Q381">
            <v>38951</v>
          </cell>
          <cell r="R381">
            <v>0.375</v>
          </cell>
          <cell r="T381" t="str">
            <v>財政課長</v>
          </cell>
          <cell r="U381" t="str">
            <v>(株)鹿児島有恒社</v>
          </cell>
          <cell r="V381" t="str">
            <v>鹿児島市紫原四丁目6番14号</v>
          </cell>
          <cell r="X381">
            <v>1842400</v>
          </cell>
          <cell r="Y381">
            <v>1934520</v>
          </cell>
          <cell r="AA381">
            <v>600000</v>
          </cell>
          <cell r="AB381">
            <v>630000</v>
          </cell>
          <cell r="AC381">
            <v>0.32566217976552325</v>
          </cell>
          <cell r="AD381">
            <v>1</v>
          </cell>
          <cell r="AG381" t="str">
            <v/>
          </cell>
        </row>
        <row r="382">
          <cell r="B382">
            <v>381</v>
          </cell>
          <cell r="C382" t="str">
            <v>第２</v>
          </cell>
          <cell r="D382" t="str">
            <v>坊津支所建設</v>
          </cell>
          <cell r="E382" t="str">
            <v>平成18年度市道泊春日線改良工事</v>
          </cell>
          <cell r="F382" t="str">
            <v>坊津町泊地内</v>
          </cell>
          <cell r="G382" t="str">
            <v>土木</v>
          </cell>
          <cell r="I382">
            <v>38933</v>
          </cell>
          <cell r="J382">
            <v>16</v>
          </cell>
          <cell r="K382" t="str">
            <v>指競</v>
          </cell>
          <cell r="L382">
            <v>38933</v>
          </cell>
          <cell r="M382">
            <v>38936</v>
          </cell>
          <cell r="N382">
            <v>38938</v>
          </cell>
          <cell r="O382">
            <v>38950</v>
          </cell>
          <cell r="P382">
            <v>13</v>
          </cell>
          <cell r="Q382">
            <v>38951</v>
          </cell>
          <cell r="R382">
            <v>0.41666666666666669</v>
          </cell>
          <cell r="T382" t="str">
            <v>財政課長</v>
          </cell>
          <cell r="U382" t="str">
            <v>(有)鮫島組</v>
          </cell>
          <cell r="V382" t="str">
            <v>南さつま市坊津町坊8986-2</v>
          </cell>
          <cell r="W382">
            <v>7000000</v>
          </cell>
          <cell r="X382">
            <v>6570000</v>
          </cell>
          <cell r="Y382">
            <v>6898500</v>
          </cell>
          <cell r="AA382">
            <v>6350000</v>
          </cell>
          <cell r="AB382">
            <v>6667500</v>
          </cell>
          <cell r="AC382">
            <v>0.9665144596651446</v>
          </cell>
          <cell r="AD382">
            <v>1</v>
          </cell>
          <cell r="AE382">
            <v>4</v>
          </cell>
          <cell r="AG382" t="str">
            <v>○</v>
          </cell>
        </row>
        <row r="383">
          <cell r="B383">
            <v>382</v>
          </cell>
          <cell r="C383" t="str">
            <v>第２</v>
          </cell>
          <cell r="D383" t="str">
            <v>大浦支所建設</v>
          </cell>
          <cell r="E383" t="str">
            <v>平成18年度市道榊線道路改築工事測量設計業務委託</v>
          </cell>
          <cell r="F383" t="str">
            <v>大浦町榊地内</v>
          </cell>
          <cell r="G383" t="str">
            <v>設計委託</v>
          </cell>
          <cell r="I383">
            <v>38933</v>
          </cell>
          <cell r="J383">
            <v>7</v>
          </cell>
          <cell r="K383" t="str">
            <v>指競</v>
          </cell>
          <cell r="L383">
            <v>38933</v>
          </cell>
          <cell r="M383">
            <v>38936</v>
          </cell>
          <cell r="N383">
            <v>38938</v>
          </cell>
          <cell r="O383">
            <v>38950</v>
          </cell>
          <cell r="P383">
            <v>13</v>
          </cell>
          <cell r="Q383">
            <v>38951</v>
          </cell>
          <cell r="R383">
            <v>0.375</v>
          </cell>
          <cell r="T383" t="str">
            <v>財政課長</v>
          </cell>
          <cell r="U383" t="str">
            <v>(株)建設技術コンサルタンツ</v>
          </cell>
          <cell r="V383" t="str">
            <v>鹿児島市伊敷台1-22-1</v>
          </cell>
          <cell r="W383">
            <v>693000</v>
          </cell>
          <cell r="X383">
            <v>647000</v>
          </cell>
          <cell r="Y383">
            <v>679350</v>
          </cell>
          <cell r="AA383">
            <v>550000</v>
          </cell>
          <cell r="AB383">
            <v>577500</v>
          </cell>
          <cell r="AC383">
            <v>0.85007727975270475</v>
          </cell>
          <cell r="AD383">
            <v>1</v>
          </cell>
          <cell r="AG383" t="str">
            <v>△</v>
          </cell>
        </row>
        <row r="384">
          <cell r="B384">
            <v>383</v>
          </cell>
          <cell r="C384" t="str">
            <v>第２</v>
          </cell>
          <cell r="D384" t="str">
            <v>道路河川</v>
          </cell>
          <cell r="E384" t="str">
            <v>平成18年度地方改善施設整備事業荒田地区測量及び調査設計業務委託</v>
          </cell>
          <cell r="F384" t="str">
            <v>加世田益山地内</v>
          </cell>
          <cell r="G384" t="str">
            <v>設計委託</v>
          </cell>
          <cell r="I384">
            <v>38933</v>
          </cell>
          <cell r="J384">
            <v>11</v>
          </cell>
          <cell r="K384" t="str">
            <v>指競</v>
          </cell>
          <cell r="L384">
            <v>38933</v>
          </cell>
          <cell r="M384">
            <v>38936</v>
          </cell>
          <cell r="N384">
            <v>38938</v>
          </cell>
          <cell r="O384">
            <v>38950</v>
          </cell>
          <cell r="P384">
            <v>13</v>
          </cell>
          <cell r="Q384">
            <v>38951</v>
          </cell>
          <cell r="R384">
            <v>0.375</v>
          </cell>
          <cell r="T384" t="str">
            <v>財政課長</v>
          </cell>
          <cell r="U384" t="str">
            <v>ユニオン技術(株)</v>
          </cell>
          <cell r="V384" t="str">
            <v>鹿児島市東谷山3丁目24番11号</v>
          </cell>
          <cell r="W384">
            <v>3000000</v>
          </cell>
          <cell r="X384">
            <v>2800000</v>
          </cell>
          <cell r="Y384">
            <v>2940000</v>
          </cell>
          <cell r="AA384">
            <v>2600000</v>
          </cell>
          <cell r="AB384">
            <v>2730000</v>
          </cell>
          <cell r="AC384">
            <v>0.9285714285714286</v>
          </cell>
          <cell r="AD384">
            <v>1</v>
          </cell>
          <cell r="AG384" t="str">
            <v>△</v>
          </cell>
        </row>
        <row r="385">
          <cell r="B385">
            <v>384</v>
          </cell>
          <cell r="C385" t="str">
            <v>第２</v>
          </cell>
          <cell r="D385" t="str">
            <v>道路河川</v>
          </cell>
          <cell r="E385" t="str">
            <v>平成18年度市道道路整備（伐開）業務委託　２工区</v>
          </cell>
          <cell r="F385" t="str">
            <v>加世田武田地内</v>
          </cell>
          <cell r="G385" t="str">
            <v>役務</v>
          </cell>
          <cell r="I385">
            <v>38933</v>
          </cell>
          <cell r="J385">
            <v>1</v>
          </cell>
          <cell r="K385" t="str">
            <v>随契</v>
          </cell>
          <cell r="L385">
            <v>38933</v>
          </cell>
          <cell r="P385" t="str">
            <v/>
          </cell>
          <cell r="V385" t="str">
            <v/>
          </cell>
          <cell r="Y385" t="str">
            <v/>
          </cell>
          <cell r="AB385" t="str">
            <v/>
          </cell>
          <cell r="AC385" t="str">
            <v/>
          </cell>
          <cell r="AG385" t="str">
            <v/>
          </cell>
        </row>
        <row r="386">
          <cell r="B386">
            <v>385</v>
          </cell>
          <cell r="C386" t="str">
            <v>第２</v>
          </cell>
          <cell r="D386" t="str">
            <v>建築住宅</v>
          </cell>
          <cell r="E386" t="str">
            <v>まちづくり交付金事業(公園事業）人工芝サッカー場レストハウス新築工事(電気設備工区）</v>
          </cell>
          <cell r="F386" t="str">
            <v>加世田高橋　地内</v>
          </cell>
          <cell r="G386" t="str">
            <v>電気</v>
          </cell>
          <cell r="I386">
            <v>38933</v>
          </cell>
          <cell r="J386">
            <v>5</v>
          </cell>
          <cell r="K386" t="str">
            <v>指競</v>
          </cell>
          <cell r="L386">
            <v>38933</v>
          </cell>
          <cell r="M386">
            <v>38936</v>
          </cell>
          <cell r="N386">
            <v>38937</v>
          </cell>
          <cell r="O386">
            <v>38950</v>
          </cell>
          <cell r="P386">
            <v>14</v>
          </cell>
          <cell r="Q386">
            <v>38951</v>
          </cell>
          <cell r="R386">
            <v>0.39583333333333331</v>
          </cell>
          <cell r="S386" t="str">
            <v>無</v>
          </cell>
          <cell r="T386" t="str">
            <v>財政課長</v>
          </cell>
          <cell r="U386" t="str">
            <v>外園電機設備</v>
          </cell>
          <cell r="V386" t="str">
            <v>南さつま市加世田小湊9069</v>
          </cell>
          <cell r="W386">
            <v>5289000</v>
          </cell>
          <cell r="X386">
            <v>4980000</v>
          </cell>
          <cell r="Y386">
            <v>5229000</v>
          </cell>
          <cell r="AA386">
            <v>4820000</v>
          </cell>
          <cell r="AB386">
            <v>5061000</v>
          </cell>
          <cell r="AC386">
            <v>0.96787148594377514</v>
          </cell>
          <cell r="AD386">
            <v>1</v>
          </cell>
          <cell r="AE386">
            <v>4</v>
          </cell>
          <cell r="AG386" t="str">
            <v>○</v>
          </cell>
        </row>
        <row r="387">
          <cell r="B387">
            <v>386</v>
          </cell>
          <cell r="C387" t="str">
            <v>第２</v>
          </cell>
          <cell r="D387" t="str">
            <v>建築住宅</v>
          </cell>
          <cell r="E387" t="str">
            <v>まちづくり交付金事業(公園事業）人工芝サッカー場レストハウス新築工事（給排水設備工区）</v>
          </cell>
          <cell r="F387" t="str">
            <v>加世田高橋　地内</v>
          </cell>
          <cell r="G387" t="str">
            <v>水道</v>
          </cell>
          <cell r="I387">
            <v>38933</v>
          </cell>
          <cell r="J387">
            <v>5</v>
          </cell>
          <cell r="K387" t="str">
            <v>指競</v>
          </cell>
          <cell r="L387">
            <v>38933</v>
          </cell>
          <cell r="M387">
            <v>38936</v>
          </cell>
          <cell r="N387">
            <v>38937</v>
          </cell>
          <cell r="O387">
            <v>38950</v>
          </cell>
          <cell r="P387">
            <v>14</v>
          </cell>
          <cell r="Q387">
            <v>38951</v>
          </cell>
          <cell r="R387">
            <v>0.39583333333333331</v>
          </cell>
          <cell r="S387" t="str">
            <v>無</v>
          </cell>
          <cell r="T387" t="str">
            <v>財政課長</v>
          </cell>
          <cell r="U387" t="str">
            <v>(有)東京商事加世田支店</v>
          </cell>
          <cell r="V387" t="str">
            <v>南さつま市加世田村原3700-1</v>
          </cell>
          <cell r="W387">
            <v>7234000</v>
          </cell>
          <cell r="X387">
            <v>6820000</v>
          </cell>
          <cell r="Y387">
            <v>7161000</v>
          </cell>
          <cell r="AA387">
            <v>6600000</v>
          </cell>
          <cell r="AB387">
            <v>6930000</v>
          </cell>
          <cell r="AC387">
            <v>0.967741935483871</v>
          </cell>
          <cell r="AD387">
            <v>1</v>
          </cell>
          <cell r="AE387">
            <v>4</v>
          </cell>
          <cell r="AG387" t="str">
            <v>○</v>
          </cell>
        </row>
        <row r="388">
          <cell r="B388">
            <v>387</v>
          </cell>
          <cell r="C388" t="str">
            <v>第３</v>
          </cell>
          <cell r="D388" t="str">
            <v>金峰支所建設</v>
          </cell>
          <cell r="E388" t="str">
            <v>市道貝殻崎宮崎線道路整備事業</v>
          </cell>
          <cell r="F388" t="str">
            <v>金峰町宮崎地内</v>
          </cell>
          <cell r="G388" t="str">
            <v>土木</v>
          </cell>
          <cell r="I388">
            <v>38947</v>
          </cell>
          <cell r="J388">
            <v>12</v>
          </cell>
          <cell r="K388" t="str">
            <v>指競</v>
          </cell>
          <cell r="L388">
            <v>38947</v>
          </cell>
          <cell r="M388">
            <v>38950</v>
          </cell>
          <cell r="N388">
            <v>38950</v>
          </cell>
          <cell r="O388">
            <v>38956</v>
          </cell>
          <cell r="P388">
            <v>7</v>
          </cell>
          <cell r="Q388">
            <v>38957</v>
          </cell>
          <cell r="R388">
            <v>0.39583333333333331</v>
          </cell>
          <cell r="S388" t="str">
            <v>有</v>
          </cell>
          <cell r="U388" t="str">
            <v>(株)前田建設</v>
          </cell>
          <cell r="V388" t="str">
            <v>南さつま市金峰町中津野407-1</v>
          </cell>
          <cell r="W388">
            <v>31200000</v>
          </cell>
          <cell r="X388">
            <v>29270000</v>
          </cell>
          <cell r="Y388">
            <v>30733500</v>
          </cell>
          <cell r="Z388">
            <v>21513450</v>
          </cell>
          <cell r="AA388">
            <v>28800000</v>
          </cell>
          <cell r="AB388">
            <v>30240000</v>
          </cell>
          <cell r="AC388">
            <v>0.98394260334813799</v>
          </cell>
          <cell r="AD388">
            <v>1</v>
          </cell>
          <cell r="AG388" t="str">
            <v>○</v>
          </cell>
        </row>
        <row r="389">
          <cell r="B389">
            <v>388</v>
          </cell>
          <cell r="C389" t="str">
            <v>第２</v>
          </cell>
          <cell r="D389" t="str">
            <v>金峰支所建設</v>
          </cell>
          <cell r="E389" t="str">
            <v>市道麓門前線外２路線道路維持修繕工事</v>
          </cell>
          <cell r="F389" t="str">
            <v>金峰町尾下外２地内</v>
          </cell>
          <cell r="G389" t="str">
            <v>土木</v>
          </cell>
          <cell r="I389">
            <v>38943</v>
          </cell>
          <cell r="J389">
            <v>8</v>
          </cell>
          <cell r="K389" t="str">
            <v>指競</v>
          </cell>
          <cell r="L389">
            <v>38943</v>
          </cell>
          <cell r="M389">
            <v>38947</v>
          </cell>
          <cell r="N389">
            <v>38950</v>
          </cell>
          <cell r="O389">
            <v>38956</v>
          </cell>
          <cell r="P389">
            <v>7</v>
          </cell>
          <cell r="Q389">
            <v>38957</v>
          </cell>
          <cell r="R389">
            <v>0.4375</v>
          </cell>
          <cell r="U389" t="str">
            <v>(有)森園建設工業</v>
          </cell>
          <cell r="V389" t="str">
            <v>南さつま市金峰町大野4233</v>
          </cell>
          <cell r="W389">
            <v>889000</v>
          </cell>
          <cell r="X389">
            <v>830000</v>
          </cell>
          <cell r="Y389">
            <v>871500</v>
          </cell>
          <cell r="AA389">
            <v>810000</v>
          </cell>
          <cell r="AB389">
            <v>850500</v>
          </cell>
          <cell r="AC389">
            <v>0.97590361445783136</v>
          </cell>
          <cell r="AD389">
            <v>1</v>
          </cell>
          <cell r="AG389" t="str">
            <v>○</v>
          </cell>
        </row>
        <row r="390">
          <cell r="B390">
            <v>389</v>
          </cell>
          <cell r="C390" t="str">
            <v>第２</v>
          </cell>
          <cell r="D390" t="str">
            <v>金峰支所建設</v>
          </cell>
          <cell r="E390" t="str">
            <v>市道前平線道路維持修繕工事</v>
          </cell>
          <cell r="F390" t="str">
            <v>金峰町大野地内</v>
          </cell>
          <cell r="G390" t="str">
            <v>土木</v>
          </cell>
          <cell r="I390">
            <v>38943</v>
          </cell>
          <cell r="J390">
            <v>8</v>
          </cell>
          <cell r="K390" t="str">
            <v>指競</v>
          </cell>
          <cell r="L390">
            <v>38943</v>
          </cell>
          <cell r="M390">
            <v>38947</v>
          </cell>
          <cell r="N390">
            <v>38950</v>
          </cell>
          <cell r="O390">
            <v>38956</v>
          </cell>
          <cell r="P390">
            <v>7</v>
          </cell>
          <cell r="Q390">
            <v>38957</v>
          </cell>
          <cell r="R390">
            <v>0.4375</v>
          </cell>
          <cell r="U390" t="str">
            <v>(有)検校工務店</v>
          </cell>
          <cell r="V390" t="str">
            <v>南さつま市金峰町宮崎3567</v>
          </cell>
          <cell r="W390">
            <v>1204000</v>
          </cell>
          <cell r="X390">
            <v>1110000</v>
          </cell>
          <cell r="Y390">
            <v>1165500</v>
          </cell>
          <cell r="AA390">
            <v>1080000</v>
          </cell>
          <cell r="AB390">
            <v>1134000</v>
          </cell>
          <cell r="AC390">
            <v>0.97297297297297303</v>
          </cell>
          <cell r="AD390">
            <v>1</v>
          </cell>
          <cell r="AG390" t="str">
            <v>○</v>
          </cell>
        </row>
        <row r="391">
          <cell r="B391">
            <v>390</v>
          </cell>
          <cell r="C391" t="str">
            <v>第２</v>
          </cell>
          <cell r="D391" t="str">
            <v>金峰支所建設</v>
          </cell>
          <cell r="E391" t="str">
            <v>市道堂山宮田線道路維持修繕工事</v>
          </cell>
          <cell r="F391" t="str">
            <v>金峰町新山地内</v>
          </cell>
          <cell r="G391" t="str">
            <v>土木</v>
          </cell>
          <cell r="I391">
            <v>38943</v>
          </cell>
          <cell r="J391">
            <v>8</v>
          </cell>
          <cell r="K391" t="str">
            <v>指競</v>
          </cell>
          <cell r="L391">
            <v>38943</v>
          </cell>
          <cell r="M391">
            <v>38947</v>
          </cell>
          <cell r="N391">
            <v>38950</v>
          </cell>
          <cell r="O391">
            <v>38956</v>
          </cell>
          <cell r="P391">
            <v>7</v>
          </cell>
          <cell r="Q391">
            <v>38957</v>
          </cell>
          <cell r="R391">
            <v>0.4375</v>
          </cell>
          <cell r="U391" t="str">
            <v>(有)原薗建設</v>
          </cell>
          <cell r="V391" t="str">
            <v>南さつま市金峰町中津野1080-2</v>
          </cell>
          <cell r="W391">
            <v>1452000</v>
          </cell>
          <cell r="X391">
            <v>1340000</v>
          </cell>
          <cell r="Y391">
            <v>1407000</v>
          </cell>
          <cell r="AA391">
            <v>1320000</v>
          </cell>
          <cell r="AB391">
            <v>1386000</v>
          </cell>
          <cell r="AC391">
            <v>0.9850746268656716</v>
          </cell>
          <cell r="AD391">
            <v>1</v>
          </cell>
          <cell r="AG391" t="str">
            <v>○</v>
          </cell>
        </row>
        <row r="392">
          <cell r="B392">
            <v>391</v>
          </cell>
          <cell r="C392" t="str">
            <v>第２</v>
          </cell>
          <cell r="D392" t="str">
            <v>金峰支所建設</v>
          </cell>
          <cell r="E392" t="str">
            <v>市道長楽寺線道路維持修繕工事</v>
          </cell>
          <cell r="F392" t="str">
            <v>金峰町新山地内</v>
          </cell>
          <cell r="G392" t="str">
            <v>土木</v>
          </cell>
          <cell r="I392">
            <v>38943</v>
          </cell>
          <cell r="J392">
            <v>8</v>
          </cell>
          <cell r="K392" t="str">
            <v>指競</v>
          </cell>
          <cell r="L392">
            <v>38943</v>
          </cell>
          <cell r="M392">
            <v>38947</v>
          </cell>
          <cell r="N392">
            <v>38950</v>
          </cell>
          <cell r="O392">
            <v>38956</v>
          </cell>
          <cell r="P392">
            <v>7</v>
          </cell>
          <cell r="Q392">
            <v>38957</v>
          </cell>
          <cell r="R392">
            <v>0.4375</v>
          </cell>
          <cell r="U392" t="str">
            <v>末廣建設(有)</v>
          </cell>
          <cell r="V392" t="str">
            <v>南さつま市金峰町尾下1661</v>
          </cell>
          <cell r="W392">
            <v>2648000</v>
          </cell>
          <cell r="X392">
            <v>2450000</v>
          </cell>
          <cell r="Y392">
            <v>2572500</v>
          </cell>
          <cell r="AA392">
            <v>2400000</v>
          </cell>
          <cell r="AB392">
            <v>2520000</v>
          </cell>
          <cell r="AC392">
            <v>0.97959183673469385</v>
          </cell>
          <cell r="AD392">
            <v>1</v>
          </cell>
          <cell r="AG392" t="str">
            <v>○</v>
          </cell>
        </row>
        <row r="393">
          <cell r="B393">
            <v>392</v>
          </cell>
          <cell r="C393" t="str">
            <v>第２</v>
          </cell>
          <cell r="D393" t="str">
            <v>金峰支所建設</v>
          </cell>
          <cell r="E393" t="str">
            <v>市道横手線道路維持修繕工事</v>
          </cell>
          <cell r="F393" t="str">
            <v>金峰町新山地内</v>
          </cell>
          <cell r="G393" t="str">
            <v>土木</v>
          </cell>
          <cell r="I393">
            <v>38943</v>
          </cell>
          <cell r="J393">
            <v>8</v>
          </cell>
          <cell r="K393" t="str">
            <v>指競</v>
          </cell>
          <cell r="L393">
            <v>38943</v>
          </cell>
          <cell r="M393">
            <v>38947</v>
          </cell>
          <cell r="N393">
            <v>38950</v>
          </cell>
          <cell r="O393">
            <v>38956</v>
          </cell>
          <cell r="P393">
            <v>7</v>
          </cell>
          <cell r="Q393">
            <v>38957</v>
          </cell>
          <cell r="R393">
            <v>0.4375</v>
          </cell>
          <cell r="U393" t="str">
            <v>内野建設(有)</v>
          </cell>
          <cell r="V393" t="str">
            <v>南さつま市金峰町花瀬2224</v>
          </cell>
          <cell r="W393">
            <v>3549000</v>
          </cell>
          <cell r="X393">
            <v>3350000</v>
          </cell>
          <cell r="Y393">
            <v>3517500</v>
          </cell>
          <cell r="AA393">
            <v>3200000</v>
          </cell>
          <cell r="AB393">
            <v>3360000</v>
          </cell>
          <cell r="AC393">
            <v>0.95522388059701491</v>
          </cell>
          <cell r="AD393">
            <v>1</v>
          </cell>
          <cell r="AG393" t="str">
            <v>○</v>
          </cell>
        </row>
        <row r="394">
          <cell r="B394">
            <v>393</v>
          </cell>
          <cell r="C394" t="str">
            <v>第２</v>
          </cell>
          <cell r="D394" t="str">
            <v>金峰支所建設</v>
          </cell>
          <cell r="E394" t="str">
            <v>市道白川縦貫線道路維持修繕工事</v>
          </cell>
          <cell r="F394" t="str">
            <v>金峰町白川地内</v>
          </cell>
          <cell r="G394" t="str">
            <v>土木</v>
          </cell>
          <cell r="I394">
            <v>38943</v>
          </cell>
          <cell r="J394">
            <v>8</v>
          </cell>
          <cell r="K394" t="str">
            <v>指競</v>
          </cell>
          <cell r="L394">
            <v>38943</v>
          </cell>
          <cell r="M394">
            <v>38947</v>
          </cell>
          <cell r="N394">
            <v>38950</v>
          </cell>
          <cell r="O394">
            <v>38956</v>
          </cell>
          <cell r="P394">
            <v>7</v>
          </cell>
          <cell r="Q394">
            <v>38957</v>
          </cell>
          <cell r="R394">
            <v>0.4375</v>
          </cell>
          <cell r="U394" t="str">
            <v>(株)大和建設</v>
          </cell>
          <cell r="V394" t="str">
            <v>南さつま市金峰町浦之名2277</v>
          </cell>
          <cell r="W394">
            <v>3190000</v>
          </cell>
          <cell r="X394">
            <v>3010000</v>
          </cell>
          <cell r="Y394">
            <v>3160500</v>
          </cell>
          <cell r="AA394">
            <v>2900000</v>
          </cell>
          <cell r="AB394">
            <v>3045000</v>
          </cell>
          <cell r="AC394">
            <v>0.96345514950166111</v>
          </cell>
          <cell r="AD394">
            <v>1</v>
          </cell>
          <cell r="AG394" t="str">
            <v>○</v>
          </cell>
        </row>
        <row r="395">
          <cell r="B395">
            <v>394</v>
          </cell>
          <cell r="C395" t="str">
            <v>第２</v>
          </cell>
          <cell r="D395" t="str">
            <v>都市整備</v>
          </cell>
          <cell r="E395" t="str">
            <v>平成18年度まちづくり交付金事業(地域創造支援事業）人工芝サッカー場公認支援事業サッカーゴール等設置工事</v>
          </cell>
          <cell r="F395" t="str">
            <v>加世田高橋地内</v>
          </cell>
          <cell r="G395" t="str">
            <v>土木</v>
          </cell>
          <cell r="I395">
            <v>38947</v>
          </cell>
          <cell r="J395">
            <v>21</v>
          </cell>
          <cell r="K395" t="str">
            <v>指競</v>
          </cell>
          <cell r="L395">
            <v>38947</v>
          </cell>
          <cell r="M395">
            <v>38947</v>
          </cell>
          <cell r="N395">
            <v>38950</v>
          </cell>
          <cell r="O395">
            <v>38956</v>
          </cell>
          <cell r="P395">
            <v>7</v>
          </cell>
          <cell r="Q395">
            <v>38957</v>
          </cell>
          <cell r="R395">
            <v>0.39583333333333331</v>
          </cell>
          <cell r="U395" t="str">
            <v>(株)桐原建設</v>
          </cell>
          <cell r="V395" t="str">
            <v>南さつま市加世田唐仁原821-3</v>
          </cell>
          <cell r="W395">
            <v>7896000</v>
          </cell>
          <cell r="X395">
            <v>7440000</v>
          </cell>
          <cell r="Y395">
            <v>7812000</v>
          </cell>
          <cell r="AA395">
            <v>7250000</v>
          </cell>
          <cell r="AB395">
            <v>7612500</v>
          </cell>
          <cell r="AC395">
            <v>0.97446236559139787</v>
          </cell>
          <cell r="AD395">
            <v>1</v>
          </cell>
          <cell r="AG395" t="str">
            <v>○</v>
          </cell>
        </row>
        <row r="396">
          <cell r="B396">
            <v>395</v>
          </cell>
          <cell r="C396" t="str">
            <v>第２</v>
          </cell>
          <cell r="D396" t="str">
            <v>都市整備</v>
          </cell>
          <cell r="E396" t="str">
            <v>平成18年度都市災害復旧事業万世都市下水路1号幹線　測量設計業務委</v>
          </cell>
          <cell r="F396" t="str">
            <v>加世田小湊地内</v>
          </cell>
          <cell r="G396" t="str">
            <v>設計委託</v>
          </cell>
          <cell r="I396">
            <v>38938</v>
          </cell>
          <cell r="J396">
            <v>5</v>
          </cell>
          <cell r="K396" t="str">
            <v>随契</v>
          </cell>
          <cell r="L396">
            <v>39303</v>
          </cell>
          <cell r="P396" t="str">
            <v/>
          </cell>
          <cell r="V396" t="str">
            <v/>
          </cell>
          <cell r="Y396" t="str">
            <v/>
          </cell>
          <cell r="AB396" t="str">
            <v/>
          </cell>
          <cell r="AC396" t="str">
            <v/>
          </cell>
          <cell r="AG396" t="str">
            <v>△</v>
          </cell>
        </row>
        <row r="397">
          <cell r="B397">
            <v>396</v>
          </cell>
          <cell r="C397" t="str">
            <v>第３</v>
          </cell>
          <cell r="D397" t="str">
            <v>坊津病院</v>
          </cell>
          <cell r="E397" t="str">
            <v>南さつま市立坊津病院医療用消耗備品購入</v>
          </cell>
          <cell r="F397" t="str">
            <v>坊津町泊地内</v>
          </cell>
          <cell r="G397" t="str">
            <v>物品</v>
          </cell>
          <cell r="I397">
            <v>38947</v>
          </cell>
          <cell r="J397">
            <v>13</v>
          </cell>
          <cell r="K397" t="str">
            <v>指競</v>
          </cell>
          <cell r="L397">
            <v>38947</v>
          </cell>
          <cell r="M397">
            <v>38947</v>
          </cell>
          <cell r="N397">
            <v>38950</v>
          </cell>
          <cell r="O397">
            <v>38956</v>
          </cell>
          <cell r="P397">
            <v>7</v>
          </cell>
          <cell r="Q397">
            <v>38957</v>
          </cell>
          <cell r="R397">
            <v>0.375</v>
          </cell>
          <cell r="U397" t="str">
            <v>(株)横尾器械</v>
          </cell>
          <cell r="V397" t="str">
            <v>鹿児島市西別府町2941-27</v>
          </cell>
          <cell r="X397">
            <v>2950000</v>
          </cell>
          <cell r="Y397">
            <v>3097500</v>
          </cell>
          <cell r="AA397">
            <v>2365000</v>
          </cell>
          <cell r="AB397">
            <v>2483250</v>
          </cell>
          <cell r="AC397">
            <v>0.80169491525423731</v>
          </cell>
          <cell r="AD397">
            <v>1</v>
          </cell>
          <cell r="AG397" t="str">
            <v/>
          </cell>
        </row>
        <row r="398">
          <cell r="B398">
            <v>397</v>
          </cell>
          <cell r="C398" t="str">
            <v>第３</v>
          </cell>
          <cell r="D398" t="str">
            <v>坊津病院</v>
          </cell>
          <cell r="E398" t="str">
            <v>南さつま市立坊津病院事務用消耗備品購入</v>
          </cell>
          <cell r="F398" t="str">
            <v>坊津町泊地内</v>
          </cell>
          <cell r="G398" t="str">
            <v>物品</v>
          </cell>
          <cell r="I398">
            <v>38947</v>
          </cell>
          <cell r="J398">
            <v>6</v>
          </cell>
          <cell r="K398" t="str">
            <v>指競</v>
          </cell>
          <cell r="L398">
            <v>38947</v>
          </cell>
          <cell r="M398">
            <v>38947</v>
          </cell>
          <cell r="N398">
            <v>38950</v>
          </cell>
          <cell r="O398">
            <v>38956</v>
          </cell>
          <cell r="P398">
            <v>7</v>
          </cell>
          <cell r="Q398">
            <v>38957</v>
          </cell>
          <cell r="R398">
            <v>0.375</v>
          </cell>
          <cell r="U398" t="str">
            <v>(株)しんぷく</v>
          </cell>
          <cell r="V398" t="str">
            <v>鹿児島市上之園町9-8</v>
          </cell>
          <cell r="X398">
            <v>3920000</v>
          </cell>
          <cell r="Y398">
            <v>4116000</v>
          </cell>
          <cell r="AA398">
            <v>3700000</v>
          </cell>
          <cell r="AB398">
            <v>3885000</v>
          </cell>
          <cell r="AC398">
            <v>0.94387755102040816</v>
          </cell>
          <cell r="AD398">
            <v>1</v>
          </cell>
          <cell r="AG398" t="str">
            <v/>
          </cell>
        </row>
        <row r="399">
          <cell r="B399">
            <v>398</v>
          </cell>
          <cell r="C399" t="str">
            <v>第３</v>
          </cell>
          <cell r="D399" t="str">
            <v>水道</v>
          </cell>
          <cell r="E399" t="str">
            <v>市道田布施神社線配水管改良布設替工事（２工区）</v>
          </cell>
          <cell r="F399" t="str">
            <v>金峰町尾下地内</v>
          </cell>
          <cell r="G399" t="str">
            <v>水道</v>
          </cell>
          <cell r="H399" t="str">
            <v>○</v>
          </cell>
          <cell r="I399">
            <v>38947</v>
          </cell>
          <cell r="J399">
            <v>14</v>
          </cell>
          <cell r="K399" t="str">
            <v>指競</v>
          </cell>
          <cell r="L399">
            <v>38947</v>
          </cell>
          <cell r="M399">
            <v>38947</v>
          </cell>
          <cell r="N399">
            <v>38950</v>
          </cell>
          <cell r="O399">
            <v>38956</v>
          </cell>
          <cell r="P399">
            <v>7</v>
          </cell>
          <cell r="Q399">
            <v>38957</v>
          </cell>
          <cell r="R399">
            <v>0.41666666666666669</v>
          </cell>
          <cell r="U399" t="str">
            <v>(有)宝楽水道設備</v>
          </cell>
          <cell r="V399" t="str">
            <v>南さつま市金峰町尾下1442</v>
          </cell>
          <cell r="W399">
            <v>10100000</v>
          </cell>
          <cell r="X399">
            <v>9520000</v>
          </cell>
          <cell r="Y399">
            <v>9996000</v>
          </cell>
          <cell r="AA399">
            <v>9230000</v>
          </cell>
          <cell r="AB399">
            <v>9691500</v>
          </cell>
          <cell r="AC399">
            <v>0.96953781512605042</v>
          </cell>
          <cell r="AD399">
            <v>1</v>
          </cell>
          <cell r="AG399" t="str">
            <v>○</v>
          </cell>
        </row>
        <row r="400">
          <cell r="B400">
            <v>399</v>
          </cell>
          <cell r="C400" t="str">
            <v>第２</v>
          </cell>
          <cell r="D400" t="str">
            <v>水道</v>
          </cell>
          <cell r="E400" t="str">
            <v>市道田布施神社線配水管改良布設替工事（１工区）</v>
          </cell>
          <cell r="F400" t="str">
            <v>金峰町尾下地内</v>
          </cell>
          <cell r="G400" t="str">
            <v>水道</v>
          </cell>
          <cell r="H400" t="str">
            <v>○</v>
          </cell>
          <cell r="I400">
            <v>38947</v>
          </cell>
          <cell r="J400">
            <v>14</v>
          </cell>
          <cell r="K400" t="str">
            <v>指競</v>
          </cell>
          <cell r="L400">
            <v>38947</v>
          </cell>
          <cell r="M400">
            <v>38947</v>
          </cell>
          <cell r="N400">
            <v>38950</v>
          </cell>
          <cell r="O400">
            <v>38956</v>
          </cell>
          <cell r="P400">
            <v>7</v>
          </cell>
          <cell r="Q400">
            <v>38957</v>
          </cell>
          <cell r="R400">
            <v>0.41666666666666669</v>
          </cell>
          <cell r="U400" t="str">
            <v>(株)堀之内建設</v>
          </cell>
          <cell r="V400" t="str">
            <v>南さつま市金峰町高橋2899</v>
          </cell>
          <cell r="W400">
            <v>9200000</v>
          </cell>
          <cell r="X400">
            <v>8670000</v>
          </cell>
          <cell r="Y400">
            <v>9103500</v>
          </cell>
          <cell r="AA400">
            <v>8200000</v>
          </cell>
          <cell r="AB400">
            <v>8610000</v>
          </cell>
          <cell r="AC400">
            <v>0.94579008073817761</v>
          </cell>
          <cell r="AD400">
            <v>1</v>
          </cell>
          <cell r="AG400" t="str">
            <v>○</v>
          </cell>
        </row>
        <row r="401">
          <cell r="B401">
            <v>400</v>
          </cell>
          <cell r="C401" t="str">
            <v>第２</v>
          </cell>
          <cell r="D401" t="str">
            <v>水道</v>
          </cell>
          <cell r="E401" t="str">
            <v>市道池辺稲葉線配水管布設替工事</v>
          </cell>
          <cell r="F401" t="str">
            <v>金峰町池辺地内</v>
          </cell>
          <cell r="G401" t="str">
            <v>水道</v>
          </cell>
          <cell r="H401" t="str">
            <v>○</v>
          </cell>
          <cell r="I401">
            <v>38947</v>
          </cell>
          <cell r="J401">
            <v>14</v>
          </cell>
          <cell r="K401" t="str">
            <v>指競</v>
          </cell>
          <cell r="L401">
            <v>38947</v>
          </cell>
          <cell r="M401">
            <v>38947</v>
          </cell>
          <cell r="N401">
            <v>38950</v>
          </cell>
          <cell r="O401">
            <v>38956</v>
          </cell>
          <cell r="P401">
            <v>7</v>
          </cell>
          <cell r="Q401">
            <v>38957</v>
          </cell>
          <cell r="R401">
            <v>0.41666666666666669</v>
          </cell>
          <cell r="U401" t="str">
            <v>(有)宝住宅設備</v>
          </cell>
          <cell r="V401" t="str">
            <v>南さつま市金峰町尾下2318</v>
          </cell>
          <cell r="W401">
            <v>7000000</v>
          </cell>
          <cell r="X401">
            <v>6600000</v>
          </cell>
          <cell r="Y401">
            <v>6930000</v>
          </cell>
          <cell r="AA401">
            <v>6370000</v>
          </cell>
          <cell r="AB401">
            <v>6688500</v>
          </cell>
          <cell r="AC401">
            <v>0.9651515151515152</v>
          </cell>
          <cell r="AD401">
            <v>1</v>
          </cell>
          <cell r="AG401" t="str">
            <v>○</v>
          </cell>
        </row>
        <row r="402">
          <cell r="B402">
            <v>401</v>
          </cell>
          <cell r="C402" t="str">
            <v>第２</v>
          </cell>
          <cell r="D402" t="str">
            <v>水道</v>
          </cell>
          <cell r="E402" t="str">
            <v>国道２７０号線道路改築配水管移設工事</v>
          </cell>
          <cell r="F402" t="str">
            <v>金峰町尾下地内</v>
          </cell>
          <cell r="G402" t="str">
            <v>水道</v>
          </cell>
          <cell r="H402" t="str">
            <v>○</v>
          </cell>
          <cell r="I402">
            <v>38947</v>
          </cell>
          <cell r="J402">
            <v>7</v>
          </cell>
          <cell r="K402" t="str">
            <v>指競</v>
          </cell>
          <cell r="L402">
            <v>38947</v>
          </cell>
          <cell r="M402">
            <v>38947</v>
          </cell>
          <cell r="N402">
            <v>38950</v>
          </cell>
          <cell r="O402">
            <v>38956</v>
          </cell>
          <cell r="P402">
            <v>7</v>
          </cell>
          <cell r="Q402">
            <v>38957</v>
          </cell>
          <cell r="R402">
            <v>0.41666666666666669</v>
          </cell>
          <cell r="U402" t="str">
            <v>(有)神田設備工業</v>
          </cell>
          <cell r="V402" t="str">
            <v>南さつま市金峰町尾下431</v>
          </cell>
          <cell r="W402">
            <v>4950000</v>
          </cell>
          <cell r="X402">
            <v>4690000</v>
          </cell>
          <cell r="Y402">
            <v>4924500</v>
          </cell>
          <cell r="AA402">
            <v>4600000</v>
          </cell>
          <cell r="AB402">
            <v>4830000</v>
          </cell>
          <cell r="AC402">
            <v>0.98081023454157779</v>
          </cell>
          <cell r="AD402">
            <v>1</v>
          </cell>
          <cell r="AG402" t="str">
            <v>○</v>
          </cell>
        </row>
        <row r="403">
          <cell r="B403">
            <v>402</v>
          </cell>
          <cell r="C403" t="str">
            <v>第２</v>
          </cell>
          <cell r="D403" t="str">
            <v>水道</v>
          </cell>
          <cell r="E403" t="str">
            <v>津貫配水池水位計取替修理</v>
          </cell>
          <cell r="F403" t="str">
            <v>加世田津貫地内</v>
          </cell>
          <cell r="G403" t="str">
            <v>役務</v>
          </cell>
          <cell r="I403">
            <v>38947</v>
          </cell>
          <cell r="J403">
            <v>7</v>
          </cell>
          <cell r="K403" t="str">
            <v>指競</v>
          </cell>
          <cell r="L403">
            <v>38947</v>
          </cell>
          <cell r="M403">
            <v>38947</v>
          </cell>
          <cell r="N403">
            <v>38950</v>
          </cell>
          <cell r="O403">
            <v>38956</v>
          </cell>
          <cell r="P403">
            <v>7</v>
          </cell>
          <cell r="Q403">
            <v>38957</v>
          </cell>
          <cell r="R403">
            <v>0.39583333333333331</v>
          </cell>
          <cell r="U403" t="str">
            <v>(株)中釜電設</v>
          </cell>
          <cell r="V403" t="str">
            <v>南さつま市加世田地頭所1320</v>
          </cell>
          <cell r="X403">
            <v>999000</v>
          </cell>
          <cell r="Y403">
            <v>1048950</v>
          </cell>
          <cell r="AA403">
            <v>950000</v>
          </cell>
          <cell r="AB403">
            <v>997500</v>
          </cell>
          <cell r="AC403">
            <v>0.95095095095095095</v>
          </cell>
          <cell r="AD403">
            <v>1</v>
          </cell>
          <cell r="AG403" t="str">
            <v/>
          </cell>
        </row>
        <row r="404">
          <cell r="B404">
            <v>403</v>
          </cell>
          <cell r="C404" t="str">
            <v>第１</v>
          </cell>
          <cell r="D404" t="str">
            <v>文化課</v>
          </cell>
          <cell r="E404" t="str">
            <v>石神原Ｂ遺跡等２期発掘調査に係る物品借上げ</v>
          </cell>
          <cell r="F404" t="str">
            <v>金峰町白川・浦之名地内</v>
          </cell>
          <cell r="G404" t="str">
            <v>役務</v>
          </cell>
          <cell r="I404">
            <v>38947</v>
          </cell>
          <cell r="J404">
            <v>3</v>
          </cell>
          <cell r="K404" t="str">
            <v>指競</v>
          </cell>
          <cell r="L404">
            <v>38947</v>
          </cell>
          <cell r="M404">
            <v>38947</v>
          </cell>
          <cell r="N404">
            <v>38950</v>
          </cell>
          <cell r="O404">
            <v>38956</v>
          </cell>
          <cell r="P404">
            <v>7</v>
          </cell>
          <cell r="Q404">
            <v>38957</v>
          </cell>
          <cell r="R404">
            <v>0.375</v>
          </cell>
          <cell r="U404" t="str">
            <v>日光リース(株)</v>
          </cell>
          <cell r="V404" t="str">
            <v>南さつま市加世田川畑12473番地1</v>
          </cell>
          <cell r="X404">
            <v>1612380</v>
          </cell>
          <cell r="Y404">
            <v>1692999</v>
          </cell>
          <cell r="AA404">
            <v>649000</v>
          </cell>
          <cell r="AB404">
            <v>681450</v>
          </cell>
          <cell r="AC404">
            <v>0.40251057443034521</v>
          </cell>
          <cell r="AD404">
            <v>1</v>
          </cell>
          <cell r="AG404" t="str">
            <v/>
          </cell>
        </row>
        <row r="405">
          <cell r="B405">
            <v>404</v>
          </cell>
          <cell r="C405" t="str">
            <v>第１</v>
          </cell>
          <cell r="D405" t="str">
            <v>農林水産</v>
          </cell>
          <cell r="E405" t="str">
            <v>渚クリーンアップ事業</v>
          </cell>
          <cell r="F405" t="str">
            <v>吹上浜海岸(加世田地域）</v>
          </cell>
          <cell r="G405" t="str">
            <v>役務</v>
          </cell>
          <cell r="I405">
            <v>38953</v>
          </cell>
          <cell r="J405">
            <v>1</v>
          </cell>
          <cell r="K405" t="str">
            <v>随契</v>
          </cell>
          <cell r="L405">
            <v>38953</v>
          </cell>
          <cell r="P405" t="str">
            <v/>
          </cell>
          <cell r="V405" t="str">
            <v/>
          </cell>
          <cell r="Y405" t="str">
            <v/>
          </cell>
          <cell r="AB405" t="str">
            <v/>
          </cell>
          <cell r="AC405" t="str">
            <v/>
          </cell>
          <cell r="AG405" t="str">
            <v/>
          </cell>
        </row>
        <row r="406">
          <cell r="B406">
            <v>405</v>
          </cell>
          <cell r="C406" t="str">
            <v>第２</v>
          </cell>
          <cell r="D406" t="str">
            <v>道路河川</v>
          </cell>
          <cell r="E406" t="str">
            <v>平成17年度市道麓川畑線道路改良工事</v>
          </cell>
          <cell r="F406" t="str">
            <v>加世田川畑地内</v>
          </cell>
          <cell r="G406" t="str">
            <v>土木</v>
          </cell>
          <cell r="I406">
            <v>38947</v>
          </cell>
          <cell r="J406">
            <v>26</v>
          </cell>
          <cell r="K406" t="str">
            <v>指競</v>
          </cell>
          <cell r="L406">
            <v>38947</v>
          </cell>
          <cell r="M406">
            <v>38947</v>
          </cell>
          <cell r="N406">
            <v>38950</v>
          </cell>
          <cell r="O406">
            <v>38956</v>
          </cell>
          <cell r="P406">
            <v>7</v>
          </cell>
          <cell r="Q406">
            <v>38957</v>
          </cell>
          <cell r="R406">
            <v>0.39583333333333331</v>
          </cell>
          <cell r="U406" t="str">
            <v>(有)下迫(信)建設</v>
          </cell>
          <cell r="V406" t="str">
            <v>南さつま市加世田武田17918-2</v>
          </cell>
          <cell r="W406">
            <v>2450000</v>
          </cell>
          <cell r="X406">
            <v>2310000</v>
          </cell>
          <cell r="Y406">
            <v>2425500</v>
          </cell>
          <cell r="AA406">
            <v>2270000</v>
          </cell>
          <cell r="AB406">
            <v>2383500</v>
          </cell>
          <cell r="AC406">
            <v>0.98268398268398272</v>
          </cell>
          <cell r="AD406">
            <v>1</v>
          </cell>
          <cell r="AG406" t="str">
            <v>○</v>
          </cell>
        </row>
        <row r="407">
          <cell r="B407">
            <v>406</v>
          </cell>
          <cell r="C407" t="str">
            <v>第２</v>
          </cell>
          <cell r="D407" t="str">
            <v>金峰支所地域振興</v>
          </cell>
          <cell r="E407" t="str">
            <v>平成18年度市道阿多中津野線外　市道地積測量業務委託</v>
          </cell>
          <cell r="F407" t="str">
            <v>金峰町新山地内　外</v>
          </cell>
          <cell r="G407" t="str">
            <v>設計委託</v>
          </cell>
          <cell r="I407">
            <v>38947</v>
          </cell>
          <cell r="J407">
            <v>10</v>
          </cell>
          <cell r="K407" t="str">
            <v>指競</v>
          </cell>
          <cell r="L407">
            <v>38947</v>
          </cell>
          <cell r="M407">
            <v>38947</v>
          </cell>
          <cell r="N407">
            <v>38950</v>
          </cell>
          <cell r="O407">
            <v>38956</v>
          </cell>
          <cell r="P407">
            <v>7</v>
          </cell>
          <cell r="Q407">
            <v>38957</v>
          </cell>
          <cell r="R407">
            <v>0.375</v>
          </cell>
          <cell r="U407" t="str">
            <v>(株)日峰測地</v>
          </cell>
          <cell r="V407" t="str">
            <v>南さつま市金峰町大野3616番地</v>
          </cell>
          <cell r="W407">
            <v>1987000</v>
          </cell>
          <cell r="X407">
            <v>1850000</v>
          </cell>
          <cell r="Y407">
            <v>1942500</v>
          </cell>
          <cell r="AA407">
            <v>1750000</v>
          </cell>
          <cell r="AB407">
            <v>1837500</v>
          </cell>
          <cell r="AC407">
            <v>0.94594594594594594</v>
          </cell>
          <cell r="AD407">
            <v>1</v>
          </cell>
          <cell r="AG407" t="str">
            <v>△</v>
          </cell>
        </row>
        <row r="408">
          <cell r="B408">
            <v>407</v>
          </cell>
          <cell r="C408" t="str">
            <v>第２</v>
          </cell>
          <cell r="D408" t="str">
            <v>金峰支所地域振興</v>
          </cell>
          <cell r="E408" t="str">
            <v>平成18年度市道大野大塚線外　市道地積測量業務委託</v>
          </cell>
          <cell r="F408" t="str">
            <v>金峰町大野地内　外</v>
          </cell>
          <cell r="G408" t="str">
            <v>設計委託</v>
          </cell>
          <cell r="I408">
            <v>38947</v>
          </cell>
          <cell r="J408">
            <v>10</v>
          </cell>
          <cell r="K408" t="str">
            <v>指競</v>
          </cell>
          <cell r="L408">
            <v>38947</v>
          </cell>
          <cell r="M408">
            <v>38947</v>
          </cell>
          <cell r="N408">
            <v>38950</v>
          </cell>
          <cell r="O408">
            <v>38956</v>
          </cell>
          <cell r="P408">
            <v>7</v>
          </cell>
          <cell r="Q408">
            <v>38957</v>
          </cell>
          <cell r="R408">
            <v>0.375</v>
          </cell>
          <cell r="U408" t="str">
            <v>大福コンサルタント(株)</v>
          </cell>
          <cell r="V408" t="str">
            <v>鹿児島市東郡元町17番15号</v>
          </cell>
          <cell r="W408">
            <v>2262000</v>
          </cell>
          <cell r="X408">
            <v>2110000</v>
          </cell>
          <cell r="Y408">
            <v>2215500</v>
          </cell>
          <cell r="AA408">
            <v>1900000</v>
          </cell>
          <cell r="AB408">
            <v>1995000</v>
          </cell>
          <cell r="AC408">
            <v>0.90047393364928907</v>
          </cell>
          <cell r="AD408">
            <v>1</v>
          </cell>
          <cell r="AG408" t="str">
            <v>△</v>
          </cell>
        </row>
        <row r="409">
          <cell r="B409">
            <v>408</v>
          </cell>
          <cell r="C409" t="str">
            <v>第２</v>
          </cell>
          <cell r="D409" t="str">
            <v>笠沙支所建設</v>
          </cell>
          <cell r="E409" t="str">
            <v>平成18年度市道清水笠松港線他道路維持修繕工事</v>
          </cell>
          <cell r="F409" t="str">
            <v>笠沙町赤生木地内</v>
          </cell>
          <cell r="G409" t="str">
            <v>土木</v>
          </cell>
          <cell r="I409">
            <v>38947</v>
          </cell>
          <cell r="J409">
            <v>13</v>
          </cell>
          <cell r="K409" t="str">
            <v>指競</v>
          </cell>
          <cell r="L409">
            <v>38947</v>
          </cell>
          <cell r="M409">
            <v>38947</v>
          </cell>
          <cell r="N409">
            <v>38950</v>
          </cell>
          <cell r="O409">
            <v>38956</v>
          </cell>
          <cell r="P409">
            <v>7</v>
          </cell>
          <cell r="Q409">
            <v>38957</v>
          </cell>
          <cell r="R409">
            <v>0.41666666666666669</v>
          </cell>
          <cell r="U409" t="str">
            <v>(株)森開発</v>
          </cell>
          <cell r="V409" t="str">
            <v>南さつま市笠沙町片浦2306-7</v>
          </cell>
          <cell r="W409">
            <v>1620000</v>
          </cell>
          <cell r="X409">
            <v>1510000</v>
          </cell>
          <cell r="Y409">
            <v>1585500</v>
          </cell>
          <cell r="AA409">
            <v>1480000</v>
          </cell>
          <cell r="AB409">
            <v>1554000</v>
          </cell>
          <cell r="AC409">
            <v>0.98013245033112584</v>
          </cell>
          <cell r="AD409">
            <v>1</v>
          </cell>
          <cell r="AG409" t="str">
            <v>○</v>
          </cell>
        </row>
        <row r="410">
          <cell r="B410">
            <v>409</v>
          </cell>
          <cell r="C410" t="str">
            <v>第３</v>
          </cell>
          <cell r="D410" t="str">
            <v>農地整備</v>
          </cell>
          <cell r="E410" t="str">
            <v>平成18年度水土保全林整備事業[公的]（森林管理道　開設　大谷北線Ⅰ工区）</v>
          </cell>
          <cell r="F410" t="str">
            <v>大浦町大谷南地内</v>
          </cell>
          <cell r="G410" t="str">
            <v>土木</v>
          </cell>
          <cell r="I410">
            <v>38953</v>
          </cell>
          <cell r="J410">
            <v>12</v>
          </cell>
          <cell r="K410" t="str">
            <v>指競</v>
          </cell>
          <cell r="L410">
            <v>38953</v>
          </cell>
          <cell r="M410">
            <v>38959</v>
          </cell>
          <cell r="N410">
            <v>38961</v>
          </cell>
          <cell r="O410">
            <v>38971</v>
          </cell>
          <cell r="P410">
            <v>11</v>
          </cell>
          <cell r="Q410">
            <v>38972</v>
          </cell>
          <cell r="R410">
            <v>0.41666666666666669</v>
          </cell>
          <cell r="S410" t="str">
            <v>有</v>
          </cell>
          <cell r="T410" t="str">
            <v>財政課長</v>
          </cell>
          <cell r="U410" t="str">
            <v>三和建設(株)</v>
          </cell>
          <cell r="V410" t="str">
            <v>南さつま市大浦町7260</v>
          </cell>
          <cell r="W410">
            <v>52135000</v>
          </cell>
          <cell r="X410">
            <v>48910000</v>
          </cell>
          <cell r="Y410">
            <v>51355500</v>
          </cell>
          <cell r="Z410">
            <v>35948850</v>
          </cell>
          <cell r="AA410">
            <v>47400000</v>
          </cell>
          <cell r="AB410">
            <v>49770000</v>
          </cell>
          <cell r="AC410">
            <v>0.9691269679002249</v>
          </cell>
          <cell r="AD410">
            <v>1</v>
          </cell>
          <cell r="AE410">
            <v>4</v>
          </cell>
          <cell r="AG410" t="str">
            <v>○</v>
          </cell>
        </row>
        <row r="411">
          <cell r="B411">
            <v>410</v>
          </cell>
          <cell r="C411" t="str">
            <v>第３</v>
          </cell>
          <cell r="D411" t="str">
            <v>農地整備</v>
          </cell>
          <cell r="E411" t="str">
            <v>平成18年度水土保全林整備事業[公的]（森林管理道　開設　大谷北線Ⅱ工区）</v>
          </cell>
          <cell r="F411" t="str">
            <v>大浦町大谷上地内</v>
          </cell>
          <cell r="G411" t="str">
            <v>土木</v>
          </cell>
          <cell r="I411">
            <v>38953</v>
          </cell>
          <cell r="J411">
            <v>13</v>
          </cell>
          <cell r="K411" t="str">
            <v>指競</v>
          </cell>
          <cell r="L411">
            <v>38953</v>
          </cell>
          <cell r="M411">
            <v>38959</v>
          </cell>
          <cell r="N411">
            <v>38961</v>
          </cell>
          <cell r="O411">
            <v>38971</v>
          </cell>
          <cell r="P411">
            <v>11</v>
          </cell>
          <cell r="Q411">
            <v>38972</v>
          </cell>
          <cell r="R411">
            <v>0.41666666666666669</v>
          </cell>
          <cell r="S411" t="str">
            <v>有</v>
          </cell>
          <cell r="T411" t="str">
            <v>財政課長</v>
          </cell>
          <cell r="U411" t="str">
            <v>大浦建設(有)</v>
          </cell>
          <cell r="V411" t="str">
            <v>南さつま市大浦町1233</v>
          </cell>
          <cell r="W411">
            <v>28960000</v>
          </cell>
          <cell r="X411">
            <v>27170000</v>
          </cell>
          <cell r="Y411">
            <v>28528500</v>
          </cell>
          <cell r="Z411">
            <v>19969950</v>
          </cell>
          <cell r="AA411">
            <v>26800000</v>
          </cell>
          <cell r="AB411">
            <v>28140000</v>
          </cell>
          <cell r="AC411">
            <v>0.98638203901361798</v>
          </cell>
          <cell r="AD411">
            <v>1</v>
          </cell>
          <cell r="AE411">
            <v>4</v>
          </cell>
          <cell r="AG411" t="str">
            <v>○</v>
          </cell>
        </row>
        <row r="412">
          <cell r="B412">
            <v>411</v>
          </cell>
          <cell r="C412" t="str">
            <v>第３</v>
          </cell>
          <cell r="D412" t="str">
            <v>企画</v>
          </cell>
          <cell r="E412" t="str">
            <v>市勢要覧の発刊業務</v>
          </cell>
          <cell r="F412" t="str">
            <v>市役所</v>
          </cell>
          <cell r="G412" t="str">
            <v>印刷</v>
          </cell>
          <cell r="I412">
            <v>38953</v>
          </cell>
          <cell r="J412">
            <v>4</v>
          </cell>
          <cell r="K412" t="str">
            <v>随契</v>
          </cell>
          <cell r="L412">
            <v>38953</v>
          </cell>
          <cell r="V412" t="str">
            <v/>
          </cell>
          <cell r="Y412" t="str">
            <v/>
          </cell>
          <cell r="AB412" t="str">
            <v/>
          </cell>
          <cell r="AC412" t="str">
            <v/>
          </cell>
          <cell r="AG412" t="str">
            <v/>
          </cell>
        </row>
        <row r="413">
          <cell r="B413">
            <v>412</v>
          </cell>
          <cell r="C413" t="str">
            <v>第３</v>
          </cell>
          <cell r="D413" t="str">
            <v>教育総務</v>
          </cell>
          <cell r="E413" t="str">
            <v>公共施設等サイン整備(教育委員会関係）委託</v>
          </cell>
          <cell r="F413" t="str">
            <v>市内地内</v>
          </cell>
          <cell r="G413" t="str">
            <v>役務</v>
          </cell>
          <cell r="I413">
            <v>38953</v>
          </cell>
          <cell r="J413">
            <v>5</v>
          </cell>
          <cell r="K413" t="str">
            <v>指競</v>
          </cell>
          <cell r="L413">
            <v>38953</v>
          </cell>
          <cell r="M413">
            <v>38959</v>
          </cell>
          <cell r="N413">
            <v>38964</v>
          </cell>
          <cell r="O413">
            <v>38971</v>
          </cell>
          <cell r="P413">
            <v>8</v>
          </cell>
          <cell r="Q413">
            <v>38972</v>
          </cell>
          <cell r="R413">
            <v>0.375</v>
          </cell>
          <cell r="T413" t="str">
            <v>財政課長</v>
          </cell>
          <cell r="U413" t="str">
            <v>(有)樹林堂</v>
          </cell>
          <cell r="V413" t="str">
            <v>南さつま市加世田宮原235</v>
          </cell>
          <cell r="X413">
            <v>5630000</v>
          </cell>
          <cell r="Y413">
            <v>5911500</v>
          </cell>
          <cell r="AA413">
            <v>5600000</v>
          </cell>
          <cell r="AB413">
            <v>5880000</v>
          </cell>
          <cell r="AC413">
            <v>0.99467140319715808</v>
          </cell>
          <cell r="AD413">
            <v>2</v>
          </cell>
          <cell r="AG413" t="str">
            <v/>
          </cell>
        </row>
        <row r="414">
          <cell r="B414">
            <v>413</v>
          </cell>
          <cell r="C414" t="str">
            <v>第３</v>
          </cell>
          <cell r="D414" t="str">
            <v>消防総務</v>
          </cell>
          <cell r="E414" t="str">
            <v>平成18年度非常備消防管理事業防寒衣(ブルゾン）購入</v>
          </cell>
          <cell r="F414" t="str">
            <v>消防本部消防総務課</v>
          </cell>
          <cell r="G414" t="str">
            <v>物品</v>
          </cell>
          <cell r="I414">
            <v>38953</v>
          </cell>
          <cell r="J414">
            <v>9</v>
          </cell>
          <cell r="K414" t="str">
            <v>指競</v>
          </cell>
          <cell r="L414">
            <v>38953</v>
          </cell>
          <cell r="M414">
            <v>38959</v>
          </cell>
          <cell r="N414">
            <v>38964</v>
          </cell>
          <cell r="O414">
            <v>38971</v>
          </cell>
          <cell r="P414">
            <v>8</v>
          </cell>
          <cell r="Q414">
            <v>38972</v>
          </cell>
          <cell r="R414">
            <v>0.375</v>
          </cell>
          <cell r="T414" t="str">
            <v>財政課長</v>
          </cell>
          <cell r="U414" t="str">
            <v>鹿児島森田ポンプ(株)</v>
          </cell>
          <cell r="V414" t="str">
            <v>鹿児島市松原町12番32号</v>
          </cell>
          <cell r="X414">
            <v>4740000</v>
          </cell>
          <cell r="Y414">
            <v>4977000</v>
          </cell>
          <cell r="AA414">
            <v>4675000</v>
          </cell>
          <cell r="AB414">
            <v>4908750</v>
          </cell>
          <cell r="AC414">
            <v>0.98628691983122363</v>
          </cell>
          <cell r="AD414">
            <v>1</v>
          </cell>
          <cell r="AG414" t="str">
            <v/>
          </cell>
        </row>
        <row r="415">
          <cell r="B415">
            <v>414</v>
          </cell>
          <cell r="C415" t="str">
            <v>第１</v>
          </cell>
          <cell r="D415" t="str">
            <v>消防総務</v>
          </cell>
          <cell r="E415" t="str">
            <v>被服備品（活動服他）購入事業</v>
          </cell>
          <cell r="F415" t="str">
            <v>消防本部消防総務課</v>
          </cell>
          <cell r="G415" t="str">
            <v>物品</v>
          </cell>
          <cell r="I415">
            <v>38953</v>
          </cell>
          <cell r="J415">
            <v>4</v>
          </cell>
          <cell r="K415" t="str">
            <v>指競</v>
          </cell>
          <cell r="L415">
            <v>38953</v>
          </cell>
          <cell r="M415">
            <v>38959</v>
          </cell>
          <cell r="N415">
            <v>38964</v>
          </cell>
          <cell r="O415">
            <v>38971</v>
          </cell>
          <cell r="P415">
            <v>8</v>
          </cell>
          <cell r="Q415">
            <v>38972</v>
          </cell>
          <cell r="R415">
            <v>0.375</v>
          </cell>
          <cell r="T415" t="str">
            <v>財政課長</v>
          </cell>
          <cell r="U415" t="str">
            <v>音伍繊維工業(株)鹿児島支店</v>
          </cell>
          <cell r="V415" t="str">
            <v>鹿児島市東谷山二丁目53番16号</v>
          </cell>
          <cell r="X415">
            <v>2260000</v>
          </cell>
          <cell r="Y415">
            <v>2373000</v>
          </cell>
          <cell r="AA415">
            <v>1913040</v>
          </cell>
          <cell r="AB415">
            <v>2008692</v>
          </cell>
          <cell r="AC415">
            <v>0.84647787610619474</v>
          </cell>
          <cell r="AD415">
            <v>1</v>
          </cell>
          <cell r="AG415" t="str">
            <v/>
          </cell>
        </row>
        <row r="416">
          <cell r="B416">
            <v>415</v>
          </cell>
          <cell r="C416" t="str">
            <v>第１</v>
          </cell>
          <cell r="D416" t="str">
            <v>消防総務</v>
          </cell>
          <cell r="E416" t="str">
            <v>被服備品（靴類）購入事業</v>
          </cell>
          <cell r="F416" t="str">
            <v>消防本部消防総務課</v>
          </cell>
          <cell r="G416" t="str">
            <v>物品</v>
          </cell>
          <cell r="I416">
            <v>38953</v>
          </cell>
          <cell r="J416">
            <v>4</v>
          </cell>
          <cell r="K416" t="str">
            <v>指競</v>
          </cell>
          <cell r="L416">
            <v>38953</v>
          </cell>
          <cell r="M416">
            <v>38959</v>
          </cell>
          <cell r="N416">
            <v>38964</v>
          </cell>
          <cell r="O416">
            <v>38971</v>
          </cell>
          <cell r="P416">
            <v>8</v>
          </cell>
          <cell r="Q416">
            <v>38972</v>
          </cell>
          <cell r="R416">
            <v>0.375</v>
          </cell>
          <cell r="T416" t="str">
            <v>財政課長</v>
          </cell>
          <cell r="U416" t="str">
            <v>ミドリ安全鹿児島(株)</v>
          </cell>
          <cell r="V416" t="str">
            <v>鹿児島市田上7丁目4番17号</v>
          </cell>
          <cell r="X416">
            <v>580000</v>
          </cell>
          <cell r="Y416">
            <v>609000</v>
          </cell>
          <cell r="AA416">
            <v>573200</v>
          </cell>
          <cell r="AB416">
            <v>601860</v>
          </cell>
          <cell r="AC416">
            <v>0.98827586206896556</v>
          </cell>
          <cell r="AD416">
            <v>1</v>
          </cell>
          <cell r="AG416" t="str">
            <v/>
          </cell>
        </row>
        <row r="417">
          <cell r="B417">
            <v>416</v>
          </cell>
          <cell r="C417" t="str">
            <v>第１</v>
          </cell>
          <cell r="D417" t="str">
            <v>金峰支所産業振興</v>
          </cell>
          <cell r="E417" t="str">
            <v>平成18年度林道登記測量図作成業務委託</v>
          </cell>
          <cell r="F417" t="str">
            <v>金峰町大坂地内</v>
          </cell>
          <cell r="G417" t="str">
            <v>役務</v>
          </cell>
          <cell r="I417">
            <v>38953</v>
          </cell>
          <cell r="J417">
            <v>12</v>
          </cell>
          <cell r="K417" t="str">
            <v>指競</v>
          </cell>
          <cell r="L417">
            <v>38953</v>
          </cell>
          <cell r="M417">
            <v>38959</v>
          </cell>
          <cell r="N417">
            <v>38964</v>
          </cell>
          <cell r="O417">
            <v>38971</v>
          </cell>
          <cell r="P417">
            <v>8</v>
          </cell>
          <cell r="Q417">
            <v>38972</v>
          </cell>
          <cell r="R417">
            <v>0.39583333333333331</v>
          </cell>
          <cell r="T417" t="str">
            <v>財政課長</v>
          </cell>
          <cell r="U417" t="str">
            <v>(株)日峰測地</v>
          </cell>
          <cell r="V417" t="str">
            <v>南さつま市金峰町大野3616番地</v>
          </cell>
          <cell r="W417">
            <v>2500000</v>
          </cell>
          <cell r="X417">
            <v>2330000</v>
          </cell>
          <cell r="Y417">
            <v>2446500</v>
          </cell>
          <cell r="AA417">
            <v>2250000</v>
          </cell>
          <cell r="AB417">
            <v>2362500</v>
          </cell>
          <cell r="AC417">
            <v>0.96566523605150212</v>
          </cell>
          <cell r="AD417">
            <v>1</v>
          </cell>
          <cell r="AG417" t="str">
            <v/>
          </cell>
        </row>
        <row r="418">
          <cell r="B418">
            <v>417</v>
          </cell>
          <cell r="C418" t="str">
            <v>第２</v>
          </cell>
          <cell r="D418" t="str">
            <v>教育総務</v>
          </cell>
          <cell r="E418" t="str">
            <v>田布施小学校フェンス設置工事</v>
          </cell>
          <cell r="F418" t="str">
            <v>金峰町尾下地内</v>
          </cell>
          <cell r="G418" t="str">
            <v>土木</v>
          </cell>
          <cell r="I418">
            <v>38953</v>
          </cell>
          <cell r="J418">
            <v>8</v>
          </cell>
          <cell r="K418" t="str">
            <v>指競</v>
          </cell>
          <cell r="L418">
            <v>38953</v>
          </cell>
          <cell r="M418">
            <v>38959</v>
          </cell>
          <cell r="N418">
            <v>38964</v>
          </cell>
          <cell r="O418">
            <v>38971</v>
          </cell>
          <cell r="P418">
            <v>8</v>
          </cell>
          <cell r="Q418">
            <v>38972</v>
          </cell>
          <cell r="R418">
            <v>0.41666666666666669</v>
          </cell>
          <cell r="T418" t="str">
            <v>財政課長</v>
          </cell>
          <cell r="U418" t="str">
            <v>(有)興成土木</v>
          </cell>
          <cell r="V418" t="str">
            <v>南さつま市金峰町池辺3090</v>
          </cell>
          <cell r="W418">
            <v>1028000</v>
          </cell>
          <cell r="X418">
            <v>950000</v>
          </cell>
          <cell r="Y418">
            <v>997500</v>
          </cell>
          <cell r="AA418">
            <v>930000</v>
          </cell>
          <cell r="AB418">
            <v>976500</v>
          </cell>
          <cell r="AC418">
            <v>0.97894736842105268</v>
          </cell>
          <cell r="AD418">
            <v>1</v>
          </cell>
          <cell r="AG418" t="str">
            <v>○</v>
          </cell>
        </row>
        <row r="419">
          <cell r="B419">
            <v>418</v>
          </cell>
          <cell r="C419" t="str">
            <v>第２</v>
          </cell>
          <cell r="D419" t="str">
            <v>教育総務</v>
          </cell>
          <cell r="E419" t="str">
            <v>加世田学校給食センター改修</v>
          </cell>
          <cell r="F419" t="str">
            <v>加世田武田地内</v>
          </cell>
          <cell r="G419" t="str">
            <v>建築</v>
          </cell>
          <cell r="I419">
            <v>38953</v>
          </cell>
          <cell r="J419">
            <v>17</v>
          </cell>
          <cell r="K419" t="str">
            <v>指競</v>
          </cell>
          <cell r="L419">
            <v>38953</v>
          </cell>
          <cell r="M419">
            <v>38959</v>
          </cell>
          <cell r="N419">
            <v>38964</v>
          </cell>
          <cell r="O419">
            <v>38971</v>
          </cell>
          <cell r="P419">
            <v>8</v>
          </cell>
          <cell r="Q419">
            <v>38972</v>
          </cell>
          <cell r="R419">
            <v>0.4375</v>
          </cell>
          <cell r="T419" t="str">
            <v>財政課長</v>
          </cell>
          <cell r="U419" t="str">
            <v>(有)有木行建設</v>
          </cell>
          <cell r="V419" t="str">
            <v>南さつま市加世田内山田1533-1</v>
          </cell>
          <cell r="W419">
            <v>982000</v>
          </cell>
          <cell r="X419">
            <v>934000</v>
          </cell>
          <cell r="Y419">
            <v>980700</v>
          </cell>
          <cell r="AA419">
            <v>900000</v>
          </cell>
          <cell r="AB419">
            <v>945000</v>
          </cell>
          <cell r="AC419">
            <v>0.9635974304068522</v>
          </cell>
          <cell r="AD419">
            <v>1</v>
          </cell>
          <cell r="AG419" t="str">
            <v>○</v>
          </cell>
        </row>
        <row r="420">
          <cell r="B420">
            <v>419</v>
          </cell>
          <cell r="C420" t="str">
            <v>第２</v>
          </cell>
          <cell r="D420" t="str">
            <v>金峰支所建設</v>
          </cell>
          <cell r="E420" t="str">
            <v>観音河内地区排水路整備工事</v>
          </cell>
          <cell r="F420" t="str">
            <v>金峰町大坂地内</v>
          </cell>
          <cell r="G420" t="str">
            <v>土木</v>
          </cell>
          <cell r="I420">
            <v>38953</v>
          </cell>
          <cell r="J420">
            <v>8</v>
          </cell>
          <cell r="K420" t="str">
            <v>指競</v>
          </cell>
          <cell r="L420">
            <v>38953</v>
          </cell>
          <cell r="M420">
            <v>38959</v>
          </cell>
          <cell r="N420">
            <v>38964</v>
          </cell>
          <cell r="O420">
            <v>38971</v>
          </cell>
          <cell r="P420">
            <v>8</v>
          </cell>
          <cell r="Q420">
            <v>38972</v>
          </cell>
          <cell r="R420">
            <v>0.41666666666666669</v>
          </cell>
          <cell r="T420" t="str">
            <v>財政課長</v>
          </cell>
          <cell r="U420" t="str">
            <v>末廣建設(有)</v>
          </cell>
          <cell r="V420" t="str">
            <v>南さつま市金峰町尾下1661</v>
          </cell>
          <cell r="W420">
            <v>800000</v>
          </cell>
          <cell r="X420">
            <v>750000</v>
          </cell>
          <cell r="Y420">
            <v>787500</v>
          </cell>
          <cell r="AA420">
            <v>730000</v>
          </cell>
          <cell r="AB420">
            <v>766500</v>
          </cell>
          <cell r="AC420">
            <v>0.97333333333333338</v>
          </cell>
          <cell r="AD420">
            <v>1</v>
          </cell>
          <cell r="AG420" t="str">
            <v>○</v>
          </cell>
        </row>
        <row r="421">
          <cell r="B421">
            <v>420</v>
          </cell>
          <cell r="C421" t="str">
            <v>第２</v>
          </cell>
          <cell r="D421" t="str">
            <v>道路河川</v>
          </cell>
          <cell r="E421" t="str">
            <v>平成18年度団体営中山間地域総合整備事業　大浦南部地区　18－１</v>
          </cell>
          <cell r="F421" t="str">
            <v>大浦町野下地内</v>
          </cell>
          <cell r="G421" t="str">
            <v>土木</v>
          </cell>
          <cell r="I421">
            <v>38953</v>
          </cell>
          <cell r="J421">
            <v>18</v>
          </cell>
          <cell r="K421" t="str">
            <v>指競</v>
          </cell>
          <cell r="L421">
            <v>38953</v>
          </cell>
          <cell r="M421">
            <v>38959</v>
          </cell>
          <cell r="N421">
            <v>38961</v>
          </cell>
          <cell r="O421">
            <v>38971</v>
          </cell>
          <cell r="P421">
            <v>11</v>
          </cell>
          <cell r="Q421">
            <v>38972</v>
          </cell>
          <cell r="R421">
            <v>0.45833333333333331</v>
          </cell>
          <cell r="T421" t="str">
            <v>財政課長</v>
          </cell>
          <cell r="U421" t="str">
            <v>(有)ヒロキ工業</v>
          </cell>
          <cell r="V421" t="str">
            <v>南さつま市大浦町7291-1</v>
          </cell>
          <cell r="W421">
            <v>3013500</v>
          </cell>
          <cell r="X421">
            <v>2840000</v>
          </cell>
          <cell r="Y421">
            <v>2982000</v>
          </cell>
          <cell r="AA421">
            <v>2770000</v>
          </cell>
          <cell r="AB421">
            <v>2908500</v>
          </cell>
          <cell r="AC421">
            <v>0.97535211267605637</v>
          </cell>
          <cell r="AD421">
            <v>1</v>
          </cell>
          <cell r="AG421" t="str">
            <v>○</v>
          </cell>
        </row>
        <row r="422">
          <cell r="B422">
            <v>421</v>
          </cell>
          <cell r="C422" t="str">
            <v>第２</v>
          </cell>
          <cell r="D422" t="str">
            <v>道路河川</v>
          </cell>
          <cell r="E422" t="str">
            <v>平成18年度団体営中山間地域総合整備事業　大浦南部地区　18－２</v>
          </cell>
          <cell r="F422" t="str">
            <v>大浦町大木場地内</v>
          </cell>
          <cell r="G422" t="str">
            <v>土木</v>
          </cell>
          <cell r="I422">
            <v>38953</v>
          </cell>
          <cell r="J422">
            <v>16</v>
          </cell>
          <cell r="K422" t="str">
            <v>指競</v>
          </cell>
          <cell r="L422">
            <v>38953</v>
          </cell>
          <cell r="M422">
            <v>38959</v>
          </cell>
          <cell r="N422">
            <v>38961</v>
          </cell>
          <cell r="O422">
            <v>38971</v>
          </cell>
          <cell r="P422">
            <v>11</v>
          </cell>
          <cell r="Q422">
            <v>38972</v>
          </cell>
          <cell r="R422">
            <v>0.45833333333333331</v>
          </cell>
          <cell r="T422" t="str">
            <v>財政課長</v>
          </cell>
          <cell r="U422" t="str">
            <v>(有)ムラタ建設</v>
          </cell>
          <cell r="V422" t="str">
            <v>南さつま市大浦町30173-97</v>
          </cell>
          <cell r="W422">
            <v>8116500</v>
          </cell>
          <cell r="X422">
            <v>7650000</v>
          </cell>
          <cell r="Y422">
            <v>8032500</v>
          </cell>
          <cell r="AA422">
            <v>7500000</v>
          </cell>
          <cell r="AB422">
            <v>7875000</v>
          </cell>
          <cell r="AC422">
            <v>0.98039215686274506</v>
          </cell>
          <cell r="AD422">
            <v>1</v>
          </cell>
          <cell r="AE422">
            <v>4</v>
          </cell>
          <cell r="AG422" t="str">
            <v>○</v>
          </cell>
        </row>
        <row r="423">
          <cell r="B423">
            <v>422</v>
          </cell>
          <cell r="C423" t="str">
            <v>第１</v>
          </cell>
          <cell r="D423" t="str">
            <v>消防総務</v>
          </cell>
          <cell r="E423" t="str">
            <v>平成18年度消防用ホース購入事業</v>
          </cell>
          <cell r="F423" t="str">
            <v>消防本部消防総務課</v>
          </cell>
          <cell r="G423" t="str">
            <v>物品</v>
          </cell>
          <cell r="I423">
            <v>38953</v>
          </cell>
          <cell r="J423">
            <v>5</v>
          </cell>
          <cell r="K423" t="str">
            <v>指競</v>
          </cell>
          <cell r="L423">
            <v>38953</v>
          </cell>
          <cell r="M423">
            <v>38959</v>
          </cell>
          <cell r="N423">
            <v>38964</v>
          </cell>
          <cell r="O423">
            <v>38971</v>
          </cell>
          <cell r="P423">
            <v>8</v>
          </cell>
          <cell r="Q423">
            <v>38972</v>
          </cell>
          <cell r="R423">
            <v>0.375</v>
          </cell>
          <cell r="T423" t="str">
            <v>財政課長</v>
          </cell>
          <cell r="U423" t="str">
            <v>(有)イズミ商事</v>
          </cell>
          <cell r="V423" t="str">
            <v>鹿児島市花野光ヶ丘1丁目39番7号</v>
          </cell>
          <cell r="X423">
            <v>2440000</v>
          </cell>
          <cell r="Y423">
            <v>2562000</v>
          </cell>
          <cell r="AA423">
            <v>2340000</v>
          </cell>
          <cell r="AB423">
            <v>2457000</v>
          </cell>
          <cell r="AC423">
            <v>0.95901639344262291</v>
          </cell>
          <cell r="AD423">
            <v>1</v>
          </cell>
          <cell r="AG423" t="str">
            <v/>
          </cell>
        </row>
        <row r="424">
          <cell r="B424">
            <v>423</v>
          </cell>
          <cell r="C424" t="str">
            <v>第３</v>
          </cell>
          <cell r="D424" t="str">
            <v>水道</v>
          </cell>
          <cell r="E424" t="str">
            <v>南さつま市加世田上水道区域配水計画作成業務委託</v>
          </cell>
          <cell r="F424" t="str">
            <v>加世田上水道区域</v>
          </cell>
          <cell r="G424" t="str">
            <v>設計委託</v>
          </cell>
          <cell r="H424" t="str">
            <v>○</v>
          </cell>
          <cell r="I424">
            <v>38960</v>
          </cell>
          <cell r="J424">
            <v>7</v>
          </cell>
          <cell r="K424" t="str">
            <v>指競</v>
          </cell>
          <cell r="L424">
            <v>38960</v>
          </cell>
          <cell r="M424">
            <v>38960</v>
          </cell>
          <cell r="N424">
            <v>38964</v>
          </cell>
          <cell r="O424">
            <v>38971</v>
          </cell>
          <cell r="P424">
            <v>8</v>
          </cell>
          <cell r="Q424">
            <v>38972</v>
          </cell>
          <cell r="R424">
            <v>0.39583333333333331</v>
          </cell>
          <cell r="T424" t="str">
            <v>財政課長</v>
          </cell>
          <cell r="U424" t="str">
            <v>(株)水協設計事務所</v>
          </cell>
          <cell r="V424" t="str">
            <v>鹿児島市紫原７丁目28番6号</v>
          </cell>
          <cell r="X424">
            <v>4180000</v>
          </cell>
          <cell r="Y424">
            <v>4389000</v>
          </cell>
          <cell r="AA424">
            <v>4000000</v>
          </cell>
          <cell r="AB424">
            <v>4200000</v>
          </cell>
          <cell r="AC424">
            <v>0.9569377990430622</v>
          </cell>
          <cell r="AD424">
            <v>1</v>
          </cell>
          <cell r="AG424" t="str">
            <v>△</v>
          </cell>
        </row>
        <row r="425">
          <cell r="B425">
            <v>424</v>
          </cell>
          <cell r="C425" t="str">
            <v>第１</v>
          </cell>
          <cell r="D425" t="str">
            <v>坊津病院</v>
          </cell>
          <cell r="E425" t="str">
            <v>壁掛け式酸素吸入器等購入</v>
          </cell>
          <cell r="F425" t="str">
            <v>坊津病院（坊津町泊地内）</v>
          </cell>
          <cell r="G425" t="str">
            <v>物品</v>
          </cell>
          <cell r="I425">
            <v>38960</v>
          </cell>
          <cell r="J425">
            <v>12</v>
          </cell>
          <cell r="K425" t="str">
            <v>指競</v>
          </cell>
          <cell r="L425">
            <v>38960</v>
          </cell>
          <cell r="M425">
            <v>38960</v>
          </cell>
          <cell r="N425">
            <v>38964</v>
          </cell>
          <cell r="O425">
            <v>38971</v>
          </cell>
          <cell r="P425">
            <v>8</v>
          </cell>
          <cell r="Q425">
            <v>38972</v>
          </cell>
          <cell r="R425">
            <v>0.39583333333333331</v>
          </cell>
          <cell r="T425" t="str">
            <v>財政課長</v>
          </cell>
          <cell r="U425" t="str">
            <v>鹿児島熔材(株)</v>
          </cell>
          <cell r="V425" t="str">
            <v>鹿児島市下荒田三丁目17番27号</v>
          </cell>
          <cell r="X425">
            <v>486000</v>
          </cell>
          <cell r="Y425">
            <v>510300</v>
          </cell>
          <cell r="AA425">
            <v>295000</v>
          </cell>
          <cell r="AB425">
            <v>309750</v>
          </cell>
          <cell r="AC425">
            <v>0.60699588477366251</v>
          </cell>
          <cell r="AD425">
            <v>1</v>
          </cell>
          <cell r="AG425" t="str">
            <v/>
          </cell>
        </row>
        <row r="426">
          <cell r="B426">
            <v>425</v>
          </cell>
          <cell r="C426" t="str">
            <v>第１</v>
          </cell>
          <cell r="D426" t="str">
            <v>坊津病院</v>
          </cell>
          <cell r="E426" t="str">
            <v>ベッド用回転アーム介助バー等購入</v>
          </cell>
          <cell r="F426" t="str">
            <v>坊津病院（坊津町泊地内）</v>
          </cell>
          <cell r="G426" t="str">
            <v>物品</v>
          </cell>
          <cell r="I426">
            <v>38960</v>
          </cell>
          <cell r="J426">
            <v>10</v>
          </cell>
          <cell r="K426" t="str">
            <v>指競</v>
          </cell>
          <cell r="L426">
            <v>38960</v>
          </cell>
          <cell r="M426">
            <v>38960</v>
          </cell>
          <cell r="N426">
            <v>38964</v>
          </cell>
          <cell r="O426">
            <v>38971</v>
          </cell>
          <cell r="P426">
            <v>8</v>
          </cell>
          <cell r="Q426">
            <v>38972</v>
          </cell>
          <cell r="R426">
            <v>0.39583333333333331</v>
          </cell>
          <cell r="T426" t="str">
            <v>財政課長</v>
          </cell>
          <cell r="U426" t="str">
            <v>(有)南州メディカル</v>
          </cell>
          <cell r="V426" t="str">
            <v>日置郡東市来町湯田3607番地</v>
          </cell>
          <cell r="X426">
            <v>427000</v>
          </cell>
          <cell r="Y426">
            <v>448350</v>
          </cell>
          <cell r="AA426">
            <v>290400</v>
          </cell>
          <cell r="AB426">
            <v>304920</v>
          </cell>
          <cell r="AC426">
            <v>0.68009367681498833</v>
          </cell>
          <cell r="AD426">
            <v>1</v>
          </cell>
          <cell r="AG426" t="str">
            <v/>
          </cell>
        </row>
        <row r="427">
          <cell r="B427">
            <v>426</v>
          </cell>
          <cell r="C427" t="str">
            <v>第２</v>
          </cell>
          <cell r="D427" t="str">
            <v>教育総務</v>
          </cell>
          <cell r="E427" t="str">
            <v>長屋小学校屋内運動場雨漏り補修工事</v>
          </cell>
          <cell r="F427" t="str">
            <v>加世田武田地内</v>
          </cell>
          <cell r="G427" t="str">
            <v>建築</v>
          </cell>
          <cell r="I427">
            <v>38960</v>
          </cell>
          <cell r="J427">
            <v>17</v>
          </cell>
          <cell r="K427" t="str">
            <v>指競</v>
          </cell>
          <cell r="L427">
            <v>38960</v>
          </cell>
          <cell r="M427">
            <v>38960</v>
          </cell>
          <cell r="N427">
            <v>38964</v>
          </cell>
          <cell r="O427">
            <v>38971</v>
          </cell>
          <cell r="P427">
            <v>8</v>
          </cell>
          <cell r="Q427">
            <v>38972</v>
          </cell>
          <cell r="R427">
            <v>0.4375</v>
          </cell>
          <cell r="T427" t="str">
            <v>財政課長</v>
          </cell>
          <cell r="U427" t="str">
            <v>(有)金峰建設</v>
          </cell>
          <cell r="V427" t="str">
            <v>南さつま市加世田村原325</v>
          </cell>
          <cell r="W427">
            <v>798000</v>
          </cell>
          <cell r="X427">
            <v>752000</v>
          </cell>
          <cell r="Y427">
            <v>789600</v>
          </cell>
          <cell r="AA427">
            <v>721000</v>
          </cell>
          <cell r="AB427">
            <v>757050</v>
          </cell>
          <cell r="AC427">
            <v>0.95877659574468088</v>
          </cell>
          <cell r="AD427">
            <v>1</v>
          </cell>
          <cell r="AG427" t="str">
            <v>○</v>
          </cell>
        </row>
        <row r="428">
          <cell r="B428">
            <v>427</v>
          </cell>
          <cell r="C428" t="str">
            <v>第２</v>
          </cell>
          <cell r="D428" t="str">
            <v>水道</v>
          </cell>
          <cell r="E428" t="str">
            <v>上加世田馬込線配水管布設工事</v>
          </cell>
          <cell r="F428" t="str">
            <v>加世田武田地内</v>
          </cell>
          <cell r="G428" t="str">
            <v>水道</v>
          </cell>
          <cell r="H428" t="str">
            <v>○</v>
          </cell>
          <cell r="I428">
            <v>38960</v>
          </cell>
          <cell r="J428">
            <v>10</v>
          </cell>
          <cell r="K428" t="str">
            <v>指競</v>
          </cell>
          <cell r="L428">
            <v>38960</v>
          </cell>
          <cell r="M428">
            <v>38960</v>
          </cell>
          <cell r="N428">
            <v>38964</v>
          </cell>
          <cell r="O428">
            <v>38971</v>
          </cell>
          <cell r="P428">
            <v>8</v>
          </cell>
          <cell r="Q428">
            <v>38972</v>
          </cell>
          <cell r="R428">
            <v>0.41666666666666669</v>
          </cell>
          <cell r="T428" t="str">
            <v>財政課長</v>
          </cell>
          <cell r="U428" t="str">
            <v>(有)吉田水道</v>
          </cell>
          <cell r="V428" t="str">
            <v>南さつま市加世田地頭所1320-1</v>
          </cell>
          <cell r="W428">
            <v>2370000</v>
          </cell>
          <cell r="X428">
            <v>2230000</v>
          </cell>
          <cell r="Y428">
            <v>2341500</v>
          </cell>
          <cell r="AA428">
            <v>2150000</v>
          </cell>
          <cell r="AB428">
            <v>2257500</v>
          </cell>
          <cell r="AC428">
            <v>0.9641255605381166</v>
          </cell>
          <cell r="AD428">
            <v>1</v>
          </cell>
          <cell r="AG428" t="str">
            <v>○</v>
          </cell>
        </row>
        <row r="429">
          <cell r="B429">
            <v>428</v>
          </cell>
          <cell r="C429" t="str">
            <v>第２</v>
          </cell>
          <cell r="D429" t="str">
            <v>笠沙教育支所生涯学習</v>
          </cell>
          <cell r="E429" t="str">
            <v>笠沙公園グラウンド整備工事</v>
          </cell>
          <cell r="F429" t="str">
            <v>笠沙町片浦地内</v>
          </cell>
          <cell r="G429" t="str">
            <v>土木</v>
          </cell>
          <cell r="I429">
            <v>38960</v>
          </cell>
          <cell r="J429">
            <v>13</v>
          </cell>
          <cell r="K429" t="str">
            <v>指競</v>
          </cell>
          <cell r="L429">
            <v>38960</v>
          </cell>
          <cell r="M429">
            <v>38960</v>
          </cell>
          <cell r="N429">
            <v>38964</v>
          </cell>
          <cell r="O429">
            <v>38971</v>
          </cell>
          <cell r="P429">
            <v>8</v>
          </cell>
          <cell r="Q429">
            <v>38972</v>
          </cell>
          <cell r="R429">
            <v>0.4375</v>
          </cell>
          <cell r="T429" t="str">
            <v>財政課長</v>
          </cell>
          <cell r="U429" t="str">
            <v>(株)森開発</v>
          </cell>
          <cell r="V429" t="str">
            <v>南さつま市笠沙町片浦2306-7</v>
          </cell>
          <cell r="W429">
            <v>516000</v>
          </cell>
          <cell r="X429">
            <v>466857</v>
          </cell>
          <cell r="Y429">
            <v>490199.85</v>
          </cell>
          <cell r="AA429">
            <v>450000</v>
          </cell>
          <cell r="AB429">
            <v>472500</v>
          </cell>
          <cell r="AC429">
            <v>0.96389258381046017</v>
          </cell>
          <cell r="AD429">
            <v>1</v>
          </cell>
          <cell r="AG429" t="str">
            <v>○</v>
          </cell>
        </row>
        <row r="430">
          <cell r="B430">
            <v>429</v>
          </cell>
          <cell r="C430" t="str">
            <v>第２</v>
          </cell>
          <cell r="D430" t="str">
            <v>都市整備</v>
          </cell>
          <cell r="E430" t="str">
            <v>平成18年度加世田第四土地区画整理事業６・２３BL造成工事</v>
          </cell>
          <cell r="F430" t="str">
            <v>加世田村原地内</v>
          </cell>
          <cell r="G430" t="str">
            <v>土木</v>
          </cell>
          <cell r="I430">
            <v>38960</v>
          </cell>
          <cell r="J430">
            <v>26</v>
          </cell>
          <cell r="K430" t="str">
            <v>指競</v>
          </cell>
          <cell r="L430">
            <v>38960</v>
          </cell>
          <cell r="M430">
            <v>38960</v>
          </cell>
          <cell r="N430">
            <v>38964</v>
          </cell>
          <cell r="O430">
            <v>38971</v>
          </cell>
          <cell r="P430">
            <v>8</v>
          </cell>
          <cell r="Q430">
            <v>38972</v>
          </cell>
          <cell r="R430">
            <v>0.4375</v>
          </cell>
          <cell r="T430" t="str">
            <v>財政課長</v>
          </cell>
          <cell r="U430" t="str">
            <v>(有)出来産業</v>
          </cell>
          <cell r="V430" t="str">
            <v>南さつま市加世田唐仁原6341-1</v>
          </cell>
          <cell r="W430">
            <v>2180000</v>
          </cell>
          <cell r="X430">
            <v>2030000</v>
          </cell>
          <cell r="Y430">
            <v>2131500</v>
          </cell>
          <cell r="AA430">
            <v>1980000</v>
          </cell>
          <cell r="AB430">
            <v>2079000</v>
          </cell>
          <cell r="AC430">
            <v>0.97536945812807885</v>
          </cell>
          <cell r="AD430">
            <v>1</v>
          </cell>
          <cell r="AG430" t="str">
            <v>○</v>
          </cell>
        </row>
        <row r="431">
          <cell r="B431">
            <v>430</v>
          </cell>
          <cell r="C431" t="str">
            <v>第１</v>
          </cell>
          <cell r="D431" t="str">
            <v>都市整備</v>
          </cell>
          <cell r="E431" t="str">
            <v>平成18年度万世都市下水路１号幹線清掃作業委託</v>
          </cell>
          <cell r="F431" t="str">
            <v>加世田小湊地内</v>
          </cell>
          <cell r="G431" t="str">
            <v>役務</v>
          </cell>
          <cell r="I431">
            <v>38960</v>
          </cell>
          <cell r="J431">
            <v>3</v>
          </cell>
          <cell r="K431" t="str">
            <v>指競</v>
          </cell>
          <cell r="L431">
            <v>38960</v>
          </cell>
          <cell r="M431">
            <v>38960</v>
          </cell>
          <cell r="N431">
            <v>38964</v>
          </cell>
          <cell r="O431">
            <v>38971</v>
          </cell>
          <cell r="P431">
            <v>8</v>
          </cell>
          <cell r="Q431">
            <v>38972</v>
          </cell>
          <cell r="R431">
            <v>0.39583333333333331</v>
          </cell>
          <cell r="T431" t="str">
            <v>財政課長</v>
          </cell>
          <cell r="U431" t="str">
            <v>(有)東京商事加世田支店</v>
          </cell>
          <cell r="V431" t="str">
            <v>南さつま市加世田村原3700-1</v>
          </cell>
          <cell r="X431">
            <v>1280000</v>
          </cell>
          <cell r="Y431">
            <v>1344000</v>
          </cell>
          <cell r="AA431">
            <v>1200000</v>
          </cell>
          <cell r="AB431">
            <v>1260000</v>
          </cell>
          <cell r="AC431">
            <v>0.9375</v>
          </cell>
          <cell r="AD431">
            <v>1</v>
          </cell>
          <cell r="AG431" t="str">
            <v/>
          </cell>
        </row>
        <row r="432">
          <cell r="B432">
            <v>431</v>
          </cell>
          <cell r="C432" t="str">
            <v>第３</v>
          </cell>
          <cell r="D432" t="str">
            <v>坊津支所建設</v>
          </cell>
          <cell r="E432" t="str">
            <v>平成18年度市道舟溜線改良工事</v>
          </cell>
          <cell r="F432" t="str">
            <v>坊津町久志地内</v>
          </cell>
          <cell r="G432" t="str">
            <v>土木</v>
          </cell>
          <cell r="I432">
            <v>38975</v>
          </cell>
          <cell r="J432">
            <v>9</v>
          </cell>
          <cell r="K432" t="str">
            <v>指競</v>
          </cell>
          <cell r="L432">
            <v>38975</v>
          </cell>
          <cell r="M432">
            <v>38980</v>
          </cell>
          <cell r="N432">
            <v>38982</v>
          </cell>
          <cell r="O432">
            <v>38994</v>
          </cell>
          <cell r="P432">
            <v>13</v>
          </cell>
          <cell r="Q432">
            <v>38995</v>
          </cell>
          <cell r="R432">
            <v>0.39583333333333331</v>
          </cell>
          <cell r="S432" t="str">
            <v>有</v>
          </cell>
          <cell r="T432" t="str">
            <v>財政課長</v>
          </cell>
          <cell r="U432" t="str">
            <v>茅野産業(株)</v>
          </cell>
          <cell r="V432" t="str">
            <v>南さつま市坊津町泊3755</v>
          </cell>
          <cell r="W432">
            <v>15000000</v>
          </cell>
          <cell r="X432">
            <v>14070000</v>
          </cell>
          <cell r="Y432">
            <v>14773500</v>
          </cell>
          <cell r="Z432">
            <v>10341450</v>
          </cell>
          <cell r="AA432">
            <v>13750000</v>
          </cell>
          <cell r="AB432">
            <v>14437500</v>
          </cell>
          <cell r="AC432">
            <v>0.97725657427149959</v>
          </cell>
          <cell r="AD432">
            <v>1</v>
          </cell>
          <cell r="AE432">
            <v>4</v>
          </cell>
          <cell r="AG432" t="str">
            <v>○</v>
          </cell>
        </row>
        <row r="433">
          <cell r="B433">
            <v>432</v>
          </cell>
          <cell r="C433" t="str">
            <v>第３</v>
          </cell>
          <cell r="D433" t="str">
            <v>大浦支所建設</v>
          </cell>
          <cell r="E433" t="str">
            <v>平成18年度団体営農業集落排水事業大浦中部地区</v>
          </cell>
          <cell r="F433" t="str">
            <v>大浦町地内</v>
          </cell>
          <cell r="G433" t="str">
            <v>水道</v>
          </cell>
          <cell r="I433">
            <v>38975</v>
          </cell>
          <cell r="J433">
            <v>5</v>
          </cell>
          <cell r="K433" t="str">
            <v>指競</v>
          </cell>
          <cell r="L433">
            <v>38975</v>
          </cell>
          <cell r="M433">
            <v>38980</v>
          </cell>
          <cell r="N433">
            <v>38982</v>
          </cell>
          <cell r="O433">
            <v>38994</v>
          </cell>
          <cell r="P433">
            <v>13</v>
          </cell>
          <cell r="Q433">
            <v>38995</v>
          </cell>
          <cell r="R433">
            <v>0.39583333333333331</v>
          </cell>
          <cell r="S433" t="str">
            <v>有</v>
          </cell>
          <cell r="T433" t="str">
            <v>財政課長</v>
          </cell>
          <cell r="U433" t="str">
            <v>(株)九電工加世田営業所</v>
          </cell>
          <cell r="V433" t="str">
            <v>南さつま市加世田地頭所1369-1</v>
          </cell>
          <cell r="W433">
            <v>25893000</v>
          </cell>
          <cell r="X433">
            <v>24410000</v>
          </cell>
          <cell r="Y433">
            <v>25630500</v>
          </cell>
          <cell r="Z433">
            <v>17941350</v>
          </cell>
          <cell r="AA433">
            <v>23600000</v>
          </cell>
          <cell r="AB433">
            <v>24780000</v>
          </cell>
          <cell r="AC433">
            <v>0.9668168783285539</v>
          </cell>
          <cell r="AD433">
            <v>1</v>
          </cell>
          <cell r="AE433">
            <v>6</v>
          </cell>
          <cell r="AG433" t="str">
            <v>○</v>
          </cell>
        </row>
        <row r="434">
          <cell r="B434">
            <v>433</v>
          </cell>
          <cell r="C434" t="str">
            <v>第２</v>
          </cell>
          <cell r="D434" t="str">
            <v>大浦支所建設</v>
          </cell>
          <cell r="E434" t="str">
            <v>平成18年度上之門地区防火水槽設置工事</v>
          </cell>
          <cell r="F434" t="str">
            <v>大浦町上之門地内</v>
          </cell>
          <cell r="G434" t="str">
            <v>土木</v>
          </cell>
          <cell r="I434">
            <v>38975</v>
          </cell>
          <cell r="J434">
            <v>18</v>
          </cell>
          <cell r="K434" t="str">
            <v>指競</v>
          </cell>
          <cell r="L434">
            <v>38975</v>
          </cell>
          <cell r="M434">
            <v>38980</v>
          </cell>
          <cell r="N434">
            <v>38982</v>
          </cell>
          <cell r="O434">
            <v>38994</v>
          </cell>
          <cell r="P434">
            <v>13</v>
          </cell>
          <cell r="Q434">
            <v>38995</v>
          </cell>
          <cell r="R434">
            <v>0.375</v>
          </cell>
          <cell r="T434" t="str">
            <v>財政課長</v>
          </cell>
          <cell r="U434" t="str">
            <v>(有)ヒロキ工業</v>
          </cell>
          <cell r="V434" t="str">
            <v>南さつま市大浦町7291-1</v>
          </cell>
          <cell r="W434">
            <v>4664000</v>
          </cell>
          <cell r="X434">
            <v>4400000</v>
          </cell>
          <cell r="Y434">
            <v>4620000</v>
          </cell>
          <cell r="AA434">
            <v>4350000</v>
          </cell>
          <cell r="AB434">
            <v>4567500</v>
          </cell>
          <cell r="AC434">
            <v>0.98863636363636365</v>
          </cell>
          <cell r="AD434">
            <v>1</v>
          </cell>
          <cell r="AG434" t="str">
            <v>○</v>
          </cell>
        </row>
        <row r="435">
          <cell r="B435">
            <v>434</v>
          </cell>
          <cell r="C435" t="str">
            <v>第２</v>
          </cell>
          <cell r="D435" t="str">
            <v>水道</v>
          </cell>
          <cell r="E435" t="str">
            <v>小城岡団地消火栓新設工事</v>
          </cell>
          <cell r="F435" t="str">
            <v>金峰町池辺地内</v>
          </cell>
          <cell r="G435" t="str">
            <v>水道</v>
          </cell>
          <cell r="I435">
            <v>38975</v>
          </cell>
          <cell r="J435">
            <v>7</v>
          </cell>
          <cell r="K435" t="str">
            <v>指競</v>
          </cell>
          <cell r="L435">
            <v>38975</v>
          </cell>
          <cell r="M435">
            <v>38980</v>
          </cell>
          <cell r="N435">
            <v>38982</v>
          </cell>
          <cell r="O435">
            <v>38994</v>
          </cell>
          <cell r="P435">
            <v>13</v>
          </cell>
          <cell r="Q435">
            <v>38995</v>
          </cell>
          <cell r="R435">
            <v>0.375</v>
          </cell>
          <cell r="T435" t="str">
            <v>財政課長</v>
          </cell>
          <cell r="U435" t="str">
            <v>(有)東谷建設</v>
          </cell>
          <cell r="V435" t="str">
            <v>南さつま市金峰町尾下1708</v>
          </cell>
          <cell r="W435">
            <v>500000</v>
          </cell>
          <cell r="X435">
            <v>475239</v>
          </cell>
          <cell r="Y435">
            <v>499000</v>
          </cell>
          <cell r="AA435">
            <v>470000</v>
          </cell>
          <cell r="AB435">
            <v>493500</v>
          </cell>
          <cell r="AC435">
            <v>0.98897795591182369</v>
          </cell>
          <cell r="AD435">
            <v>1</v>
          </cell>
          <cell r="AG435" t="str">
            <v>○</v>
          </cell>
        </row>
        <row r="436">
          <cell r="B436">
            <v>435</v>
          </cell>
          <cell r="C436" t="str">
            <v>第２</v>
          </cell>
          <cell r="D436" t="str">
            <v>建築住宅</v>
          </cell>
          <cell r="E436" t="str">
            <v>加世田海浜温泉ゆうらく天窓補修</v>
          </cell>
          <cell r="F436" t="str">
            <v>加世田高橋地内</v>
          </cell>
          <cell r="G436" t="str">
            <v>その他</v>
          </cell>
          <cell r="I436">
            <v>38975</v>
          </cell>
          <cell r="J436">
            <v>4</v>
          </cell>
          <cell r="K436" t="str">
            <v>指競</v>
          </cell>
          <cell r="L436">
            <v>38975</v>
          </cell>
          <cell r="M436">
            <v>38980</v>
          </cell>
          <cell r="N436">
            <v>38982</v>
          </cell>
          <cell r="O436">
            <v>38994</v>
          </cell>
          <cell r="P436">
            <v>13</v>
          </cell>
          <cell r="Q436">
            <v>38995</v>
          </cell>
          <cell r="R436">
            <v>0.39583333333333331</v>
          </cell>
          <cell r="T436" t="str">
            <v>財政課長</v>
          </cell>
          <cell r="U436" t="str">
            <v>(有)後藤工業</v>
          </cell>
          <cell r="V436" t="str">
            <v>南さつま市加世田宮原1328</v>
          </cell>
          <cell r="W436">
            <v>1715000</v>
          </cell>
          <cell r="X436">
            <v>1620000</v>
          </cell>
          <cell r="Y436">
            <v>1701000</v>
          </cell>
          <cell r="AA436">
            <v>1550000</v>
          </cell>
          <cell r="AB436">
            <v>1627500</v>
          </cell>
          <cell r="AC436">
            <v>0.95679012345679015</v>
          </cell>
          <cell r="AD436">
            <v>1</v>
          </cell>
          <cell r="AG436" t="str">
            <v>○</v>
          </cell>
        </row>
        <row r="437">
          <cell r="B437">
            <v>436</v>
          </cell>
          <cell r="C437" t="str">
            <v>第２</v>
          </cell>
          <cell r="D437" t="str">
            <v>道路河川</v>
          </cell>
          <cell r="E437" t="str">
            <v>平成18年度市道道路整備（伐開）業務委託　３工区</v>
          </cell>
          <cell r="F437" t="str">
            <v>加世田地内</v>
          </cell>
          <cell r="G437" t="str">
            <v>役務</v>
          </cell>
          <cell r="I437">
            <v>38975</v>
          </cell>
          <cell r="J437">
            <v>1</v>
          </cell>
          <cell r="K437" t="str">
            <v>随契</v>
          </cell>
          <cell r="L437">
            <v>38975</v>
          </cell>
          <cell r="P437" t="str">
            <v/>
          </cell>
          <cell r="V437" t="str">
            <v/>
          </cell>
          <cell r="Y437" t="str">
            <v/>
          </cell>
          <cell r="AB437" t="str">
            <v/>
          </cell>
          <cell r="AC437" t="str">
            <v/>
          </cell>
          <cell r="AG437" t="str">
            <v/>
          </cell>
        </row>
        <row r="438">
          <cell r="B438">
            <v>437</v>
          </cell>
          <cell r="C438" t="str">
            <v>第２</v>
          </cell>
          <cell r="D438" t="str">
            <v>笠沙教育支所生涯学習</v>
          </cell>
          <cell r="E438" t="str">
            <v>笠沙公園ナイター設備改修工事</v>
          </cell>
          <cell r="F438" t="str">
            <v>笠沙町片浦地内</v>
          </cell>
          <cell r="G438" t="str">
            <v>電気</v>
          </cell>
          <cell r="I438">
            <v>38975</v>
          </cell>
          <cell r="J438">
            <v>5</v>
          </cell>
          <cell r="K438" t="str">
            <v>指競</v>
          </cell>
          <cell r="L438">
            <v>38975</v>
          </cell>
          <cell r="M438">
            <v>38980</v>
          </cell>
          <cell r="N438">
            <v>38982</v>
          </cell>
          <cell r="O438">
            <v>38994</v>
          </cell>
          <cell r="P438">
            <v>13</v>
          </cell>
          <cell r="Q438">
            <v>38995</v>
          </cell>
          <cell r="R438">
            <v>0.39583333333333331</v>
          </cell>
          <cell r="T438" t="str">
            <v>財政課長</v>
          </cell>
          <cell r="U438" t="str">
            <v>(株)中釜電設</v>
          </cell>
          <cell r="V438" t="str">
            <v>南さつま市加世田地頭所1320</v>
          </cell>
          <cell r="W438">
            <v>788000</v>
          </cell>
          <cell r="X438">
            <v>712952</v>
          </cell>
          <cell r="Y438">
            <v>748599.6</v>
          </cell>
          <cell r="AA438">
            <v>690000</v>
          </cell>
          <cell r="AB438">
            <v>724500</v>
          </cell>
          <cell r="AC438">
            <v>0.96780708939732274</v>
          </cell>
          <cell r="AD438">
            <v>1</v>
          </cell>
          <cell r="AG438" t="str">
            <v>○</v>
          </cell>
        </row>
        <row r="439">
          <cell r="B439">
            <v>438</v>
          </cell>
          <cell r="C439" t="str">
            <v>第２</v>
          </cell>
          <cell r="D439" t="str">
            <v>教育総務</v>
          </cell>
          <cell r="E439" t="str">
            <v>大浦幼稚園園舎職員トイレ他亀裂改修工事</v>
          </cell>
          <cell r="F439" t="str">
            <v>大浦町地内</v>
          </cell>
          <cell r="G439" t="str">
            <v>その他</v>
          </cell>
          <cell r="I439">
            <v>38975</v>
          </cell>
          <cell r="J439">
            <v>4</v>
          </cell>
          <cell r="K439" t="str">
            <v>指競</v>
          </cell>
          <cell r="L439">
            <v>38975</v>
          </cell>
          <cell r="M439">
            <v>38980</v>
          </cell>
          <cell r="N439">
            <v>38982</v>
          </cell>
          <cell r="O439">
            <v>38994</v>
          </cell>
          <cell r="P439">
            <v>13</v>
          </cell>
          <cell r="Q439">
            <v>38995</v>
          </cell>
          <cell r="R439">
            <v>0.39583333333333331</v>
          </cell>
          <cell r="T439" t="str">
            <v>財政課長</v>
          </cell>
          <cell r="U439" t="str">
            <v>(株)柳生防水技研</v>
          </cell>
          <cell r="V439" t="str">
            <v>南さつま市加世田唐仁原3218-1</v>
          </cell>
          <cell r="W439">
            <v>500000</v>
          </cell>
          <cell r="X439">
            <v>471000</v>
          </cell>
          <cell r="Y439">
            <v>494550</v>
          </cell>
          <cell r="AA439">
            <v>450000</v>
          </cell>
          <cell r="AB439">
            <v>472500</v>
          </cell>
          <cell r="AC439">
            <v>0.95541401273885351</v>
          </cell>
          <cell r="AD439">
            <v>1</v>
          </cell>
          <cell r="AG439" t="str">
            <v>○</v>
          </cell>
        </row>
        <row r="440">
          <cell r="B440">
            <v>439</v>
          </cell>
          <cell r="C440" t="str">
            <v>第１</v>
          </cell>
          <cell r="D440" t="str">
            <v>生涯学習</v>
          </cell>
          <cell r="E440" t="str">
            <v>小湊地区公民館調理台購入</v>
          </cell>
          <cell r="F440" t="str">
            <v>加世田小湊地内</v>
          </cell>
          <cell r="G440" t="str">
            <v>物品</v>
          </cell>
          <cell r="I440">
            <v>38975</v>
          </cell>
          <cell r="J440">
            <v>7</v>
          </cell>
          <cell r="K440" t="str">
            <v>指競</v>
          </cell>
          <cell r="L440">
            <v>38975</v>
          </cell>
          <cell r="M440">
            <v>38980</v>
          </cell>
          <cell r="N440">
            <v>38982</v>
          </cell>
          <cell r="O440">
            <v>38994</v>
          </cell>
          <cell r="P440">
            <v>13</v>
          </cell>
          <cell r="Q440">
            <v>38995</v>
          </cell>
          <cell r="R440">
            <v>0.41666666666666669</v>
          </cell>
          <cell r="T440" t="str">
            <v>財政課長</v>
          </cell>
          <cell r="U440" t="str">
            <v>(株)マルゼン鹿児島営業所</v>
          </cell>
          <cell r="V440" t="str">
            <v>鹿児島市甲突町8-40</v>
          </cell>
          <cell r="X440">
            <v>1190477</v>
          </cell>
          <cell r="Y440">
            <v>1250000</v>
          </cell>
          <cell r="AA440">
            <v>975000</v>
          </cell>
          <cell r="AB440">
            <v>1023750</v>
          </cell>
          <cell r="AC440">
            <v>0.81899999999999995</v>
          </cell>
          <cell r="AD440">
            <v>1</v>
          </cell>
          <cell r="AG440" t="str">
            <v/>
          </cell>
        </row>
        <row r="441">
          <cell r="B441">
            <v>440</v>
          </cell>
          <cell r="C441" t="str">
            <v>第３</v>
          </cell>
          <cell r="D441" t="str">
            <v>企画</v>
          </cell>
          <cell r="E441" t="str">
            <v>平成18年度情報系ライセンス更新業務委託</v>
          </cell>
          <cell r="F441" t="str">
            <v>市役所内</v>
          </cell>
          <cell r="G441" t="str">
            <v>役務</v>
          </cell>
          <cell r="I441">
            <v>38980</v>
          </cell>
          <cell r="J441">
            <v>6</v>
          </cell>
          <cell r="K441" t="str">
            <v>随契</v>
          </cell>
          <cell r="L441">
            <v>38980</v>
          </cell>
          <cell r="P441" t="str">
            <v/>
          </cell>
          <cell r="V441" t="str">
            <v/>
          </cell>
          <cell r="Y441" t="str">
            <v/>
          </cell>
          <cell r="AB441" t="str">
            <v/>
          </cell>
          <cell r="AC441" t="str">
            <v/>
          </cell>
          <cell r="AG441" t="str">
            <v/>
          </cell>
        </row>
        <row r="442">
          <cell r="B442">
            <v>441</v>
          </cell>
          <cell r="C442" t="str">
            <v>第３</v>
          </cell>
          <cell r="D442" t="str">
            <v>都市整備</v>
          </cell>
          <cell r="E442" t="str">
            <v>平成18年度まちづくり交付金事業(地域生活基盤施設事業）網揚国有保安林利活用計画に係る保安林解除等業務委託</v>
          </cell>
          <cell r="F442" t="str">
            <v>加世田高橋地内</v>
          </cell>
          <cell r="G442" t="str">
            <v>役務</v>
          </cell>
          <cell r="I442">
            <v>38980</v>
          </cell>
          <cell r="J442">
            <v>1</v>
          </cell>
          <cell r="K442" t="str">
            <v>随契</v>
          </cell>
          <cell r="L442">
            <v>38980</v>
          </cell>
          <cell r="P442" t="str">
            <v/>
          </cell>
          <cell r="V442" t="str">
            <v/>
          </cell>
          <cell r="Y442" t="str">
            <v/>
          </cell>
          <cell r="AB442" t="str">
            <v/>
          </cell>
          <cell r="AC442" t="str">
            <v/>
          </cell>
          <cell r="AG442" t="str">
            <v/>
          </cell>
        </row>
        <row r="443">
          <cell r="B443">
            <v>442</v>
          </cell>
          <cell r="C443" t="str">
            <v>第３</v>
          </cell>
          <cell r="D443" t="str">
            <v>大浦支所産業振興</v>
          </cell>
          <cell r="E443" t="str">
            <v>平成18年度団体営中山間地域総合整備事業　大浦南部地区18－３</v>
          </cell>
          <cell r="F443" t="str">
            <v>大浦町永田地内</v>
          </cell>
          <cell r="G443" t="str">
            <v>土木</v>
          </cell>
          <cell r="I443">
            <v>38980</v>
          </cell>
          <cell r="J443">
            <v>12</v>
          </cell>
          <cell r="K443" t="str">
            <v>指競</v>
          </cell>
          <cell r="L443">
            <v>38980</v>
          </cell>
          <cell r="M443">
            <v>38981</v>
          </cell>
          <cell r="N443">
            <v>38982</v>
          </cell>
          <cell r="O443">
            <v>38994</v>
          </cell>
          <cell r="P443">
            <v>13</v>
          </cell>
          <cell r="Q443">
            <v>38995</v>
          </cell>
          <cell r="R443">
            <v>0.375</v>
          </cell>
          <cell r="S443" t="str">
            <v>有</v>
          </cell>
          <cell r="T443" t="str">
            <v>財政課長</v>
          </cell>
          <cell r="U443" t="str">
            <v>三和建設(株)</v>
          </cell>
          <cell r="V443" t="str">
            <v>南さつま市大浦町7260</v>
          </cell>
          <cell r="W443">
            <v>39039000</v>
          </cell>
          <cell r="X443">
            <v>36620000</v>
          </cell>
          <cell r="Y443">
            <v>38451000</v>
          </cell>
          <cell r="Z443">
            <v>26915700</v>
          </cell>
          <cell r="AA443">
            <v>35900000</v>
          </cell>
          <cell r="AB443">
            <v>37695000</v>
          </cell>
          <cell r="AC443">
            <v>0.98033861277990164</v>
          </cell>
          <cell r="AD443">
            <v>1</v>
          </cell>
          <cell r="AE443">
            <v>4</v>
          </cell>
          <cell r="AG443" t="str">
            <v>○</v>
          </cell>
        </row>
        <row r="444">
          <cell r="B444">
            <v>443</v>
          </cell>
          <cell r="C444" t="str">
            <v>第３</v>
          </cell>
          <cell r="D444" t="str">
            <v>大浦支所産業振興</v>
          </cell>
          <cell r="E444" t="str">
            <v>平成18年度団体営中山間地域総合整備事業　大浦南部地区18－４</v>
          </cell>
          <cell r="F444" t="str">
            <v>大浦町平原地内</v>
          </cell>
          <cell r="G444" t="str">
            <v>土木</v>
          </cell>
          <cell r="I444">
            <v>38980</v>
          </cell>
          <cell r="J444">
            <v>10</v>
          </cell>
          <cell r="K444" t="str">
            <v>指競</v>
          </cell>
          <cell r="L444">
            <v>38980</v>
          </cell>
          <cell r="M444">
            <v>38981</v>
          </cell>
          <cell r="N444">
            <v>38982</v>
          </cell>
          <cell r="O444">
            <v>38994</v>
          </cell>
          <cell r="P444">
            <v>13</v>
          </cell>
          <cell r="Q444">
            <v>38995</v>
          </cell>
          <cell r="R444">
            <v>0.39583333333333331</v>
          </cell>
          <cell r="S444" t="str">
            <v>有</v>
          </cell>
          <cell r="T444" t="str">
            <v>財政課長</v>
          </cell>
          <cell r="U444" t="str">
            <v>大浦建設(有)</v>
          </cell>
          <cell r="V444" t="str">
            <v>南さつま市大浦町1233</v>
          </cell>
          <cell r="W444">
            <v>18049500</v>
          </cell>
          <cell r="X444">
            <v>17020000</v>
          </cell>
          <cell r="Y444">
            <v>17871000</v>
          </cell>
          <cell r="Z444">
            <v>12509700</v>
          </cell>
          <cell r="AA444">
            <v>16700000</v>
          </cell>
          <cell r="AB444">
            <v>17535000</v>
          </cell>
          <cell r="AC444">
            <v>0.98119858989424202</v>
          </cell>
          <cell r="AD444">
            <v>1</v>
          </cell>
          <cell r="AE444">
            <v>4</v>
          </cell>
          <cell r="AG444" t="str">
            <v>○</v>
          </cell>
        </row>
        <row r="445">
          <cell r="B445">
            <v>444</v>
          </cell>
          <cell r="C445" t="str">
            <v>第２</v>
          </cell>
          <cell r="D445" t="str">
            <v>大浦支所産業振興</v>
          </cell>
          <cell r="E445" t="str">
            <v>平成18年度団体営中山間地域総合整備事業　大浦南部地区　委託18－１</v>
          </cell>
          <cell r="F445" t="str">
            <v>大浦町平原地内</v>
          </cell>
          <cell r="G445" t="str">
            <v>設計委託</v>
          </cell>
          <cell r="I445">
            <v>38980</v>
          </cell>
          <cell r="J445">
            <v>11</v>
          </cell>
          <cell r="K445" t="str">
            <v>指競</v>
          </cell>
          <cell r="L445">
            <v>38980</v>
          </cell>
          <cell r="M445">
            <v>38981</v>
          </cell>
          <cell r="N445">
            <v>38982</v>
          </cell>
          <cell r="O445">
            <v>38994</v>
          </cell>
          <cell r="P445">
            <v>13</v>
          </cell>
          <cell r="Q445">
            <v>38995</v>
          </cell>
          <cell r="R445">
            <v>0.41666666666666669</v>
          </cell>
          <cell r="T445" t="str">
            <v>財政課長</v>
          </cell>
          <cell r="U445" t="str">
            <v>(株)みともコンサルタント</v>
          </cell>
          <cell r="V445" t="str">
            <v>鹿児島市真砂町37-10</v>
          </cell>
          <cell r="W445">
            <v>2625000</v>
          </cell>
          <cell r="X445">
            <v>2480000</v>
          </cell>
          <cell r="Y445">
            <v>2604000</v>
          </cell>
          <cell r="AA445">
            <v>2100000</v>
          </cell>
          <cell r="AB445">
            <v>2205000</v>
          </cell>
          <cell r="AC445">
            <v>0.84677419354838712</v>
          </cell>
          <cell r="AG445" t="str">
            <v>△</v>
          </cell>
        </row>
        <row r="446">
          <cell r="B446">
            <v>445</v>
          </cell>
          <cell r="C446" t="str">
            <v>第２</v>
          </cell>
          <cell r="D446" t="str">
            <v>大浦支所産業振興</v>
          </cell>
          <cell r="E446" t="str">
            <v>平成18年度林道大谷北線用地調査業務委託</v>
          </cell>
          <cell r="F446" t="str">
            <v>大浦町高尾丸・大谷上地内</v>
          </cell>
          <cell r="G446" t="str">
            <v>設計委託</v>
          </cell>
          <cell r="I446">
            <v>38980</v>
          </cell>
          <cell r="J446">
            <v>10</v>
          </cell>
          <cell r="K446" t="str">
            <v>指競</v>
          </cell>
          <cell r="L446">
            <v>38980</v>
          </cell>
          <cell r="M446">
            <v>38981</v>
          </cell>
          <cell r="N446">
            <v>38982</v>
          </cell>
          <cell r="O446">
            <v>38994</v>
          </cell>
          <cell r="P446">
            <v>13</v>
          </cell>
          <cell r="Q446">
            <v>38995</v>
          </cell>
          <cell r="R446">
            <v>0.41666666666666669</v>
          </cell>
          <cell r="T446" t="str">
            <v>財政課長</v>
          </cell>
          <cell r="U446" t="str">
            <v>(有)ピーディーエス開発コンサルタンツ</v>
          </cell>
          <cell r="V446" t="str">
            <v>南さつま市加世田地頭所町20-23</v>
          </cell>
          <cell r="X446">
            <v>1690000</v>
          </cell>
          <cell r="Y446">
            <v>1774500</v>
          </cell>
          <cell r="AA446">
            <v>1600000</v>
          </cell>
          <cell r="AB446">
            <v>1680000</v>
          </cell>
          <cell r="AC446">
            <v>0.94674556213017746</v>
          </cell>
          <cell r="AD446">
            <v>1</v>
          </cell>
          <cell r="AG446" t="str">
            <v>△</v>
          </cell>
        </row>
        <row r="447">
          <cell r="B447">
            <v>446</v>
          </cell>
          <cell r="C447" t="str">
            <v>第２</v>
          </cell>
          <cell r="D447" t="str">
            <v>坊津支所建設</v>
          </cell>
          <cell r="E447" t="str">
            <v>平成18年度市道鈩迫線道路維持修繕工事</v>
          </cell>
          <cell r="F447" t="str">
            <v>坊津町泊地内</v>
          </cell>
          <cell r="G447" t="str">
            <v>土木</v>
          </cell>
          <cell r="I447">
            <v>38980</v>
          </cell>
          <cell r="J447">
            <v>6</v>
          </cell>
          <cell r="K447" t="str">
            <v>指競</v>
          </cell>
          <cell r="L447">
            <v>38980</v>
          </cell>
          <cell r="M447">
            <v>38981</v>
          </cell>
          <cell r="N447">
            <v>38982</v>
          </cell>
          <cell r="O447">
            <v>38994</v>
          </cell>
          <cell r="P447">
            <v>13</v>
          </cell>
          <cell r="Q447">
            <v>38995</v>
          </cell>
          <cell r="R447">
            <v>0.375</v>
          </cell>
          <cell r="T447" t="str">
            <v>財政課長</v>
          </cell>
          <cell r="U447" t="str">
            <v>茅野産業(株)</v>
          </cell>
          <cell r="V447" t="str">
            <v>南さつま市坊津町泊3755</v>
          </cell>
          <cell r="W447">
            <v>3970000</v>
          </cell>
          <cell r="X447">
            <v>3720000</v>
          </cell>
          <cell r="Y447">
            <v>3906000</v>
          </cell>
          <cell r="AA447">
            <v>3600000</v>
          </cell>
          <cell r="AB447">
            <v>3780000</v>
          </cell>
          <cell r="AC447">
            <v>0.967741935483871</v>
          </cell>
          <cell r="AD447">
            <v>1</v>
          </cell>
          <cell r="AG447" t="str">
            <v>○</v>
          </cell>
        </row>
        <row r="448">
          <cell r="B448">
            <v>447</v>
          </cell>
          <cell r="C448" t="str">
            <v>第２</v>
          </cell>
          <cell r="D448" t="str">
            <v>教育総務</v>
          </cell>
          <cell r="E448" t="str">
            <v>坊津公民館照明器具取替工事</v>
          </cell>
          <cell r="F448" t="str">
            <v>坊津町坊地内</v>
          </cell>
          <cell r="G448" t="str">
            <v>電気</v>
          </cell>
          <cell r="I448">
            <v>38980</v>
          </cell>
          <cell r="J448">
            <v>5</v>
          </cell>
          <cell r="K448" t="str">
            <v>指競</v>
          </cell>
          <cell r="L448">
            <v>38980</v>
          </cell>
          <cell r="M448">
            <v>38981</v>
          </cell>
          <cell r="N448">
            <v>38982</v>
          </cell>
          <cell r="O448">
            <v>38994</v>
          </cell>
          <cell r="P448">
            <v>13</v>
          </cell>
          <cell r="Q448">
            <v>38995</v>
          </cell>
          <cell r="R448">
            <v>0.39583333333333331</v>
          </cell>
          <cell r="T448" t="str">
            <v>財政課長</v>
          </cell>
          <cell r="U448" t="str">
            <v>宝電設</v>
          </cell>
          <cell r="V448" t="str">
            <v>南さつま市金峰町新山1668</v>
          </cell>
          <cell r="W448">
            <v>971000</v>
          </cell>
          <cell r="X448">
            <v>915000</v>
          </cell>
          <cell r="Y448">
            <v>960750</v>
          </cell>
          <cell r="AA448">
            <v>870000</v>
          </cell>
          <cell r="AB448">
            <v>913500</v>
          </cell>
          <cell r="AC448">
            <v>0.95081967213114749</v>
          </cell>
          <cell r="AD448">
            <v>1</v>
          </cell>
          <cell r="AG448" t="str">
            <v>○</v>
          </cell>
        </row>
        <row r="449">
          <cell r="B449">
            <v>448</v>
          </cell>
          <cell r="C449" t="str">
            <v>第１</v>
          </cell>
          <cell r="D449" t="str">
            <v>消防総務</v>
          </cell>
          <cell r="E449" t="str">
            <v>車載携帯型FM無線電話装置購入事業</v>
          </cell>
          <cell r="F449" t="str">
            <v>消防本部消防総務課</v>
          </cell>
          <cell r="G449" t="str">
            <v>物品</v>
          </cell>
          <cell r="I449">
            <v>38980</v>
          </cell>
          <cell r="J449">
            <v>2</v>
          </cell>
          <cell r="K449" t="str">
            <v>随契</v>
          </cell>
          <cell r="L449">
            <v>38980</v>
          </cell>
          <cell r="P449" t="str">
            <v/>
          </cell>
          <cell r="V449" t="str">
            <v/>
          </cell>
          <cell r="Y449" t="str">
            <v/>
          </cell>
          <cell r="AB449" t="str">
            <v/>
          </cell>
          <cell r="AC449" t="str">
            <v/>
          </cell>
          <cell r="AG449" t="str">
            <v/>
          </cell>
        </row>
        <row r="450">
          <cell r="B450">
            <v>449</v>
          </cell>
          <cell r="C450" t="str">
            <v>第１</v>
          </cell>
          <cell r="D450" t="str">
            <v>企画</v>
          </cell>
          <cell r="E450" t="str">
            <v>平成18年度情報系ソフトウェア保守業務</v>
          </cell>
          <cell r="F450" t="str">
            <v>市役所内</v>
          </cell>
          <cell r="G450" t="str">
            <v>役務</v>
          </cell>
          <cell r="I450">
            <v>38980</v>
          </cell>
          <cell r="J450">
            <v>1</v>
          </cell>
          <cell r="K450" t="str">
            <v>随契</v>
          </cell>
          <cell r="L450">
            <v>38980</v>
          </cell>
          <cell r="P450" t="str">
            <v/>
          </cell>
          <cell r="V450" t="str">
            <v/>
          </cell>
          <cell r="Y450" t="str">
            <v/>
          </cell>
          <cell r="AB450" t="str">
            <v/>
          </cell>
          <cell r="AC450" t="str">
            <v/>
          </cell>
          <cell r="AG450" t="str">
            <v/>
          </cell>
        </row>
        <row r="451">
          <cell r="B451">
            <v>450</v>
          </cell>
          <cell r="C451" t="str">
            <v>第１</v>
          </cell>
          <cell r="D451" t="str">
            <v>企画</v>
          </cell>
          <cell r="E451" t="str">
            <v>平成18年度情報系器機保守業務</v>
          </cell>
          <cell r="F451" t="str">
            <v>市役所内</v>
          </cell>
          <cell r="G451" t="str">
            <v>役務</v>
          </cell>
          <cell r="I451">
            <v>38980</v>
          </cell>
          <cell r="J451">
            <v>1</v>
          </cell>
          <cell r="K451" t="str">
            <v>随契</v>
          </cell>
          <cell r="L451">
            <v>38980</v>
          </cell>
          <cell r="P451" t="str">
            <v/>
          </cell>
          <cell r="V451" t="str">
            <v/>
          </cell>
          <cell r="Y451" t="str">
            <v/>
          </cell>
          <cell r="AB451" t="str">
            <v/>
          </cell>
          <cell r="AC451" t="str">
            <v/>
          </cell>
          <cell r="AG451" t="str">
            <v/>
          </cell>
        </row>
        <row r="452">
          <cell r="B452">
            <v>451</v>
          </cell>
          <cell r="C452" t="str">
            <v>第３</v>
          </cell>
          <cell r="D452" t="str">
            <v>都市整備</v>
          </cell>
          <cell r="E452" t="str">
            <v>平成17年度まちづくり交付金事業（公園事業）人工芝サッカー場新設工事（敷地造成２工区）</v>
          </cell>
          <cell r="F452" t="str">
            <v>加世田高橋地内</v>
          </cell>
          <cell r="G452" t="str">
            <v>土木</v>
          </cell>
          <cell r="I452">
            <v>38987</v>
          </cell>
          <cell r="J452">
            <v>19</v>
          </cell>
          <cell r="K452" t="str">
            <v>指競</v>
          </cell>
          <cell r="L452">
            <v>38987</v>
          </cell>
          <cell r="M452">
            <v>38987</v>
          </cell>
          <cell r="N452">
            <v>38989</v>
          </cell>
          <cell r="O452">
            <v>38994</v>
          </cell>
          <cell r="P452">
            <v>6</v>
          </cell>
          <cell r="Q452">
            <v>38995</v>
          </cell>
          <cell r="R452">
            <v>0.39583333333333331</v>
          </cell>
          <cell r="S452" t="str">
            <v>有</v>
          </cell>
          <cell r="T452" t="str">
            <v>財政課長</v>
          </cell>
          <cell r="U452" t="str">
            <v>(株)中村建設</v>
          </cell>
          <cell r="V452" t="str">
            <v>南さつま市加世田川畑7610</v>
          </cell>
          <cell r="W452">
            <v>10450000</v>
          </cell>
          <cell r="X452">
            <v>9850000</v>
          </cell>
          <cell r="Y452">
            <v>10342500</v>
          </cell>
          <cell r="Z452">
            <v>7239750</v>
          </cell>
          <cell r="AA452">
            <v>7490000</v>
          </cell>
          <cell r="AB452">
            <v>7864500</v>
          </cell>
          <cell r="AC452">
            <v>0.76040609137055837</v>
          </cell>
          <cell r="AD452">
            <v>1</v>
          </cell>
          <cell r="AE452">
            <v>4</v>
          </cell>
          <cell r="AG452" t="str">
            <v>○</v>
          </cell>
        </row>
        <row r="453">
          <cell r="B453">
            <v>452</v>
          </cell>
          <cell r="C453" t="str">
            <v>第３</v>
          </cell>
          <cell r="D453" t="str">
            <v>道路河川</v>
          </cell>
          <cell r="E453" t="str">
            <v>平成18年度市道内山田東山線道路改良工事</v>
          </cell>
          <cell r="F453" t="str">
            <v>加世田内山田地内</v>
          </cell>
          <cell r="G453" t="str">
            <v>土木</v>
          </cell>
          <cell r="I453">
            <v>38987</v>
          </cell>
          <cell r="J453">
            <v>12</v>
          </cell>
          <cell r="K453" t="str">
            <v>指競</v>
          </cell>
          <cell r="L453">
            <v>38987</v>
          </cell>
          <cell r="M453">
            <v>38988</v>
          </cell>
          <cell r="N453">
            <v>38992</v>
          </cell>
          <cell r="O453">
            <v>39000</v>
          </cell>
          <cell r="P453">
            <v>9</v>
          </cell>
          <cell r="Q453">
            <v>39001</v>
          </cell>
          <cell r="R453">
            <v>0.375</v>
          </cell>
          <cell r="S453" t="str">
            <v>有</v>
          </cell>
          <cell r="T453" t="str">
            <v>財政課長</v>
          </cell>
          <cell r="U453" t="str">
            <v>(株)上東建設</v>
          </cell>
          <cell r="V453" t="str">
            <v>鹿児島市下荒田一丁目9-11</v>
          </cell>
          <cell r="W453">
            <v>45000000</v>
          </cell>
          <cell r="X453">
            <v>42200000</v>
          </cell>
          <cell r="Y453">
            <v>44310000</v>
          </cell>
          <cell r="Z453">
            <v>31017000</v>
          </cell>
          <cell r="AA453">
            <v>41300000</v>
          </cell>
          <cell r="AB453">
            <v>43365000</v>
          </cell>
          <cell r="AC453">
            <v>0.97867298578199047</v>
          </cell>
          <cell r="AD453">
            <v>1</v>
          </cell>
          <cell r="AE453">
            <v>4</v>
          </cell>
          <cell r="AG453" t="str">
            <v>○</v>
          </cell>
        </row>
        <row r="454">
          <cell r="B454">
            <v>453</v>
          </cell>
          <cell r="C454" t="str">
            <v>第２</v>
          </cell>
          <cell r="D454" t="str">
            <v>坊津支所建設</v>
          </cell>
          <cell r="E454" t="str">
            <v>平成18年度非常備消防施設整備事業栗野分団車庫シャッター取替え工事</v>
          </cell>
          <cell r="F454" t="str">
            <v>坊津町坊地内</v>
          </cell>
          <cell r="G454" t="str">
            <v>建築</v>
          </cell>
          <cell r="I454">
            <v>38996</v>
          </cell>
          <cell r="J454">
            <v>18</v>
          </cell>
          <cell r="K454" t="str">
            <v>指競</v>
          </cell>
          <cell r="L454">
            <v>38996</v>
          </cell>
          <cell r="M454">
            <v>39001</v>
          </cell>
          <cell r="N454">
            <v>39006</v>
          </cell>
          <cell r="O454">
            <v>39014</v>
          </cell>
          <cell r="P454">
            <v>9</v>
          </cell>
          <cell r="Q454">
            <v>39015</v>
          </cell>
          <cell r="R454">
            <v>0.41666666666666669</v>
          </cell>
          <cell r="T454" t="str">
            <v>財政課長</v>
          </cell>
          <cell r="U454" t="str">
            <v>(有)鹿児島開発土木</v>
          </cell>
          <cell r="V454" t="str">
            <v>南さつま市坊津町坊2498-1</v>
          </cell>
          <cell r="W454">
            <v>682500</v>
          </cell>
          <cell r="X454">
            <v>640000</v>
          </cell>
          <cell r="Y454">
            <v>672000</v>
          </cell>
          <cell r="AA454">
            <v>598000</v>
          </cell>
          <cell r="AB454">
            <v>627900</v>
          </cell>
          <cell r="AC454">
            <v>0.93437499999999996</v>
          </cell>
          <cell r="AG454" t="str">
            <v>○</v>
          </cell>
        </row>
        <row r="455">
          <cell r="B455">
            <v>454</v>
          </cell>
          <cell r="C455" t="str">
            <v>第２</v>
          </cell>
          <cell r="D455" t="str">
            <v>農地整備</v>
          </cell>
          <cell r="E455" t="str">
            <v>平成18年度農業用施設伐採業務委託村原地区１工区</v>
          </cell>
          <cell r="F455" t="str">
            <v>加世田村原地内</v>
          </cell>
          <cell r="G455" t="str">
            <v>役務</v>
          </cell>
          <cell r="I455">
            <v>39001</v>
          </cell>
          <cell r="J455">
            <v>27</v>
          </cell>
          <cell r="K455" t="str">
            <v>指競</v>
          </cell>
          <cell r="L455">
            <v>39001</v>
          </cell>
          <cell r="M455">
            <v>39002</v>
          </cell>
          <cell r="N455">
            <v>39006</v>
          </cell>
          <cell r="O455">
            <v>39014</v>
          </cell>
          <cell r="P455">
            <v>9</v>
          </cell>
          <cell r="Q455">
            <v>39015</v>
          </cell>
          <cell r="R455">
            <v>0.4375</v>
          </cell>
          <cell r="T455" t="str">
            <v>財政課長</v>
          </cell>
          <cell r="U455" t="str">
            <v>(有)東土木工業</v>
          </cell>
          <cell r="V455" t="str">
            <v>南さつま市加世田村原一丁目11-7</v>
          </cell>
          <cell r="X455">
            <v>2690000</v>
          </cell>
          <cell r="Y455">
            <v>2824500</v>
          </cell>
          <cell r="AA455">
            <v>2580000</v>
          </cell>
          <cell r="AB455">
            <v>2709000</v>
          </cell>
          <cell r="AC455">
            <v>0.95910780669144979</v>
          </cell>
          <cell r="AG455" t="str">
            <v/>
          </cell>
        </row>
        <row r="456">
          <cell r="B456">
            <v>455</v>
          </cell>
          <cell r="C456" t="str">
            <v>第２</v>
          </cell>
          <cell r="D456" t="str">
            <v>農地整備</v>
          </cell>
          <cell r="E456" t="str">
            <v>平成18年度農業用施設伐採業務委託村原地区２工区</v>
          </cell>
          <cell r="F456" t="str">
            <v>加世田村原地内</v>
          </cell>
          <cell r="G456" t="str">
            <v>役務</v>
          </cell>
          <cell r="I456">
            <v>39001</v>
          </cell>
          <cell r="J456">
            <v>27</v>
          </cell>
          <cell r="K456" t="str">
            <v>指競</v>
          </cell>
          <cell r="L456">
            <v>39001</v>
          </cell>
          <cell r="M456">
            <v>39002</v>
          </cell>
          <cell r="N456">
            <v>39006</v>
          </cell>
          <cell r="O456">
            <v>39014</v>
          </cell>
          <cell r="P456">
            <v>9</v>
          </cell>
          <cell r="Q456">
            <v>39015</v>
          </cell>
          <cell r="R456">
            <v>0.4375</v>
          </cell>
          <cell r="T456" t="str">
            <v>財政課長</v>
          </cell>
          <cell r="U456" t="str">
            <v>(有)鮫島建設</v>
          </cell>
          <cell r="V456" t="str">
            <v>南さつま市加世田小湊2069</v>
          </cell>
          <cell r="X456">
            <v>1210000</v>
          </cell>
          <cell r="Y456">
            <v>1270500</v>
          </cell>
          <cell r="AA456">
            <v>1200000</v>
          </cell>
          <cell r="AB456">
            <v>1260000</v>
          </cell>
          <cell r="AC456">
            <v>0.99173553719008267</v>
          </cell>
          <cell r="AG456" t="str">
            <v/>
          </cell>
        </row>
        <row r="457">
          <cell r="B457">
            <v>456</v>
          </cell>
          <cell r="C457" t="str">
            <v>第２</v>
          </cell>
          <cell r="D457" t="str">
            <v>農地整備</v>
          </cell>
          <cell r="E457" t="str">
            <v>平成18年度農業用施設伐採業務委託万世排水路</v>
          </cell>
          <cell r="F457" t="str">
            <v>加世田唐仁原地内</v>
          </cell>
          <cell r="G457" t="str">
            <v>役務</v>
          </cell>
          <cell r="I457">
            <v>39001</v>
          </cell>
          <cell r="J457">
            <v>27</v>
          </cell>
          <cell r="K457" t="str">
            <v>指競</v>
          </cell>
          <cell r="L457">
            <v>39001</v>
          </cell>
          <cell r="M457">
            <v>39002</v>
          </cell>
          <cell r="N457">
            <v>39006</v>
          </cell>
          <cell r="O457">
            <v>39014</v>
          </cell>
          <cell r="P457">
            <v>9</v>
          </cell>
          <cell r="Q457">
            <v>39015</v>
          </cell>
          <cell r="R457">
            <v>0.4375</v>
          </cell>
          <cell r="T457" t="str">
            <v>財政課長</v>
          </cell>
          <cell r="U457" t="str">
            <v>(有)寿福建設</v>
          </cell>
          <cell r="V457" t="str">
            <v>南さつま市加世田唐仁原6013-1</v>
          </cell>
          <cell r="X457">
            <v>440000</v>
          </cell>
          <cell r="Y457">
            <v>462000</v>
          </cell>
          <cell r="AA457">
            <v>400000</v>
          </cell>
          <cell r="AB457">
            <v>420000</v>
          </cell>
          <cell r="AC457">
            <v>0.90909090909090906</v>
          </cell>
          <cell r="AG457" t="str">
            <v/>
          </cell>
        </row>
        <row r="458">
          <cell r="B458">
            <v>457</v>
          </cell>
          <cell r="C458" t="str">
            <v>第２</v>
          </cell>
          <cell r="D458" t="str">
            <v>農地整備</v>
          </cell>
          <cell r="E458" t="str">
            <v>平成18年度管理農道伐採業務委託半島基幹農道</v>
          </cell>
          <cell r="F458" t="str">
            <v>加世田唐仁原地内</v>
          </cell>
          <cell r="G458" t="str">
            <v>役務</v>
          </cell>
          <cell r="I458">
            <v>39001</v>
          </cell>
          <cell r="J458">
            <v>27</v>
          </cell>
          <cell r="K458" t="str">
            <v>指競</v>
          </cell>
          <cell r="L458">
            <v>39001</v>
          </cell>
          <cell r="M458">
            <v>39002</v>
          </cell>
          <cell r="N458">
            <v>39006</v>
          </cell>
          <cell r="O458">
            <v>39014</v>
          </cell>
          <cell r="P458">
            <v>9</v>
          </cell>
          <cell r="Q458">
            <v>39015</v>
          </cell>
          <cell r="R458">
            <v>0.4375</v>
          </cell>
          <cell r="T458" t="str">
            <v>財政課長</v>
          </cell>
          <cell r="U458" t="str">
            <v>(有)上野造園</v>
          </cell>
          <cell r="V458" t="str">
            <v>南さつま市加世田川畑6219-10</v>
          </cell>
          <cell r="X458">
            <v>590000</v>
          </cell>
          <cell r="Y458">
            <v>619500</v>
          </cell>
          <cell r="AA458">
            <v>580000</v>
          </cell>
          <cell r="AB458">
            <v>609000</v>
          </cell>
          <cell r="AC458">
            <v>0.98305084745762716</v>
          </cell>
          <cell r="AG458" t="str">
            <v/>
          </cell>
        </row>
        <row r="459">
          <cell r="B459">
            <v>458</v>
          </cell>
          <cell r="C459" t="str">
            <v>第２</v>
          </cell>
          <cell r="D459" t="str">
            <v>農地整備</v>
          </cell>
          <cell r="E459" t="str">
            <v>平成18年度管理農道伐採業務委託ふるさと農道</v>
          </cell>
          <cell r="F459" t="str">
            <v>加世田内山田地内</v>
          </cell>
          <cell r="G459" t="str">
            <v>役務</v>
          </cell>
          <cell r="I459">
            <v>39001</v>
          </cell>
          <cell r="J459">
            <v>27</v>
          </cell>
          <cell r="K459" t="str">
            <v>指競</v>
          </cell>
          <cell r="L459">
            <v>39001</v>
          </cell>
          <cell r="M459">
            <v>39002</v>
          </cell>
          <cell r="N459">
            <v>39006</v>
          </cell>
          <cell r="O459">
            <v>39014</v>
          </cell>
          <cell r="P459">
            <v>9</v>
          </cell>
          <cell r="Q459">
            <v>39015</v>
          </cell>
          <cell r="R459">
            <v>0.4375</v>
          </cell>
          <cell r="T459" t="str">
            <v>財政課長</v>
          </cell>
          <cell r="U459" t="str">
            <v>(有)山一興業</v>
          </cell>
          <cell r="V459" t="str">
            <v>南さつま市加世田川畑8641-3</v>
          </cell>
          <cell r="X459">
            <v>670000</v>
          </cell>
          <cell r="Y459">
            <v>703500</v>
          </cell>
          <cell r="AA459">
            <v>650000</v>
          </cell>
          <cell r="AB459">
            <v>682500</v>
          </cell>
          <cell r="AC459">
            <v>0.97014925373134331</v>
          </cell>
          <cell r="AG459" t="str">
            <v/>
          </cell>
        </row>
        <row r="460">
          <cell r="B460">
            <v>459</v>
          </cell>
          <cell r="C460" t="str">
            <v>第２</v>
          </cell>
          <cell r="D460" t="str">
            <v>農地整備</v>
          </cell>
          <cell r="E460" t="str">
            <v>平成18年度管理農道伐採業務委託広域農道１工区</v>
          </cell>
          <cell r="F460" t="str">
            <v>加世田武田地内</v>
          </cell>
          <cell r="G460" t="str">
            <v>役務</v>
          </cell>
          <cell r="I460">
            <v>39001</v>
          </cell>
          <cell r="J460">
            <v>27</v>
          </cell>
          <cell r="K460" t="str">
            <v>指競</v>
          </cell>
          <cell r="L460">
            <v>39001</v>
          </cell>
          <cell r="M460">
            <v>39002</v>
          </cell>
          <cell r="N460">
            <v>39006</v>
          </cell>
          <cell r="O460">
            <v>39014</v>
          </cell>
          <cell r="P460">
            <v>9</v>
          </cell>
          <cell r="Q460">
            <v>39015</v>
          </cell>
          <cell r="R460">
            <v>0.4375</v>
          </cell>
          <cell r="T460" t="str">
            <v>財政課長</v>
          </cell>
          <cell r="U460" t="str">
            <v>(有)川口建設</v>
          </cell>
          <cell r="V460" t="str">
            <v>南さつま市加世田益山8821-1</v>
          </cell>
          <cell r="X460">
            <v>1090000</v>
          </cell>
          <cell r="Y460">
            <v>1144500</v>
          </cell>
          <cell r="AA460">
            <v>1050000</v>
          </cell>
          <cell r="AB460">
            <v>1102500</v>
          </cell>
          <cell r="AC460">
            <v>0.96330275229357798</v>
          </cell>
          <cell r="AG460" t="str">
            <v/>
          </cell>
        </row>
        <row r="461">
          <cell r="B461">
            <v>460</v>
          </cell>
          <cell r="C461" t="str">
            <v>第２</v>
          </cell>
          <cell r="D461" t="str">
            <v>農地整備</v>
          </cell>
          <cell r="E461" t="str">
            <v>平成18年度管理農道伐採業務委託広域農道２工区</v>
          </cell>
          <cell r="F461" t="str">
            <v>加世田武田地内</v>
          </cell>
          <cell r="G461" t="str">
            <v>役務</v>
          </cell>
          <cell r="I461">
            <v>39001</v>
          </cell>
          <cell r="J461">
            <v>27</v>
          </cell>
          <cell r="K461" t="str">
            <v>指競</v>
          </cell>
          <cell r="L461">
            <v>39001</v>
          </cell>
          <cell r="M461">
            <v>39002</v>
          </cell>
          <cell r="N461">
            <v>39006</v>
          </cell>
          <cell r="O461">
            <v>39014</v>
          </cell>
          <cell r="P461">
            <v>9</v>
          </cell>
          <cell r="Q461">
            <v>39015</v>
          </cell>
          <cell r="R461">
            <v>0.4375</v>
          </cell>
          <cell r="T461" t="str">
            <v>財政課長</v>
          </cell>
          <cell r="U461" t="str">
            <v>(有)出来産業</v>
          </cell>
          <cell r="V461" t="str">
            <v>南さつま市加世田唐仁原6341-1</v>
          </cell>
          <cell r="X461">
            <v>780000</v>
          </cell>
          <cell r="Y461">
            <v>819000</v>
          </cell>
          <cell r="AA461">
            <v>780000</v>
          </cell>
          <cell r="AB461">
            <v>819000</v>
          </cell>
          <cell r="AC461">
            <v>1</v>
          </cell>
          <cell r="AG461" t="str">
            <v/>
          </cell>
        </row>
        <row r="462">
          <cell r="B462">
            <v>461</v>
          </cell>
          <cell r="C462" t="str">
            <v>第１</v>
          </cell>
          <cell r="D462" t="str">
            <v>保健</v>
          </cell>
          <cell r="E462" t="str">
            <v>公共施設等サイン整備(市民福祉部関係）委託</v>
          </cell>
          <cell r="F462" t="str">
            <v>管内</v>
          </cell>
          <cell r="G462" t="str">
            <v>役務</v>
          </cell>
          <cell r="I462">
            <v>38987</v>
          </cell>
          <cell r="J462">
            <v>4</v>
          </cell>
          <cell r="K462" t="str">
            <v>指競</v>
          </cell>
          <cell r="L462">
            <v>38987</v>
          </cell>
          <cell r="M462">
            <v>38988</v>
          </cell>
          <cell r="N462">
            <v>38992</v>
          </cell>
          <cell r="O462">
            <v>39000</v>
          </cell>
          <cell r="P462">
            <v>9</v>
          </cell>
          <cell r="Q462">
            <v>39001</v>
          </cell>
          <cell r="R462">
            <v>0.375</v>
          </cell>
          <cell r="T462" t="str">
            <v>財政課長</v>
          </cell>
          <cell r="U462" t="str">
            <v>東広</v>
          </cell>
          <cell r="V462" t="str">
            <v>南さつま市金峰町尾下190</v>
          </cell>
          <cell r="X462">
            <v>820000</v>
          </cell>
          <cell r="Y462">
            <v>861000</v>
          </cell>
          <cell r="AA462">
            <v>790000</v>
          </cell>
          <cell r="AB462">
            <v>829500</v>
          </cell>
          <cell r="AC462">
            <v>0.96341463414634143</v>
          </cell>
          <cell r="AD462">
            <v>2</v>
          </cell>
          <cell r="AG462" t="str">
            <v/>
          </cell>
        </row>
        <row r="463">
          <cell r="B463">
            <v>462</v>
          </cell>
          <cell r="C463" t="str">
            <v>第３</v>
          </cell>
          <cell r="D463" t="str">
            <v>水道</v>
          </cell>
          <cell r="E463" t="str">
            <v>川畑第2水源地非常用発電機取替工事</v>
          </cell>
          <cell r="F463" t="str">
            <v>加世田川畑地内</v>
          </cell>
          <cell r="G463" t="str">
            <v>電気</v>
          </cell>
          <cell r="H463" t="str">
            <v>○</v>
          </cell>
          <cell r="I463">
            <v>38996</v>
          </cell>
          <cell r="J463">
            <v>7</v>
          </cell>
          <cell r="K463" t="str">
            <v>指競</v>
          </cell>
          <cell r="L463">
            <v>38996</v>
          </cell>
          <cell r="M463">
            <v>39002</v>
          </cell>
          <cell r="N463">
            <v>39003</v>
          </cell>
          <cell r="O463">
            <v>39014</v>
          </cell>
          <cell r="P463">
            <v>12</v>
          </cell>
          <cell r="Q463">
            <v>39015</v>
          </cell>
          <cell r="R463">
            <v>0.39583333333333331</v>
          </cell>
          <cell r="S463" t="str">
            <v>有</v>
          </cell>
          <cell r="T463" t="str">
            <v>財政課長</v>
          </cell>
          <cell r="U463" t="str">
            <v>(株)明興テクノス</v>
          </cell>
          <cell r="V463" t="str">
            <v>鹿児島市小松原一丁目10番8号</v>
          </cell>
          <cell r="W463">
            <v>18690000</v>
          </cell>
          <cell r="X463">
            <v>17530000</v>
          </cell>
          <cell r="Y463">
            <v>18406500</v>
          </cell>
          <cell r="Z463">
            <v>12884550</v>
          </cell>
          <cell r="AA463">
            <v>16900000</v>
          </cell>
          <cell r="AB463">
            <v>17745000</v>
          </cell>
          <cell r="AC463">
            <v>0.96406160867085</v>
          </cell>
          <cell r="AE463">
            <v>4</v>
          </cell>
          <cell r="AG463" t="str">
            <v>○</v>
          </cell>
        </row>
        <row r="464">
          <cell r="B464">
            <v>463</v>
          </cell>
          <cell r="C464" t="str">
            <v>第３</v>
          </cell>
          <cell r="D464" t="str">
            <v>教育総務</v>
          </cell>
          <cell r="E464" t="str">
            <v>金峰中学校屋内運動場屋根改修工事</v>
          </cell>
          <cell r="F464" t="str">
            <v>金峰町中津野地内</v>
          </cell>
          <cell r="G464" t="str">
            <v>建築</v>
          </cell>
          <cell r="I464">
            <v>38996</v>
          </cell>
          <cell r="J464">
            <v>14</v>
          </cell>
          <cell r="K464" t="str">
            <v>指競</v>
          </cell>
          <cell r="L464">
            <v>38996</v>
          </cell>
          <cell r="M464">
            <v>39002</v>
          </cell>
          <cell r="N464">
            <v>39003</v>
          </cell>
          <cell r="O464">
            <v>39014</v>
          </cell>
          <cell r="P464">
            <v>12</v>
          </cell>
          <cell r="Q464">
            <v>39015</v>
          </cell>
          <cell r="R464">
            <v>0.41666666666666669</v>
          </cell>
          <cell r="S464" t="str">
            <v>有</v>
          </cell>
          <cell r="T464" t="str">
            <v>財政課長</v>
          </cell>
          <cell r="U464" t="str">
            <v>(有)検校工務店</v>
          </cell>
          <cell r="V464" t="str">
            <v>南さつま市金峰町宮崎3567</v>
          </cell>
          <cell r="W464">
            <v>21931000</v>
          </cell>
          <cell r="X464">
            <v>20670000</v>
          </cell>
          <cell r="Y464">
            <v>21703500</v>
          </cell>
          <cell r="Z464">
            <v>15192450</v>
          </cell>
          <cell r="AA464">
            <v>20400000</v>
          </cell>
          <cell r="AB464">
            <v>21420000</v>
          </cell>
          <cell r="AC464">
            <v>0.98693759071117559</v>
          </cell>
          <cell r="AE464">
            <v>4</v>
          </cell>
          <cell r="AG464" t="str">
            <v>○</v>
          </cell>
        </row>
        <row r="465">
          <cell r="B465">
            <v>464</v>
          </cell>
          <cell r="C465" t="str">
            <v>第１</v>
          </cell>
          <cell r="D465" t="str">
            <v>文化課</v>
          </cell>
          <cell r="E465" t="str">
            <v>南さつま市歴史交流館金峰　案内板製作設置委託事業</v>
          </cell>
          <cell r="F465" t="str">
            <v>金峰町内</v>
          </cell>
          <cell r="G465" t="str">
            <v>役務</v>
          </cell>
          <cell r="I465">
            <v>38996</v>
          </cell>
          <cell r="J465">
            <v>4</v>
          </cell>
          <cell r="K465" t="str">
            <v>指競</v>
          </cell>
          <cell r="L465">
            <v>38996</v>
          </cell>
          <cell r="M465">
            <v>39000</v>
          </cell>
          <cell r="N465">
            <v>39001</v>
          </cell>
          <cell r="O465">
            <v>39006</v>
          </cell>
          <cell r="P465">
            <v>6</v>
          </cell>
          <cell r="Q465">
            <v>39007</v>
          </cell>
          <cell r="R465">
            <v>0.375</v>
          </cell>
          <cell r="T465" t="str">
            <v>財政課長</v>
          </cell>
          <cell r="U465" t="str">
            <v>東広</v>
          </cell>
          <cell r="V465" t="str">
            <v>南さつま市金峰町尾下190</v>
          </cell>
          <cell r="X465">
            <v>1010000</v>
          </cell>
          <cell r="Y465">
            <v>1060500</v>
          </cell>
          <cell r="AA465">
            <v>920000</v>
          </cell>
          <cell r="AB465">
            <v>966000</v>
          </cell>
          <cell r="AC465">
            <v>0.91089108910891092</v>
          </cell>
          <cell r="AG465" t="str">
            <v/>
          </cell>
        </row>
        <row r="466">
          <cell r="B466">
            <v>465</v>
          </cell>
          <cell r="C466" t="str">
            <v>第１</v>
          </cell>
          <cell r="D466" t="str">
            <v>農林水産</v>
          </cell>
          <cell r="E466" t="str">
            <v>南さつま交流センターにいななまる自動ドア・自動センサー取替改修</v>
          </cell>
          <cell r="F466" t="str">
            <v>加世田津貫地内</v>
          </cell>
          <cell r="G466" t="str">
            <v>役務</v>
          </cell>
          <cell r="I466">
            <v>39001</v>
          </cell>
          <cell r="J466">
            <v>2</v>
          </cell>
          <cell r="K466" t="str">
            <v>指競</v>
          </cell>
          <cell r="L466">
            <v>39001</v>
          </cell>
          <cell r="M466">
            <v>39008</v>
          </cell>
          <cell r="N466">
            <v>39009</v>
          </cell>
          <cell r="O466">
            <v>39014</v>
          </cell>
          <cell r="P466">
            <v>6</v>
          </cell>
          <cell r="Q466">
            <v>39015</v>
          </cell>
          <cell r="R466">
            <v>0.375</v>
          </cell>
          <cell r="T466" t="str">
            <v>財政課長</v>
          </cell>
          <cell r="U466" t="str">
            <v>(株)徳留　加世田営業所</v>
          </cell>
          <cell r="V466" t="str">
            <v>南さつま市加世田川畑905番地</v>
          </cell>
          <cell r="X466">
            <v>950000</v>
          </cell>
          <cell r="Y466">
            <v>997500</v>
          </cell>
          <cell r="AA466">
            <v>590000</v>
          </cell>
          <cell r="AB466">
            <v>619500</v>
          </cell>
          <cell r="AC466">
            <v>0.62105263157894741</v>
          </cell>
          <cell r="AG466" t="str">
            <v/>
          </cell>
        </row>
        <row r="467">
          <cell r="B467">
            <v>466</v>
          </cell>
          <cell r="C467" t="str">
            <v>第２</v>
          </cell>
          <cell r="D467" t="str">
            <v>教育総務</v>
          </cell>
          <cell r="E467" t="str">
            <v>金峰文化センター非常照明器具取替工事</v>
          </cell>
          <cell r="F467" t="str">
            <v>金峰町尾下地内</v>
          </cell>
          <cell r="G467" t="str">
            <v>電気</v>
          </cell>
          <cell r="I467">
            <v>39001</v>
          </cell>
          <cell r="J467">
            <v>5</v>
          </cell>
          <cell r="K467" t="str">
            <v>指競</v>
          </cell>
          <cell r="L467">
            <v>39001</v>
          </cell>
          <cell r="M467">
            <v>39002</v>
          </cell>
          <cell r="N467">
            <v>39006</v>
          </cell>
          <cell r="O467">
            <v>39014</v>
          </cell>
          <cell r="P467">
            <v>9</v>
          </cell>
          <cell r="Q467">
            <v>39015</v>
          </cell>
          <cell r="R467">
            <v>0.39583333333333331</v>
          </cell>
          <cell r="T467" t="str">
            <v>財政課長</v>
          </cell>
          <cell r="U467" t="str">
            <v>宝電設</v>
          </cell>
          <cell r="V467" t="str">
            <v>南さつま市金峰町新山1668</v>
          </cell>
          <cell r="W467">
            <v>3350000</v>
          </cell>
          <cell r="X467">
            <v>3120000</v>
          </cell>
          <cell r="Y467">
            <v>3276000</v>
          </cell>
          <cell r="AA467">
            <v>2960000</v>
          </cell>
          <cell r="AB467">
            <v>3108000</v>
          </cell>
          <cell r="AC467">
            <v>0.94871794871794868</v>
          </cell>
          <cell r="AG467" t="str">
            <v>○</v>
          </cell>
        </row>
        <row r="468">
          <cell r="B468">
            <v>467</v>
          </cell>
          <cell r="C468" t="str">
            <v>第２</v>
          </cell>
          <cell r="D468" t="str">
            <v>教育総務</v>
          </cell>
          <cell r="E468" t="str">
            <v>金峰コミュニティスポーツ広場フェンス設置工事</v>
          </cell>
          <cell r="F468" t="str">
            <v>金峰町大野地内</v>
          </cell>
          <cell r="G468" t="str">
            <v>土木</v>
          </cell>
          <cell r="I468">
            <v>39001</v>
          </cell>
          <cell r="J468">
            <v>8</v>
          </cell>
          <cell r="K468" t="str">
            <v>指競</v>
          </cell>
          <cell r="L468">
            <v>39001</v>
          </cell>
          <cell r="M468">
            <v>39002</v>
          </cell>
          <cell r="N468">
            <v>39006</v>
          </cell>
          <cell r="O468">
            <v>39014</v>
          </cell>
          <cell r="P468">
            <v>9</v>
          </cell>
          <cell r="Q468">
            <v>39015</v>
          </cell>
          <cell r="R468">
            <v>0.41666666666666669</v>
          </cell>
          <cell r="T468" t="str">
            <v>財政課長</v>
          </cell>
          <cell r="U468" t="str">
            <v>(有)検校工務店</v>
          </cell>
          <cell r="V468" t="str">
            <v>南さつま市金峰町宮崎3567</v>
          </cell>
          <cell r="W468">
            <v>558000</v>
          </cell>
          <cell r="X468">
            <v>526000</v>
          </cell>
          <cell r="Y468">
            <v>552300</v>
          </cell>
          <cell r="AA468">
            <v>500000</v>
          </cell>
          <cell r="AB468">
            <v>525000</v>
          </cell>
          <cell r="AC468">
            <v>0.95057034220532322</v>
          </cell>
          <cell r="AG468" t="str">
            <v>○</v>
          </cell>
        </row>
        <row r="469">
          <cell r="B469">
            <v>468</v>
          </cell>
          <cell r="C469" t="str">
            <v>第２</v>
          </cell>
          <cell r="D469" t="str">
            <v>水道</v>
          </cell>
          <cell r="E469" t="str">
            <v>県道鹿児島加世田線配水管新設工事</v>
          </cell>
          <cell r="F469" t="str">
            <v>加世田唐仁原地内</v>
          </cell>
          <cell r="G469" t="str">
            <v>水道</v>
          </cell>
          <cell r="H469" t="str">
            <v>○</v>
          </cell>
          <cell r="I469">
            <v>39001</v>
          </cell>
          <cell r="J469">
            <v>10</v>
          </cell>
          <cell r="K469" t="str">
            <v>指競</v>
          </cell>
          <cell r="L469">
            <v>39001</v>
          </cell>
          <cell r="M469">
            <v>39002</v>
          </cell>
          <cell r="N469">
            <v>39006</v>
          </cell>
          <cell r="O469">
            <v>39014</v>
          </cell>
          <cell r="P469">
            <v>9</v>
          </cell>
          <cell r="Q469">
            <v>39015</v>
          </cell>
          <cell r="R469">
            <v>0.39583333333333331</v>
          </cell>
          <cell r="T469" t="str">
            <v>財政課長</v>
          </cell>
          <cell r="U469" t="str">
            <v>(株)中釜電設</v>
          </cell>
          <cell r="V469" t="str">
            <v>南さつま市加世田地頭所1320</v>
          </cell>
          <cell r="W469">
            <v>3720000</v>
          </cell>
          <cell r="X469">
            <v>3510000</v>
          </cell>
          <cell r="Y469">
            <v>3685500</v>
          </cell>
          <cell r="AA469">
            <v>3400000</v>
          </cell>
          <cell r="AB469">
            <v>3570000</v>
          </cell>
          <cell r="AC469">
            <v>0.96866096866096862</v>
          </cell>
          <cell r="AG469" t="str">
            <v>○</v>
          </cell>
        </row>
        <row r="470">
          <cell r="B470">
            <v>469</v>
          </cell>
          <cell r="C470" t="str">
            <v>第２</v>
          </cell>
          <cell r="D470" t="str">
            <v>都市整備</v>
          </cell>
          <cell r="E470" t="str">
            <v>加世田都市計画公園９・６・１吹上浜海浜公園都市計画変更図書作成業務委託</v>
          </cell>
          <cell r="F470" t="str">
            <v>加世田高橋地内</v>
          </cell>
          <cell r="G470" t="str">
            <v>設計委託</v>
          </cell>
          <cell r="I470">
            <v>39001</v>
          </cell>
          <cell r="J470">
            <v>13</v>
          </cell>
          <cell r="K470" t="str">
            <v>指競</v>
          </cell>
          <cell r="L470">
            <v>39001</v>
          </cell>
          <cell r="M470">
            <v>39002</v>
          </cell>
          <cell r="N470">
            <v>39006</v>
          </cell>
          <cell r="O470">
            <v>39014</v>
          </cell>
          <cell r="P470">
            <v>9</v>
          </cell>
          <cell r="Q470">
            <v>39015</v>
          </cell>
          <cell r="R470">
            <v>0.375</v>
          </cell>
          <cell r="T470" t="str">
            <v>財政課長</v>
          </cell>
          <cell r="U470" t="str">
            <v>(株)久永コンサルタント</v>
          </cell>
          <cell r="V470" t="str">
            <v>鹿児島市伊敷台1-22-2</v>
          </cell>
          <cell r="X470">
            <v>1210000</v>
          </cell>
          <cell r="Y470">
            <v>1270500</v>
          </cell>
          <cell r="AA470">
            <v>1000000</v>
          </cell>
          <cell r="AB470">
            <v>1050000</v>
          </cell>
          <cell r="AC470">
            <v>0.82644628099173556</v>
          </cell>
          <cell r="AG470" t="str">
            <v>△</v>
          </cell>
        </row>
        <row r="471">
          <cell r="B471">
            <v>470</v>
          </cell>
          <cell r="C471" t="str">
            <v>第２</v>
          </cell>
          <cell r="D471" t="str">
            <v>総務</v>
          </cell>
          <cell r="E471" t="str">
            <v>市庁舎エレベーター改修工事</v>
          </cell>
          <cell r="F471" t="str">
            <v>市役所内</v>
          </cell>
          <cell r="G471" t="str">
            <v>建築</v>
          </cell>
          <cell r="I471">
            <v>38996</v>
          </cell>
          <cell r="J471">
            <v>1</v>
          </cell>
          <cell r="K471" t="str">
            <v>随契</v>
          </cell>
          <cell r="L471">
            <v>38996</v>
          </cell>
          <cell r="P471" t="str">
            <v/>
          </cell>
          <cell r="V471" t="str">
            <v/>
          </cell>
          <cell r="Y471" t="str">
            <v/>
          </cell>
          <cell r="AB471" t="str">
            <v/>
          </cell>
          <cell r="AC471" t="str">
            <v/>
          </cell>
          <cell r="AG471" t="str">
            <v>○</v>
          </cell>
        </row>
        <row r="472">
          <cell r="B472">
            <v>471</v>
          </cell>
          <cell r="C472" t="str">
            <v>第２</v>
          </cell>
          <cell r="D472" t="str">
            <v>金峰支所産業振興</v>
          </cell>
          <cell r="E472" t="str">
            <v>平成18年度県費単独補助治山事業</v>
          </cell>
          <cell r="F472" t="str">
            <v>金峰町大坂地内</v>
          </cell>
          <cell r="G472" t="str">
            <v>土木</v>
          </cell>
          <cell r="I472">
            <v>39001</v>
          </cell>
          <cell r="J472">
            <v>18</v>
          </cell>
          <cell r="K472" t="str">
            <v>指競</v>
          </cell>
          <cell r="L472">
            <v>39001</v>
          </cell>
          <cell r="M472">
            <v>39002</v>
          </cell>
          <cell r="N472">
            <v>39006</v>
          </cell>
          <cell r="O472">
            <v>39014</v>
          </cell>
          <cell r="P472">
            <v>9</v>
          </cell>
          <cell r="Q472">
            <v>39015</v>
          </cell>
          <cell r="R472">
            <v>0.41666666666666669</v>
          </cell>
          <cell r="T472" t="str">
            <v>財政課長</v>
          </cell>
          <cell r="U472" t="str">
            <v>(有)原薗建設</v>
          </cell>
          <cell r="V472" t="str">
            <v>南さつま市金峰町中津野1080-2</v>
          </cell>
          <cell r="W472">
            <v>7500000</v>
          </cell>
          <cell r="X472">
            <v>7090000</v>
          </cell>
          <cell r="Y472">
            <v>7444500</v>
          </cell>
          <cell r="AA472">
            <v>7000000</v>
          </cell>
          <cell r="AB472">
            <v>7350000</v>
          </cell>
          <cell r="AC472">
            <v>0.98730606488011285</v>
          </cell>
          <cell r="AE472">
            <v>4</v>
          </cell>
          <cell r="AG472" t="str">
            <v>○</v>
          </cell>
        </row>
        <row r="473">
          <cell r="B473">
            <v>472</v>
          </cell>
          <cell r="C473" t="str">
            <v>第１</v>
          </cell>
          <cell r="D473" t="str">
            <v>保健</v>
          </cell>
          <cell r="E473" t="str">
            <v>公用車購入</v>
          </cell>
          <cell r="F473" t="str">
            <v>市民福祉部</v>
          </cell>
          <cell r="G473" t="str">
            <v>物品</v>
          </cell>
          <cell r="I473">
            <v>38996</v>
          </cell>
          <cell r="J473">
            <v>11</v>
          </cell>
          <cell r="K473" t="str">
            <v>指競</v>
          </cell>
          <cell r="L473">
            <v>38996</v>
          </cell>
          <cell r="M473">
            <v>39000</v>
          </cell>
          <cell r="N473">
            <v>39001</v>
          </cell>
          <cell r="O473">
            <v>39006</v>
          </cell>
          <cell r="P473">
            <v>6</v>
          </cell>
          <cell r="Q473">
            <v>39007</v>
          </cell>
          <cell r="R473">
            <v>0.375</v>
          </cell>
          <cell r="T473" t="str">
            <v>財政課長</v>
          </cell>
          <cell r="U473" t="str">
            <v>(有)ホンダ南薩</v>
          </cell>
          <cell r="V473" t="str">
            <v>南さつま市加世田村原32番地3</v>
          </cell>
          <cell r="X473">
            <v>1820000</v>
          </cell>
          <cell r="Y473">
            <v>1911000</v>
          </cell>
          <cell r="AA473">
            <v>1523810</v>
          </cell>
          <cell r="AB473">
            <v>1600000</v>
          </cell>
          <cell r="AC473">
            <v>0.83725798011512298</v>
          </cell>
          <cell r="AG473" t="str">
            <v/>
          </cell>
        </row>
        <row r="474">
          <cell r="B474">
            <v>473</v>
          </cell>
          <cell r="C474" t="str">
            <v>第１</v>
          </cell>
          <cell r="D474" t="str">
            <v>保健</v>
          </cell>
          <cell r="E474" t="str">
            <v>公用車購入（軽貨物）</v>
          </cell>
          <cell r="F474" t="str">
            <v>市民福祉部</v>
          </cell>
          <cell r="G474" t="str">
            <v>物品</v>
          </cell>
          <cell r="I474">
            <v>38996</v>
          </cell>
          <cell r="J474">
            <v>11</v>
          </cell>
          <cell r="K474" t="str">
            <v>指競</v>
          </cell>
          <cell r="L474">
            <v>38996</v>
          </cell>
          <cell r="M474">
            <v>39000</v>
          </cell>
          <cell r="N474">
            <v>39001</v>
          </cell>
          <cell r="O474">
            <v>39006</v>
          </cell>
          <cell r="P474">
            <v>6</v>
          </cell>
          <cell r="Q474">
            <v>39007</v>
          </cell>
          <cell r="R474">
            <v>0.375</v>
          </cell>
          <cell r="T474" t="str">
            <v>財政課長</v>
          </cell>
          <cell r="U474" t="str">
            <v>(有)ホンダ南薩</v>
          </cell>
          <cell r="V474" t="str">
            <v>南さつま市加世田村原32番地3</v>
          </cell>
          <cell r="Y474" t="str">
            <v/>
          </cell>
          <cell r="AB474" t="str">
            <v/>
          </cell>
          <cell r="AC474" t="str">
            <v/>
          </cell>
          <cell r="AG474" t="str">
            <v/>
          </cell>
        </row>
        <row r="475">
          <cell r="B475">
            <v>474</v>
          </cell>
          <cell r="C475" t="str">
            <v>第２</v>
          </cell>
          <cell r="D475" t="str">
            <v>水道</v>
          </cell>
          <cell r="E475" t="str">
            <v>小湊水源地さく井工事（第3取水井）</v>
          </cell>
          <cell r="F475" t="str">
            <v>加世田小湊地内</v>
          </cell>
          <cell r="G475" t="str">
            <v>土木</v>
          </cell>
          <cell r="I475">
            <v>39001</v>
          </cell>
          <cell r="J475">
            <v>6</v>
          </cell>
          <cell r="K475" t="str">
            <v>指競</v>
          </cell>
          <cell r="L475">
            <v>39001</v>
          </cell>
          <cell r="M475">
            <v>39002</v>
          </cell>
          <cell r="N475">
            <v>39006</v>
          </cell>
          <cell r="O475">
            <v>39014</v>
          </cell>
          <cell r="P475">
            <v>9</v>
          </cell>
          <cell r="Q475">
            <v>39015</v>
          </cell>
          <cell r="R475">
            <v>0.375</v>
          </cell>
          <cell r="T475" t="str">
            <v>財政課長</v>
          </cell>
          <cell r="U475" t="str">
            <v>千代田工業(株)鹿児島営業所</v>
          </cell>
          <cell r="V475" t="str">
            <v>鹿児島市真砂町88番10号</v>
          </cell>
          <cell r="W475">
            <v>9009000</v>
          </cell>
          <cell r="X475">
            <v>8490000</v>
          </cell>
          <cell r="Y475">
            <v>8914500</v>
          </cell>
          <cell r="AA475">
            <v>8200000</v>
          </cell>
          <cell r="AB475">
            <v>8610000</v>
          </cell>
          <cell r="AC475">
            <v>0.9658421672555948</v>
          </cell>
          <cell r="AE475">
            <v>4</v>
          </cell>
          <cell r="AG475" t="str">
            <v>○</v>
          </cell>
        </row>
        <row r="476">
          <cell r="B476">
            <v>475</v>
          </cell>
          <cell r="C476" t="str">
            <v>第２</v>
          </cell>
          <cell r="D476" t="str">
            <v>水道</v>
          </cell>
          <cell r="E476" t="str">
            <v>簡易水道水源地・配水池・配水管洗浄業務</v>
          </cell>
          <cell r="F476" t="str">
            <v>加世田簡易水道区域地内</v>
          </cell>
          <cell r="G476" t="str">
            <v>役務</v>
          </cell>
          <cell r="I476">
            <v>39001</v>
          </cell>
          <cell r="J476">
            <v>8</v>
          </cell>
          <cell r="K476" t="str">
            <v>指競</v>
          </cell>
          <cell r="L476">
            <v>39001</v>
          </cell>
          <cell r="M476">
            <v>39002</v>
          </cell>
          <cell r="N476">
            <v>39006</v>
          </cell>
          <cell r="O476">
            <v>39014</v>
          </cell>
          <cell r="P476">
            <v>9</v>
          </cell>
          <cell r="Q476">
            <v>39015</v>
          </cell>
          <cell r="R476">
            <v>0.39583333333333331</v>
          </cell>
          <cell r="T476" t="str">
            <v>財政課長</v>
          </cell>
          <cell r="U476" t="str">
            <v>(有)山一興業</v>
          </cell>
          <cell r="V476" t="str">
            <v>南さつま市加世田川畑8641-3</v>
          </cell>
          <cell r="W476">
            <v>1550000</v>
          </cell>
          <cell r="X476">
            <v>1460000</v>
          </cell>
          <cell r="Y476">
            <v>1533000</v>
          </cell>
          <cell r="AA476">
            <v>1430000</v>
          </cell>
          <cell r="AB476">
            <v>1501500</v>
          </cell>
          <cell r="AC476">
            <v>0.97945205479452058</v>
          </cell>
          <cell r="AG476" t="str">
            <v/>
          </cell>
        </row>
        <row r="477">
          <cell r="B477">
            <v>476</v>
          </cell>
          <cell r="C477" t="str">
            <v>第１</v>
          </cell>
          <cell r="D477" t="str">
            <v>総務</v>
          </cell>
          <cell r="E477" t="str">
            <v>南さつま市誕生記念式典運営等業務委託</v>
          </cell>
          <cell r="F477" t="str">
            <v>総務部総務課</v>
          </cell>
          <cell r="G477" t="str">
            <v>役務</v>
          </cell>
          <cell r="I477">
            <v>38996</v>
          </cell>
          <cell r="J477">
            <v>1</v>
          </cell>
          <cell r="K477" t="str">
            <v>随契</v>
          </cell>
          <cell r="L477">
            <v>38996</v>
          </cell>
          <cell r="P477" t="str">
            <v/>
          </cell>
          <cell r="V477" t="str">
            <v/>
          </cell>
          <cell r="Y477" t="str">
            <v/>
          </cell>
          <cell r="AB477" t="str">
            <v/>
          </cell>
          <cell r="AC477" t="str">
            <v/>
          </cell>
          <cell r="AG477" t="str">
            <v/>
          </cell>
        </row>
        <row r="478">
          <cell r="B478">
            <v>477</v>
          </cell>
          <cell r="C478" t="str">
            <v>第１</v>
          </cell>
          <cell r="D478" t="str">
            <v>金峰支所建設</v>
          </cell>
          <cell r="E478" t="str">
            <v>鍋浦白川線外９路線道路維持管理業務委託（後期）</v>
          </cell>
          <cell r="F478" t="str">
            <v>金峰町内一円</v>
          </cell>
          <cell r="G478" t="str">
            <v>役務</v>
          </cell>
          <cell r="I478">
            <v>39001</v>
          </cell>
          <cell r="J478">
            <v>1</v>
          </cell>
          <cell r="K478" t="str">
            <v>随契</v>
          </cell>
          <cell r="L478">
            <v>39001</v>
          </cell>
          <cell r="P478" t="str">
            <v/>
          </cell>
          <cell r="V478" t="str">
            <v/>
          </cell>
          <cell r="Y478" t="str">
            <v/>
          </cell>
          <cell r="AB478" t="str">
            <v/>
          </cell>
          <cell r="AC478" t="str">
            <v/>
          </cell>
          <cell r="AG478" t="str">
            <v/>
          </cell>
        </row>
        <row r="479">
          <cell r="B479">
            <v>478</v>
          </cell>
          <cell r="C479" t="str">
            <v>第１</v>
          </cell>
          <cell r="D479" t="str">
            <v>道路河川</v>
          </cell>
          <cell r="E479" t="str">
            <v>平成18年度市道区画街路８号線外７線側溝清掃業務委託</v>
          </cell>
          <cell r="F479" t="str">
            <v>加世田地内</v>
          </cell>
          <cell r="G479" t="str">
            <v>役務</v>
          </cell>
          <cell r="I479">
            <v>39001</v>
          </cell>
          <cell r="J479">
            <v>2</v>
          </cell>
          <cell r="K479" t="str">
            <v>指競</v>
          </cell>
          <cell r="L479">
            <v>39001</v>
          </cell>
          <cell r="M479">
            <v>39002</v>
          </cell>
          <cell r="N479">
            <v>39006</v>
          </cell>
          <cell r="O479">
            <v>39014</v>
          </cell>
          <cell r="P479">
            <v>9</v>
          </cell>
          <cell r="Q479">
            <v>39015</v>
          </cell>
          <cell r="R479">
            <v>0.375</v>
          </cell>
          <cell r="T479" t="str">
            <v>財政課長</v>
          </cell>
          <cell r="U479" t="str">
            <v>(有)東京商事加世田支店</v>
          </cell>
          <cell r="V479" t="str">
            <v>南さつま市加世田村原3700-1</v>
          </cell>
          <cell r="W479">
            <v>560000</v>
          </cell>
          <cell r="X479">
            <v>520000</v>
          </cell>
          <cell r="Y479">
            <v>546000</v>
          </cell>
          <cell r="AA479">
            <v>480000</v>
          </cell>
          <cell r="AB479">
            <v>504000</v>
          </cell>
          <cell r="AC479">
            <v>0.92307692307692313</v>
          </cell>
          <cell r="AG479" t="str">
            <v/>
          </cell>
        </row>
        <row r="480">
          <cell r="B480">
            <v>479</v>
          </cell>
          <cell r="C480" t="str">
            <v>第１</v>
          </cell>
          <cell r="D480" t="str">
            <v>企画</v>
          </cell>
          <cell r="E480" t="str">
            <v>市勢要覧ダイジェスト版の発行</v>
          </cell>
          <cell r="F480" t="str">
            <v>市役所</v>
          </cell>
          <cell r="G480" t="str">
            <v>印刷</v>
          </cell>
          <cell r="I480">
            <v>39001</v>
          </cell>
          <cell r="J480">
            <v>1</v>
          </cell>
          <cell r="K480" t="str">
            <v>随契</v>
          </cell>
          <cell r="L480">
            <v>39001</v>
          </cell>
          <cell r="P480" t="str">
            <v/>
          </cell>
          <cell r="V480" t="str">
            <v/>
          </cell>
          <cell r="Y480" t="str">
            <v/>
          </cell>
          <cell r="AB480" t="str">
            <v/>
          </cell>
          <cell r="AC480" t="str">
            <v/>
          </cell>
          <cell r="AG480" t="str">
            <v/>
          </cell>
        </row>
        <row r="481">
          <cell r="B481">
            <v>480</v>
          </cell>
          <cell r="C481" t="str">
            <v>第２</v>
          </cell>
          <cell r="D481" t="str">
            <v>坊津支所建設</v>
          </cell>
          <cell r="E481" t="str">
            <v>平成18年度坊地区漁業集落排水処理施設電波水位計取替</v>
          </cell>
          <cell r="F481" t="str">
            <v>坊津町坊地内</v>
          </cell>
          <cell r="G481" t="str">
            <v>電気</v>
          </cell>
          <cell r="I481">
            <v>39001</v>
          </cell>
          <cell r="J481">
            <v>5</v>
          </cell>
          <cell r="K481" t="str">
            <v>指競</v>
          </cell>
          <cell r="L481">
            <v>39001</v>
          </cell>
          <cell r="M481">
            <v>39002</v>
          </cell>
          <cell r="N481">
            <v>39006</v>
          </cell>
          <cell r="O481">
            <v>39014</v>
          </cell>
          <cell r="P481">
            <v>9</v>
          </cell>
          <cell r="Q481">
            <v>39015</v>
          </cell>
          <cell r="R481">
            <v>0.39583333333333331</v>
          </cell>
          <cell r="T481" t="str">
            <v>財政課長</v>
          </cell>
          <cell r="U481" t="str">
            <v>(株)九電工加世田営業所</v>
          </cell>
          <cell r="V481" t="str">
            <v>南さつま市加世田地頭所1369-1</v>
          </cell>
          <cell r="W481">
            <v>1937000</v>
          </cell>
          <cell r="X481">
            <v>1820000</v>
          </cell>
          <cell r="Y481">
            <v>1911000</v>
          </cell>
          <cell r="AA481">
            <v>1750000</v>
          </cell>
          <cell r="AB481">
            <v>1837500</v>
          </cell>
          <cell r="AC481">
            <v>0.96153846153846156</v>
          </cell>
          <cell r="AG481" t="str">
            <v>○</v>
          </cell>
        </row>
        <row r="482">
          <cell r="B482">
            <v>481</v>
          </cell>
          <cell r="C482" t="str">
            <v>第２</v>
          </cell>
          <cell r="D482" t="str">
            <v>坊津支所建設</v>
          </cell>
          <cell r="E482" t="str">
            <v>平成18年度市道谷頭線道路整備事業測量設計業務委託</v>
          </cell>
          <cell r="F482" t="str">
            <v>坊津町坊地内</v>
          </cell>
          <cell r="G482" t="str">
            <v>設計委託</v>
          </cell>
          <cell r="I482">
            <v>39001</v>
          </cell>
          <cell r="J482">
            <v>10</v>
          </cell>
          <cell r="K482" t="str">
            <v>指競</v>
          </cell>
          <cell r="L482">
            <v>39001</v>
          </cell>
          <cell r="M482">
            <v>39002</v>
          </cell>
          <cell r="N482">
            <v>39006</v>
          </cell>
          <cell r="O482">
            <v>39014</v>
          </cell>
          <cell r="P482">
            <v>9</v>
          </cell>
          <cell r="Q482">
            <v>39015</v>
          </cell>
          <cell r="R482">
            <v>0.375</v>
          </cell>
          <cell r="T482" t="str">
            <v>財政課長</v>
          </cell>
          <cell r="U482" t="str">
            <v>(株)中村測量設計</v>
          </cell>
          <cell r="V482" t="str">
            <v>鹿児島市伊敷町2575</v>
          </cell>
          <cell r="W482">
            <v>1940000</v>
          </cell>
          <cell r="X482">
            <v>1810000</v>
          </cell>
          <cell r="Y482">
            <v>1900500</v>
          </cell>
          <cell r="AA482">
            <v>1760000</v>
          </cell>
          <cell r="AB482">
            <v>1848000</v>
          </cell>
          <cell r="AC482">
            <v>0.97237569060773477</v>
          </cell>
          <cell r="AG482" t="str">
            <v>△</v>
          </cell>
        </row>
        <row r="483">
          <cell r="B483">
            <v>482</v>
          </cell>
          <cell r="C483" t="str">
            <v>第２</v>
          </cell>
          <cell r="D483" t="str">
            <v>道路河川</v>
          </cell>
          <cell r="E483" t="str">
            <v>平成18年度市道向江村原線外８線街路樹管理業務委託（高木）</v>
          </cell>
          <cell r="F483" t="str">
            <v>加世田地内</v>
          </cell>
          <cell r="G483" t="str">
            <v>役務</v>
          </cell>
          <cell r="I483">
            <v>39001</v>
          </cell>
          <cell r="J483">
            <v>6</v>
          </cell>
          <cell r="K483" t="str">
            <v>指競</v>
          </cell>
          <cell r="L483">
            <v>39001</v>
          </cell>
          <cell r="M483">
            <v>39002</v>
          </cell>
          <cell r="N483">
            <v>39006</v>
          </cell>
          <cell r="O483">
            <v>39014</v>
          </cell>
          <cell r="P483">
            <v>9</v>
          </cell>
          <cell r="Q483">
            <v>39015</v>
          </cell>
          <cell r="R483">
            <v>0.41666666666666669</v>
          </cell>
          <cell r="T483" t="str">
            <v>財政課長</v>
          </cell>
          <cell r="U483" t="str">
            <v>(有)加世田緑化センター</v>
          </cell>
          <cell r="V483" t="str">
            <v>南さつま市加世田川畑12198-2</v>
          </cell>
          <cell r="W483">
            <v>4712000</v>
          </cell>
          <cell r="X483">
            <v>4420000</v>
          </cell>
          <cell r="Y483">
            <v>4641000</v>
          </cell>
          <cell r="AA483">
            <v>4350000</v>
          </cell>
          <cell r="AB483">
            <v>4567500</v>
          </cell>
          <cell r="AC483">
            <v>0.98416289592760176</v>
          </cell>
          <cell r="AD483">
            <v>2</v>
          </cell>
          <cell r="AG483" t="str">
            <v/>
          </cell>
        </row>
        <row r="484">
          <cell r="B484">
            <v>483</v>
          </cell>
          <cell r="C484" t="str">
            <v>第３</v>
          </cell>
          <cell r="D484" t="str">
            <v>道路河川</v>
          </cell>
          <cell r="E484" t="str">
            <v>平成18年度市道當房相星線道路改良工事</v>
          </cell>
          <cell r="F484" t="str">
            <v>加世田小湊地内</v>
          </cell>
          <cell r="G484" t="str">
            <v>土木</v>
          </cell>
          <cell r="I484">
            <v>39008</v>
          </cell>
          <cell r="J484">
            <v>12</v>
          </cell>
          <cell r="K484" t="str">
            <v>指競</v>
          </cell>
          <cell r="L484">
            <v>39008</v>
          </cell>
          <cell r="M484">
            <v>39009</v>
          </cell>
          <cell r="N484">
            <v>39010</v>
          </cell>
          <cell r="O484">
            <v>39021</v>
          </cell>
          <cell r="P484">
            <v>12</v>
          </cell>
          <cell r="Q484">
            <v>39022</v>
          </cell>
          <cell r="R484">
            <v>0.39583333333333331</v>
          </cell>
          <cell r="S484" t="str">
            <v>有</v>
          </cell>
          <cell r="T484" t="str">
            <v>財政課長</v>
          </cell>
          <cell r="U484" t="str">
            <v>(株)上東建設</v>
          </cell>
          <cell r="V484" t="str">
            <v>鹿児島市下荒田一丁目9-11</v>
          </cell>
          <cell r="W484">
            <v>23919000</v>
          </cell>
          <cell r="X484">
            <v>22440000</v>
          </cell>
          <cell r="Y484">
            <v>23562000</v>
          </cell>
          <cell r="Z484">
            <v>16493400</v>
          </cell>
          <cell r="AA484">
            <v>21900000</v>
          </cell>
          <cell r="AB484">
            <v>22995000</v>
          </cell>
          <cell r="AC484">
            <v>0.97593582887700536</v>
          </cell>
          <cell r="AG484" t="str">
            <v>○</v>
          </cell>
        </row>
        <row r="485">
          <cell r="B485">
            <v>484</v>
          </cell>
          <cell r="C485" t="str">
            <v>第３</v>
          </cell>
          <cell r="D485" t="str">
            <v>道路河川</v>
          </cell>
          <cell r="E485" t="str">
            <v>平成18年度市道小松原線道路改良工事</v>
          </cell>
          <cell r="F485" t="str">
            <v>加世田小湊地内</v>
          </cell>
          <cell r="G485" t="str">
            <v>土木</v>
          </cell>
          <cell r="I485">
            <v>39008</v>
          </cell>
          <cell r="J485">
            <v>12</v>
          </cell>
          <cell r="K485" t="str">
            <v>指競</v>
          </cell>
          <cell r="L485">
            <v>39008</v>
          </cell>
          <cell r="M485">
            <v>39009</v>
          </cell>
          <cell r="N485">
            <v>39010</v>
          </cell>
          <cell r="O485">
            <v>39021</v>
          </cell>
          <cell r="P485">
            <v>12</v>
          </cell>
          <cell r="Q485">
            <v>39022</v>
          </cell>
          <cell r="R485">
            <v>0.39583333333333331</v>
          </cell>
          <cell r="S485" t="str">
            <v>有</v>
          </cell>
          <cell r="T485" t="str">
            <v>財政課長</v>
          </cell>
          <cell r="U485" t="str">
            <v>(株)前園建設</v>
          </cell>
          <cell r="V485" t="str">
            <v>南さつま市加世田宮原1326</v>
          </cell>
          <cell r="W485">
            <v>37400000</v>
          </cell>
          <cell r="X485">
            <v>35080000</v>
          </cell>
          <cell r="Y485">
            <v>36834000</v>
          </cell>
          <cell r="Z485">
            <v>25783800</v>
          </cell>
          <cell r="AA485">
            <v>34500000</v>
          </cell>
          <cell r="AB485">
            <v>36225000</v>
          </cell>
          <cell r="AC485">
            <v>0.98346636259977194</v>
          </cell>
          <cell r="AG485" t="str">
            <v>○</v>
          </cell>
        </row>
        <row r="486">
          <cell r="B486">
            <v>485</v>
          </cell>
          <cell r="C486" t="str">
            <v>第３</v>
          </cell>
          <cell r="D486" t="str">
            <v>道路河川</v>
          </cell>
          <cell r="E486" t="str">
            <v>平成18年度市道白亀竹屋線測量設計業務委託</v>
          </cell>
          <cell r="F486" t="str">
            <v>加世田白亀地内</v>
          </cell>
          <cell r="G486" t="str">
            <v>設計委託</v>
          </cell>
          <cell r="I486">
            <v>39008</v>
          </cell>
          <cell r="J486">
            <v>10</v>
          </cell>
          <cell r="K486" t="str">
            <v>指競</v>
          </cell>
          <cell r="L486">
            <v>39008</v>
          </cell>
          <cell r="M486">
            <v>39010</v>
          </cell>
          <cell r="N486">
            <v>39013</v>
          </cell>
          <cell r="O486">
            <v>39021</v>
          </cell>
          <cell r="P486">
            <v>9</v>
          </cell>
          <cell r="Q486">
            <v>39022</v>
          </cell>
          <cell r="R486">
            <v>0.39583333333333331</v>
          </cell>
          <cell r="T486" t="str">
            <v>財政課長</v>
          </cell>
          <cell r="U486" t="str">
            <v>鹿児島土木設計(株)</v>
          </cell>
          <cell r="V486" t="str">
            <v>鹿児島市東開町12-10</v>
          </cell>
          <cell r="W486">
            <v>10700000</v>
          </cell>
          <cell r="X486">
            <v>9990000</v>
          </cell>
          <cell r="Y486">
            <v>10489500</v>
          </cell>
          <cell r="AA486">
            <v>9500000</v>
          </cell>
          <cell r="AB486">
            <v>9975000</v>
          </cell>
          <cell r="AC486">
            <v>0.95095095095095095</v>
          </cell>
          <cell r="AG486" t="str">
            <v>△</v>
          </cell>
        </row>
        <row r="487">
          <cell r="B487">
            <v>486</v>
          </cell>
          <cell r="C487" t="str">
            <v>第３</v>
          </cell>
          <cell r="D487" t="str">
            <v>農地整備</v>
          </cell>
          <cell r="E487" t="str">
            <v>平成18年度林道舗装事業(森林管理道　大園山線）１工区</v>
          </cell>
          <cell r="F487" t="str">
            <v>加世田小湊地内</v>
          </cell>
          <cell r="G487" t="str">
            <v>土木</v>
          </cell>
          <cell r="I487">
            <v>39008</v>
          </cell>
          <cell r="J487">
            <v>5</v>
          </cell>
          <cell r="K487" t="str">
            <v>指競</v>
          </cell>
          <cell r="L487">
            <v>39008</v>
          </cell>
          <cell r="M487">
            <v>39009</v>
          </cell>
          <cell r="N487">
            <v>39010</v>
          </cell>
          <cell r="O487">
            <v>39021</v>
          </cell>
          <cell r="P487">
            <v>12</v>
          </cell>
          <cell r="Q487">
            <v>39022</v>
          </cell>
          <cell r="R487">
            <v>0.39583333333333331</v>
          </cell>
          <cell r="S487" t="str">
            <v>有</v>
          </cell>
          <cell r="T487" t="str">
            <v>財政課長</v>
          </cell>
          <cell r="U487" t="str">
            <v>(株)上東建設</v>
          </cell>
          <cell r="V487" t="str">
            <v>鹿児島市下荒田一丁目9-11</v>
          </cell>
          <cell r="W487">
            <v>19250000</v>
          </cell>
          <cell r="X487">
            <v>17970000</v>
          </cell>
          <cell r="Y487">
            <v>18868500</v>
          </cell>
          <cell r="Z487">
            <v>13207950</v>
          </cell>
          <cell r="AA487">
            <v>17400000</v>
          </cell>
          <cell r="AB487">
            <v>18270000</v>
          </cell>
          <cell r="AC487">
            <v>0.96828046744574292</v>
          </cell>
          <cell r="AG487" t="str">
            <v>○</v>
          </cell>
        </row>
        <row r="488">
          <cell r="B488">
            <v>487</v>
          </cell>
          <cell r="C488" t="str">
            <v>第２</v>
          </cell>
          <cell r="D488" t="str">
            <v>大浦支所建設</v>
          </cell>
          <cell r="E488" t="str">
            <v>平成18年度越路地区配水管新設及び県道布設替設計委託</v>
          </cell>
          <cell r="F488" t="str">
            <v>大浦町越路・宮園地内</v>
          </cell>
          <cell r="G488" t="str">
            <v>設計委託</v>
          </cell>
          <cell r="I488">
            <v>39008</v>
          </cell>
          <cell r="J488">
            <v>5</v>
          </cell>
          <cell r="K488" t="str">
            <v>指競</v>
          </cell>
          <cell r="L488">
            <v>39008</v>
          </cell>
          <cell r="M488">
            <v>39010</v>
          </cell>
          <cell r="N488">
            <v>39013</v>
          </cell>
          <cell r="O488">
            <v>39021</v>
          </cell>
          <cell r="P488">
            <v>9</v>
          </cell>
          <cell r="Q488">
            <v>39022</v>
          </cell>
          <cell r="R488">
            <v>0.41666666666666669</v>
          </cell>
          <cell r="T488" t="str">
            <v>財政課長</v>
          </cell>
          <cell r="U488" t="str">
            <v>水興設計(株)</v>
          </cell>
          <cell r="V488" t="str">
            <v>鹿児島市新屋敷町16番21号</v>
          </cell>
          <cell r="X488">
            <v>1400000</v>
          </cell>
          <cell r="Y488">
            <v>1470000</v>
          </cell>
          <cell r="AA488">
            <v>1350000</v>
          </cell>
          <cell r="AB488">
            <v>1417500</v>
          </cell>
          <cell r="AC488">
            <v>0.9642857142857143</v>
          </cell>
          <cell r="AG488" t="str">
            <v>△</v>
          </cell>
        </row>
        <row r="489">
          <cell r="B489">
            <v>488</v>
          </cell>
          <cell r="C489" t="str">
            <v>第２</v>
          </cell>
          <cell r="D489" t="str">
            <v>水道</v>
          </cell>
          <cell r="E489" t="str">
            <v>第９水源地洗浄業務</v>
          </cell>
          <cell r="F489" t="str">
            <v>金峰町花瀬地内</v>
          </cell>
          <cell r="G489" t="str">
            <v>役務</v>
          </cell>
          <cell r="H489" t="str">
            <v>○</v>
          </cell>
          <cell r="I489">
            <v>39008</v>
          </cell>
          <cell r="J489">
            <v>10</v>
          </cell>
          <cell r="K489" t="str">
            <v>指競</v>
          </cell>
          <cell r="L489">
            <v>39008</v>
          </cell>
          <cell r="M489">
            <v>39010</v>
          </cell>
          <cell r="N489">
            <v>39013</v>
          </cell>
          <cell r="O489">
            <v>39021</v>
          </cell>
          <cell r="P489">
            <v>9</v>
          </cell>
          <cell r="Q489">
            <v>39022</v>
          </cell>
          <cell r="R489">
            <v>0.41666666666666669</v>
          </cell>
          <cell r="T489" t="str">
            <v>財政課長</v>
          </cell>
          <cell r="U489" t="str">
            <v>マルタニ試工(株)鹿児島支店</v>
          </cell>
          <cell r="V489" t="str">
            <v>鹿児島市西田三丁目5番19号</v>
          </cell>
          <cell r="W489">
            <v>2430000</v>
          </cell>
          <cell r="X489">
            <v>2280000</v>
          </cell>
          <cell r="Y489">
            <v>2394000</v>
          </cell>
          <cell r="AA489">
            <v>2100000</v>
          </cell>
          <cell r="AB489">
            <v>2205000</v>
          </cell>
          <cell r="AC489">
            <v>0.92105263157894735</v>
          </cell>
          <cell r="AG489" t="str">
            <v/>
          </cell>
        </row>
        <row r="490">
          <cell r="B490">
            <v>489</v>
          </cell>
          <cell r="C490" t="str">
            <v>第２</v>
          </cell>
          <cell r="D490" t="str">
            <v>水道</v>
          </cell>
          <cell r="E490" t="str">
            <v>大坂浄水場第１取水流量計取替工事</v>
          </cell>
          <cell r="F490" t="str">
            <v>金峰町大坂地内</v>
          </cell>
          <cell r="G490" t="str">
            <v>水道</v>
          </cell>
          <cell r="I490">
            <v>39008</v>
          </cell>
          <cell r="J490">
            <v>8</v>
          </cell>
          <cell r="K490" t="str">
            <v>指競</v>
          </cell>
          <cell r="L490">
            <v>39008</v>
          </cell>
          <cell r="M490">
            <v>39010</v>
          </cell>
          <cell r="N490">
            <v>39013</v>
          </cell>
          <cell r="O490">
            <v>39021</v>
          </cell>
          <cell r="P490">
            <v>9</v>
          </cell>
          <cell r="Q490">
            <v>39022</v>
          </cell>
          <cell r="R490">
            <v>0.375</v>
          </cell>
          <cell r="T490" t="str">
            <v>財政課長</v>
          </cell>
          <cell r="U490" t="str">
            <v>(株)明興テクノス</v>
          </cell>
          <cell r="V490" t="str">
            <v>鹿児島市小松原一丁目10番8号</v>
          </cell>
          <cell r="W490">
            <v>1995000</v>
          </cell>
          <cell r="X490">
            <v>1860000</v>
          </cell>
          <cell r="Y490">
            <v>1953000</v>
          </cell>
          <cell r="AA490">
            <v>1800000</v>
          </cell>
          <cell r="AB490">
            <v>1890000</v>
          </cell>
          <cell r="AC490">
            <v>0.967741935483871</v>
          </cell>
          <cell r="AG490" t="str">
            <v>○</v>
          </cell>
        </row>
        <row r="491">
          <cell r="B491">
            <v>490</v>
          </cell>
          <cell r="C491" t="str">
            <v>第２</v>
          </cell>
          <cell r="D491" t="str">
            <v>建築住宅</v>
          </cell>
          <cell r="E491" t="str">
            <v>南さつま消防署仮眠室間仕切り改修工事</v>
          </cell>
          <cell r="F491" t="str">
            <v>加世田東本町地内</v>
          </cell>
          <cell r="G491" t="str">
            <v>建築</v>
          </cell>
          <cell r="I491">
            <v>39008</v>
          </cell>
          <cell r="J491">
            <v>21</v>
          </cell>
          <cell r="K491" t="str">
            <v>指競</v>
          </cell>
          <cell r="L491">
            <v>39008</v>
          </cell>
          <cell r="M491">
            <v>39010</v>
          </cell>
          <cell r="N491">
            <v>39013</v>
          </cell>
          <cell r="O491">
            <v>39021</v>
          </cell>
          <cell r="P491">
            <v>9</v>
          </cell>
          <cell r="Q491">
            <v>39022</v>
          </cell>
          <cell r="R491">
            <v>0.375</v>
          </cell>
          <cell r="T491" t="str">
            <v>財政課長</v>
          </cell>
          <cell r="U491" t="str">
            <v>(有)有木行建設</v>
          </cell>
          <cell r="V491" t="str">
            <v>南さつま市加世田内山田1533-1</v>
          </cell>
          <cell r="W491">
            <v>1998000</v>
          </cell>
          <cell r="X491">
            <v>1860000</v>
          </cell>
          <cell r="Y491">
            <v>1953000</v>
          </cell>
          <cell r="AA491">
            <v>1800000</v>
          </cell>
          <cell r="AB491">
            <v>1890000</v>
          </cell>
          <cell r="AC491">
            <v>0.967741935483871</v>
          </cell>
          <cell r="AG491" t="str">
            <v>○</v>
          </cell>
        </row>
        <row r="492">
          <cell r="B492">
            <v>491</v>
          </cell>
          <cell r="C492" t="str">
            <v>第２</v>
          </cell>
          <cell r="D492" t="str">
            <v>建築住宅</v>
          </cell>
          <cell r="E492" t="str">
            <v>野間池診療所建具等補修</v>
          </cell>
          <cell r="F492" t="str">
            <v>笠沙町片浦地内</v>
          </cell>
          <cell r="G492" t="str">
            <v>建築</v>
          </cell>
          <cell r="I492">
            <v>39008</v>
          </cell>
          <cell r="J492">
            <v>17</v>
          </cell>
          <cell r="K492" t="str">
            <v>指競</v>
          </cell>
          <cell r="L492">
            <v>39008</v>
          </cell>
          <cell r="M492">
            <v>39010</v>
          </cell>
          <cell r="N492">
            <v>39013</v>
          </cell>
          <cell r="O492">
            <v>39021</v>
          </cell>
          <cell r="P492">
            <v>9</v>
          </cell>
          <cell r="Q492">
            <v>39022</v>
          </cell>
          <cell r="R492">
            <v>0.375</v>
          </cell>
          <cell r="T492" t="str">
            <v>財政課長</v>
          </cell>
          <cell r="U492" t="str">
            <v>(有)福戸山建設</v>
          </cell>
          <cell r="V492" t="str">
            <v>南さつま市笠沙町片浦16669</v>
          </cell>
          <cell r="W492">
            <v>913000</v>
          </cell>
          <cell r="X492">
            <v>850000</v>
          </cell>
          <cell r="Y492">
            <v>892500</v>
          </cell>
          <cell r="AA492">
            <v>820000</v>
          </cell>
          <cell r="AB492">
            <v>861000</v>
          </cell>
          <cell r="AC492">
            <v>0.96470588235294119</v>
          </cell>
          <cell r="AG492" t="str">
            <v>○</v>
          </cell>
        </row>
        <row r="493">
          <cell r="B493">
            <v>492</v>
          </cell>
          <cell r="C493" t="str">
            <v>第２</v>
          </cell>
          <cell r="D493" t="str">
            <v>建築住宅</v>
          </cell>
          <cell r="E493" t="str">
            <v>杜氏の里屋外電気設備補修</v>
          </cell>
          <cell r="F493" t="str">
            <v>笠沙町赤生木地内</v>
          </cell>
          <cell r="G493" t="str">
            <v>電気</v>
          </cell>
          <cell r="I493">
            <v>39008</v>
          </cell>
          <cell r="J493">
            <v>5</v>
          </cell>
          <cell r="K493" t="str">
            <v>指競</v>
          </cell>
          <cell r="L493">
            <v>39008</v>
          </cell>
          <cell r="M493">
            <v>39010</v>
          </cell>
          <cell r="N493">
            <v>39013</v>
          </cell>
          <cell r="O493">
            <v>39021</v>
          </cell>
          <cell r="P493">
            <v>9</v>
          </cell>
          <cell r="Q493">
            <v>39022</v>
          </cell>
          <cell r="R493">
            <v>0.375</v>
          </cell>
          <cell r="T493" t="str">
            <v>財政課長</v>
          </cell>
          <cell r="U493" t="str">
            <v>(株)九電工加世田営業所</v>
          </cell>
          <cell r="V493" t="str">
            <v>南さつま市加世田地頭所1369-1</v>
          </cell>
          <cell r="W493">
            <v>532000</v>
          </cell>
          <cell r="X493">
            <v>490000</v>
          </cell>
          <cell r="Y493">
            <v>514500</v>
          </cell>
          <cell r="AA493">
            <v>470000</v>
          </cell>
          <cell r="AB493">
            <v>493500</v>
          </cell>
          <cell r="AC493">
            <v>0.95918367346938771</v>
          </cell>
          <cell r="AG493" t="str">
            <v>○</v>
          </cell>
        </row>
        <row r="494">
          <cell r="B494">
            <v>493</v>
          </cell>
          <cell r="C494" t="str">
            <v>第２</v>
          </cell>
          <cell r="D494" t="str">
            <v>道路河川</v>
          </cell>
          <cell r="E494" t="str">
            <v>平成17年度まちづくり交付金事業　市道網揚１号線流末水路工事</v>
          </cell>
          <cell r="F494" t="str">
            <v>加世田高橋地内</v>
          </cell>
          <cell r="G494" t="str">
            <v>土木</v>
          </cell>
          <cell r="I494">
            <v>39008</v>
          </cell>
          <cell r="J494">
            <v>21</v>
          </cell>
          <cell r="K494" t="str">
            <v>指競</v>
          </cell>
          <cell r="L494">
            <v>39008</v>
          </cell>
          <cell r="M494">
            <v>39009</v>
          </cell>
          <cell r="N494">
            <v>39010</v>
          </cell>
          <cell r="O494">
            <v>39021</v>
          </cell>
          <cell r="P494">
            <v>12</v>
          </cell>
          <cell r="Q494">
            <v>39022</v>
          </cell>
          <cell r="R494">
            <v>0.39583333333333331</v>
          </cell>
          <cell r="T494" t="str">
            <v>財政課長</v>
          </cell>
          <cell r="U494" t="str">
            <v>(有)中野辰建設</v>
          </cell>
          <cell r="V494" t="str">
            <v>南さつま市加世田武田15087</v>
          </cell>
          <cell r="W494">
            <v>7231000</v>
          </cell>
          <cell r="X494">
            <v>6780000</v>
          </cell>
          <cell r="Y494">
            <v>7119000</v>
          </cell>
          <cell r="AA494">
            <v>4970000</v>
          </cell>
          <cell r="AB494">
            <v>5218500</v>
          </cell>
          <cell r="AC494">
            <v>0.73303834808259583</v>
          </cell>
          <cell r="AG494" t="str">
            <v>○</v>
          </cell>
        </row>
        <row r="495">
          <cell r="B495">
            <v>494</v>
          </cell>
          <cell r="C495" t="str">
            <v>第２</v>
          </cell>
          <cell r="D495" t="str">
            <v>道路河川</v>
          </cell>
          <cell r="E495" t="str">
            <v>平成18年度市道白亀竹屋線調査業務委託</v>
          </cell>
          <cell r="F495" t="str">
            <v>加世田白亀地内</v>
          </cell>
          <cell r="G495" t="str">
            <v>役務</v>
          </cell>
          <cell r="I495">
            <v>39008</v>
          </cell>
          <cell r="J495">
            <v>5</v>
          </cell>
          <cell r="K495" t="str">
            <v>指競</v>
          </cell>
          <cell r="L495">
            <v>39008</v>
          </cell>
          <cell r="M495">
            <v>39010</v>
          </cell>
          <cell r="N495">
            <v>39013</v>
          </cell>
          <cell r="O495">
            <v>39021</v>
          </cell>
          <cell r="P495">
            <v>9</v>
          </cell>
          <cell r="Q495">
            <v>39022</v>
          </cell>
          <cell r="R495">
            <v>0.41666666666666669</v>
          </cell>
          <cell r="T495" t="str">
            <v>財政課長</v>
          </cell>
          <cell r="U495" t="str">
            <v>(株)日本ジオテック</v>
          </cell>
          <cell r="V495" t="str">
            <v>鹿児島市伊敷台6-27-6</v>
          </cell>
          <cell r="W495">
            <v>324000</v>
          </cell>
          <cell r="X495">
            <v>302000</v>
          </cell>
          <cell r="Y495">
            <v>317100</v>
          </cell>
          <cell r="AA495">
            <v>280000</v>
          </cell>
          <cell r="AB495">
            <v>294000</v>
          </cell>
          <cell r="AC495">
            <v>0.92715231788079466</v>
          </cell>
          <cell r="AG495" t="str">
            <v/>
          </cell>
        </row>
        <row r="496">
          <cell r="B496">
            <v>495</v>
          </cell>
          <cell r="C496" t="str">
            <v>第１</v>
          </cell>
          <cell r="D496" t="str">
            <v>金峰支所地域振興</v>
          </cell>
          <cell r="E496" t="str">
            <v>防災行政無線個別受信機購入</v>
          </cell>
          <cell r="F496" t="str">
            <v>金峰支所内</v>
          </cell>
          <cell r="G496" t="str">
            <v>物品</v>
          </cell>
          <cell r="I496">
            <v>39008</v>
          </cell>
          <cell r="J496">
            <v>4</v>
          </cell>
          <cell r="K496" t="str">
            <v>随契</v>
          </cell>
          <cell r="L496">
            <v>39008</v>
          </cell>
          <cell r="P496" t="str">
            <v/>
          </cell>
          <cell r="V496" t="str">
            <v/>
          </cell>
          <cell r="Y496" t="str">
            <v/>
          </cell>
          <cell r="AB496" t="str">
            <v/>
          </cell>
          <cell r="AC496" t="str">
            <v/>
          </cell>
          <cell r="AG496" t="str">
            <v/>
          </cell>
        </row>
        <row r="497">
          <cell r="B497">
            <v>496</v>
          </cell>
          <cell r="C497" t="str">
            <v>第１</v>
          </cell>
          <cell r="D497" t="str">
            <v>学校教育</v>
          </cell>
          <cell r="E497" t="str">
            <v>就学時健康診断業務委託(内科･眼科･耳鼻科）</v>
          </cell>
          <cell r="F497" t="str">
            <v>市内小学校内</v>
          </cell>
          <cell r="G497" t="str">
            <v>役務</v>
          </cell>
          <cell r="I497">
            <v>39008</v>
          </cell>
          <cell r="J497">
            <v>1</v>
          </cell>
          <cell r="K497" t="str">
            <v>随契</v>
          </cell>
          <cell r="L497">
            <v>39008</v>
          </cell>
          <cell r="P497" t="str">
            <v/>
          </cell>
          <cell r="V497" t="str">
            <v/>
          </cell>
          <cell r="Y497" t="str">
            <v/>
          </cell>
          <cell r="AB497" t="str">
            <v/>
          </cell>
          <cell r="AC497" t="str">
            <v/>
          </cell>
          <cell r="AG497" t="str">
            <v/>
          </cell>
        </row>
        <row r="498">
          <cell r="B498">
            <v>497</v>
          </cell>
          <cell r="C498" t="str">
            <v>第３</v>
          </cell>
          <cell r="D498" t="str">
            <v>坊津支所建設</v>
          </cell>
          <cell r="E498" t="str">
            <v>平成18年度市道桑原線改良工事</v>
          </cell>
          <cell r="F498" t="str">
            <v>坊津町久志地内</v>
          </cell>
          <cell r="G498" t="str">
            <v>土木</v>
          </cell>
          <cell r="I498">
            <v>39016</v>
          </cell>
          <cell r="J498">
            <v>16</v>
          </cell>
          <cell r="K498" t="str">
            <v>指競</v>
          </cell>
          <cell r="L498">
            <v>39016</v>
          </cell>
          <cell r="M498">
            <v>39017</v>
          </cell>
          <cell r="N498">
            <v>39020</v>
          </cell>
          <cell r="O498">
            <v>39034</v>
          </cell>
          <cell r="P498">
            <v>15</v>
          </cell>
          <cell r="Q498">
            <v>39035</v>
          </cell>
          <cell r="R498">
            <v>0.39583333333333331</v>
          </cell>
          <cell r="S498" t="str">
            <v>有</v>
          </cell>
          <cell r="T498" t="str">
            <v>財政課長</v>
          </cell>
          <cell r="U498" t="str">
            <v>(株)広建設</v>
          </cell>
          <cell r="V498" t="str">
            <v>南さつま市坊津町坊7472-13</v>
          </cell>
          <cell r="W498">
            <v>10000000</v>
          </cell>
          <cell r="X498">
            <v>9380000</v>
          </cell>
          <cell r="Y498">
            <v>9849000</v>
          </cell>
          <cell r="AA498">
            <v>9190000</v>
          </cell>
          <cell r="AB498">
            <v>9649500</v>
          </cell>
          <cell r="AC498">
            <v>0.97974413646055436</v>
          </cell>
          <cell r="AE498">
            <v>4</v>
          </cell>
          <cell r="AG498" t="str">
            <v>○</v>
          </cell>
        </row>
        <row r="499">
          <cell r="B499">
            <v>498</v>
          </cell>
          <cell r="C499" t="str">
            <v>第３</v>
          </cell>
          <cell r="D499" t="str">
            <v>企画</v>
          </cell>
          <cell r="E499" t="str">
            <v>平成18年度ネットワーク保守業務委託</v>
          </cell>
          <cell r="F499" t="str">
            <v>市役所本所及び支所</v>
          </cell>
          <cell r="G499" t="str">
            <v>役務</v>
          </cell>
          <cell r="I499">
            <v>39016</v>
          </cell>
          <cell r="J499">
            <v>1</v>
          </cell>
          <cell r="K499" t="str">
            <v>随契</v>
          </cell>
          <cell r="L499">
            <v>39016</v>
          </cell>
          <cell r="P499" t="str">
            <v/>
          </cell>
          <cell r="V499" t="str">
            <v/>
          </cell>
          <cell r="Y499" t="str">
            <v/>
          </cell>
          <cell r="AB499" t="str">
            <v/>
          </cell>
          <cell r="AC499" t="str">
            <v/>
          </cell>
          <cell r="AG499" t="str">
            <v/>
          </cell>
        </row>
        <row r="500">
          <cell r="B500">
            <v>499</v>
          </cell>
          <cell r="C500" t="str">
            <v>第１</v>
          </cell>
          <cell r="D500" t="str">
            <v>坊津支所産業振興</v>
          </cell>
          <cell r="E500" t="str">
            <v>市単独農道草払い業務委託18-4</v>
          </cell>
          <cell r="F500" t="str">
            <v>坊津町坊泊地内</v>
          </cell>
          <cell r="G500" t="str">
            <v>役務</v>
          </cell>
          <cell r="I500">
            <v>39016</v>
          </cell>
          <cell r="J500">
            <v>13</v>
          </cell>
          <cell r="K500" t="str">
            <v>指競</v>
          </cell>
          <cell r="L500">
            <v>39016</v>
          </cell>
          <cell r="M500">
            <v>39016</v>
          </cell>
          <cell r="N500">
            <v>39017</v>
          </cell>
          <cell r="O500">
            <v>39021</v>
          </cell>
          <cell r="P500">
            <v>5</v>
          </cell>
          <cell r="Q500">
            <v>39022</v>
          </cell>
          <cell r="R500">
            <v>0.39583333333333331</v>
          </cell>
          <cell r="T500" t="str">
            <v>財政課長</v>
          </cell>
          <cell r="U500" t="str">
            <v>(有)鮫島組</v>
          </cell>
          <cell r="V500" t="str">
            <v>南さつま市坊津町坊8986-2</v>
          </cell>
          <cell r="X500">
            <v>890000</v>
          </cell>
          <cell r="Y500">
            <v>934500</v>
          </cell>
          <cell r="AA500">
            <v>840000</v>
          </cell>
          <cell r="AB500">
            <v>882000</v>
          </cell>
          <cell r="AC500">
            <v>0.9438202247191011</v>
          </cell>
          <cell r="AG500" t="str">
            <v/>
          </cell>
        </row>
        <row r="501">
          <cell r="B501">
            <v>500</v>
          </cell>
          <cell r="C501" t="str">
            <v>第１</v>
          </cell>
          <cell r="D501" t="str">
            <v>文化課</v>
          </cell>
          <cell r="E501" t="str">
            <v>南さつま市歴史交流館金峰　展示保守点検委託事業</v>
          </cell>
          <cell r="F501" t="str">
            <v>歴史交流館金峰内</v>
          </cell>
          <cell r="G501" t="str">
            <v>役務</v>
          </cell>
          <cell r="I501">
            <v>39016</v>
          </cell>
          <cell r="J501">
            <v>1</v>
          </cell>
          <cell r="K501" t="str">
            <v>随契</v>
          </cell>
          <cell r="L501">
            <v>39016</v>
          </cell>
          <cell r="P501" t="str">
            <v/>
          </cell>
          <cell r="V501" t="str">
            <v/>
          </cell>
          <cell r="Y501" t="str">
            <v/>
          </cell>
          <cell r="AB501" t="str">
            <v/>
          </cell>
          <cell r="AC501" t="str">
            <v/>
          </cell>
          <cell r="AG501" t="str">
            <v/>
          </cell>
        </row>
        <row r="502">
          <cell r="B502">
            <v>501</v>
          </cell>
          <cell r="C502" t="str">
            <v>第２</v>
          </cell>
          <cell r="D502" t="str">
            <v>教育総務</v>
          </cell>
          <cell r="E502" t="str">
            <v>市民会館二階改修工事</v>
          </cell>
          <cell r="F502" t="str">
            <v>加世田川畑地内</v>
          </cell>
          <cell r="G502" t="str">
            <v>建築</v>
          </cell>
          <cell r="I502">
            <v>39016</v>
          </cell>
          <cell r="J502">
            <v>21</v>
          </cell>
          <cell r="K502" t="str">
            <v>指競</v>
          </cell>
          <cell r="L502">
            <v>39016</v>
          </cell>
          <cell r="M502">
            <v>39017</v>
          </cell>
          <cell r="N502">
            <v>39020</v>
          </cell>
          <cell r="O502">
            <v>39028</v>
          </cell>
          <cell r="P502">
            <v>9</v>
          </cell>
          <cell r="Q502">
            <v>39029</v>
          </cell>
          <cell r="R502">
            <v>0.39583333333333331</v>
          </cell>
          <cell r="T502" t="str">
            <v>財政課長</v>
          </cell>
          <cell r="U502" t="str">
            <v>(有)建築の前原</v>
          </cell>
          <cell r="V502" t="str">
            <v>南さつま市加世田益山7974</v>
          </cell>
          <cell r="W502">
            <v>2563000</v>
          </cell>
          <cell r="X502">
            <v>2390000</v>
          </cell>
          <cell r="Y502">
            <v>2509500</v>
          </cell>
          <cell r="AA502">
            <v>2100000</v>
          </cell>
          <cell r="AB502">
            <v>2205000</v>
          </cell>
          <cell r="AC502">
            <v>0.87866108786610875</v>
          </cell>
          <cell r="AG502" t="str">
            <v>○</v>
          </cell>
        </row>
        <row r="503">
          <cell r="B503">
            <v>502</v>
          </cell>
          <cell r="C503" t="str">
            <v>第２</v>
          </cell>
          <cell r="D503" t="str">
            <v>教育総務</v>
          </cell>
          <cell r="E503" t="str">
            <v>市民会館二階設備改修工事</v>
          </cell>
          <cell r="F503" t="str">
            <v>加世田川畑地内</v>
          </cell>
          <cell r="G503" t="str">
            <v>電気</v>
          </cell>
          <cell r="I503">
            <v>39016</v>
          </cell>
          <cell r="J503">
            <v>5</v>
          </cell>
          <cell r="K503" t="str">
            <v>指競</v>
          </cell>
          <cell r="L503">
            <v>39016</v>
          </cell>
          <cell r="M503">
            <v>39017</v>
          </cell>
          <cell r="N503">
            <v>39020</v>
          </cell>
          <cell r="O503">
            <v>39028</v>
          </cell>
          <cell r="P503">
            <v>9</v>
          </cell>
          <cell r="Q503">
            <v>39029</v>
          </cell>
          <cell r="R503">
            <v>0.39583333333333331</v>
          </cell>
          <cell r="T503" t="str">
            <v>財政課長</v>
          </cell>
          <cell r="U503" t="str">
            <v>(有)藤井電設</v>
          </cell>
          <cell r="V503" t="str">
            <v>南さつま市加世田川畑4273-2</v>
          </cell>
          <cell r="W503">
            <v>2204000</v>
          </cell>
          <cell r="X503">
            <v>2050000</v>
          </cell>
          <cell r="Y503">
            <v>2152500</v>
          </cell>
          <cell r="AA503">
            <v>1960000</v>
          </cell>
          <cell r="AB503">
            <v>2058000</v>
          </cell>
          <cell r="AC503">
            <v>0.95609756097560972</v>
          </cell>
          <cell r="AG503" t="str">
            <v>○</v>
          </cell>
        </row>
        <row r="504">
          <cell r="B504">
            <v>503</v>
          </cell>
          <cell r="C504" t="str">
            <v>第２</v>
          </cell>
          <cell r="D504" t="str">
            <v>教育総務</v>
          </cell>
          <cell r="E504" t="str">
            <v>坊泊中学校台風第13号災害復旧工事</v>
          </cell>
          <cell r="F504" t="str">
            <v>坊津町泊地内</v>
          </cell>
          <cell r="G504" t="str">
            <v>建築</v>
          </cell>
          <cell r="I504">
            <v>39016</v>
          </cell>
          <cell r="J504">
            <v>18</v>
          </cell>
          <cell r="K504" t="str">
            <v>指競</v>
          </cell>
          <cell r="L504">
            <v>39016</v>
          </cell>
          <cell r="M504">
            <v>39016</v>
          </cell>
          <cell r="N504">
            <v>39017</v>
          </cell>
          <cell r="O504">
            <v>39021</v>
          </cell>
          <cell r="P504">
            <v>5</v>
          </cell>
          <cell r="Q504">
            <v>39022</v>
          </cell>
          <cell r="R504">
            <v>0.375</v>
          </cell>
          <cell r="T504" t="str">
            <v>財政課長</v>
          </cell>
          <cell r="U504" t="str">
            <v>(株)広建設</v>
          </cell>
          <cell r="V504" t="str">
            <v>南さつま市坊津町坊7472-13</v>
          </cell>
          <cell r="W504">
            <v>545000</v>
          </cell>
          <cell r="X504">
            <v>513000</v>
          </cell>
          <cell r="Y504">
            <v>538650</v>
          </cell>
          <cell r="AA504">
            <v>498000</v>
          </cell>
          <cell r="AB504">
            <v>522900</v>
          </cell>
          <cell r="AC504">
            <v>0.9707602339181286</v>
          </cell>
          <cell r="AG504" t="str">
            <v>○</v>
          </cell>
        </row>
        <row r="505">
          <cell r="B505">
            <v>504</v>
          </cell>
          <cell r="C505" t="str">
            <v>第２</v>
          </cell>
          <cell r="D505" t="str">
            <v>農地整備</v>
          </cell>
          <cell r="E505" t="str">
            <v>平成18年度林道舗装事業(森林管理道　大園山線）２工区</v>
          </cell>
          <cell r="F505" t="str">
            <v>加世田小湊地内</v>
          </cell>
          <cell r="G505" t="str">
            <v>土木</v>
          </cell>
          <cell r="I505">
            <v>39016</v>
          </cell>
          <cell r="J505">
            <v>7</v>
          </cell>
          <cell r="K505" t="str">
            <v>指競</v>
          </cell>
          <cell r="L505">
            <v>39016</v>
          </cell>
          <cell r="M505">
            <v>39017</v>
          </cell>
          <cell r="N505">
            <v>39020</v>
          </cell>
          <cell r="O505">
            <v>39034</v>
          </cell>
          <cell r="P505">
            <v>15</v>
          </cell>
          <cell r="Q505">
            <v>39035</v>
          </cell>
          <cell r="R505">
            <v>0.4375</v>
          </cell>
          <cell r="T505" t="str">
            <v>財政課長</v>
          </cell>
          <cell r="U505" t="str">
            <v>(株)前園建設</v>
          </cell>
          <cell r="V505" t="str">
            <v>南さつま市加世田宮原1326</v>
          </cell>
          <cell r="W505">
            <v>7518000</v>
          </cell>
          <cell r="X505">
            <v>7090000</v>
          </cell>
          <cell r="Y505">
            <v>7444500</v>
          </cell>
          <cell r="AA505">
            <v>7000000</v>
          </cell>
          <cell r="AB505">
            <v>7350000</v>
          </cell>
          <cell r="AC505">
            <v>0.98730606488011285</v>
          </cell>
          <cell r="AE505">
            <v>4</v>
          </cell>
          <cell r="AG505" t="str">
            <v>○</v>
          </cell>
        </row>
        <row r="506">
          <cell r="B506">
            <v>505</v>
          </cell>
          <cell r="C506" t="str">
            <v>第２</v>
          </cell>
          <cell r="D506" t="str">
            <v>道路河川</v>
          </cell>
          <cell r="E506" t="str">
            <v>平成18年度中小路地区防火水槽設置工事</v>
          </cell>
          <cell r="F506" t="str">
            <v>加世田益山地内</v>
          </cell>
          <cell r="G506" t="str">
            <v>土木</v>
          </cell>
          <cell r="I506">
            <v>39016</v>
          </cell>
          <cell r="J506">
            <v>26</v>
          </cell>
          <cell r="K506" t="str">
            <v>指競</v>
          </cell>
          <cell r="L506">
            <v>39016</v>
          </cell>
          <cell r="M506">
            <v>39017</v>
          </cell>
          <cell r="N506">
            <v>39020</v>
          </cell>
          <cell r="O506">
            <v>39028</v>
          </cell>
          <cell r="P506">
            <v>9</v>
          </cell>
          <cell r="Q506">
            <v>39029</v>
          </cell>
          <cell r="R506">
            <v>0.39583333333333331</v>
          </cell>
          <cell r="T506" t="str">
            <v>財政課長</v>
          </cell>
          <cell r="U506" t="str">
            <v>(有)中野辰建設</v>
          </cell>
          <cell r="V506" t="str">
            <v>南さつま市加世田武田15087</v>
          </cell>
          <cell r="W506">
            <v>4080000</v>
          </cell>
          <cell r="X506">
            <v>3830000</v>
          </cell>
          <cell r="Y506">
            <v>4021500</v>
          </cell>
          <cell r="AA506">
            <v>3750000</v>
          </cell>
          <cell r="AB506">
            <v>3937500</v>
          </cell>
          <cell r="AC506">
            <v>0.97911227154046998</v>
          </cell>
          <cell r="AG506" t="str">
            <v>○</v>
          </cell>
        </row>
        <row r="507">
          <cell r="B507">
            <v>506</v>
          </cell>
          <cell r="C507" t="str">
            <v>第３</v>
          </cell>
          <cell r="D507" t="str">
            <v>建築住宅</v>
          </cell>
          <cell r="E507" t="str">
            <v>元気おこし事業　栗野団地市営３号住宅新築工事</v>
          </cell>
          <cell r="F507" t="str">
            <v>坊津町坊地内</v>
          </cell>
          <cell r="G507" t="str">
            <v>建築</v>
          </cell>
          <cell r="I507">
            <v>39016</v>
          </cell>
          <cell r="J507">
            <v>10</v>
          </cell>
          <cell r="K507" t="str">
            <v>指競</v>
          </cell>
          <cell r="L507">
            <v>39016</v>
          </cell>
          <cell r="M507">
            <v>39016</v>
          </cell>
          <cell r="N507">
            <v>39017</v>
          </cell>
          <cell r="O507">
            <v>39028</v>
          </cell>
          <cell r="P507">
            <v>12</v>
          </cell>
          <cell r="Q507">
            <v>39029</v>
          </cell>
          <cell r="R507">
            <v>0.39583333333333331</v>
          </cell>
          <cell r="S507" t="str">
            <v>有</v>
          </cell>
          <cell r="T507" t="str">
            <v>財政課長</v>
          </cell>
          <cell r="U507" t="str">
            <v>(株)さめしまハウジング</v>
          </cell>
          <cell r="V507" t="str">
            <v>南さつま市坊津町坊9144-1</v>
          </cell>
          <cell r="W507">
            <v>12500000</v>
          </cell>
          <cell r="X507">
            <v>11720000</v>
          </cell>
          <cell r="Y507">
            <v>12306000</v>
          </cell>
          <cell r="Z507">
            <v>8614200</v>
          </cell>
          <cell r="AA507">
            <v>11520000</v>
          </cell>
          <cell r="AB507">
            <v>12096000</v>
          </cell>
          <cell r="AC507">
            <v>0.98293515358361772</v>
          </cell>
          <cell r="AG507" t="str">
            <v>○</v>
          </cell>
        </row>
        <row r="508">
          <cell r="B508">
            <v>507</v>
          </cell>
          <cell r="C508" t="str">
            <v>第３</v>
          </cell>
          <cell r="D508" t="str">
            <v>都市整備</v>
          </cell>
          <cell r="E508" t="str">
            <v>平成17年度まちづくり交付金事業(公園事業）人工芝サッカー場新設工事(防球フェンス工区）</v>
          </cell>
          <cell r="F508" t="str">
            <v>加世田高橋地内</v>
          </cell>
          <cell r="G508" t="str">
            <v>土木</v>
          </cell>
          <cell r="I508">
            <v>39016</v>
          </cell>
          <cell r="J508">
            <v>12</v>
          </cell>
          <cell r="K508" t="str">
            <v>指競</v>
          </cell>
          <cell r="L508">
            <v>39016</v>
          </cell>
          <cell r="M508">
            <v>39017</v>
          </cell>
          <cell r="N508">
            <v>39020</v>
          </cell>
          <cell r="O508">
            <v>39034</v>
          </cell>
          <cell r="P508">
            <v>15</v>
          </cell>
          <cell r="Q508">
            <v>39035</v>
          </cell>
          <cell r="R508">
            <v>0.41666666666666669</v>
          </cell>
          <cell r="S508" t="str">
            <v>有</v>
          </cell>
          <cell r="T508" t="str">
            <v>財政課長</v>
          </cell>
          <cell r="U508" t="str">
            <v>(株)有木組</v>
          </cell>
          <cell r="V508" t="str">
            <v>南さつま市加世田武田17825-1</v>
          </cell>
          <cell r="W508">
            <v>39470000</v>
          </cell>
          <cell r="X508">
            <v>37210000</v>
          </cell>
          <cell r="Y508">
            <v>39070500</v>
          </cell>
          <cell r="Z508">
            <v>27349350</v>
          </cell>
          <cell r="AA508">
            <v>36500000</v>
          </cell>
          <cell r="AB508">
            <v>38325000</v>
          </cell>
          <cell r="AC508">
            <v>0.98091910776672941</v>
          </cell>
          <cell r="AE508">
            <v>4</v>
          </cell>
          <cell r="AG508" t="str">
            <v>○</v>
          </cell>
        </row>
        <row r="509">
          <cell r="B509">
            <v>508</v>
          </cell>
          <cell r="C509" t="str">
            <v>第３</v>
          </cell>
          <cell r="D509" t="str">
            <v>都市整備</v>
          </cell>
          <cell r="E509" t="str">
            <v>平成18年度ほたるとめだかの里団地造成工事</v>
          </cell>
          <cell r="F509" t="str">
            <v>加世田津貫地内</v>
          </cell>
          <cell r="G509" t="str">
            <v>土木</v>
          </cell>
          <cell r="I509">
            <v>39016</v>
          </cell>
          <cell r="J509">
            <v>19</v>
          </cell>
          <cell r="K509" t="str">
            <v>指競</v>
          </cell>
          <cell r="L509">
            <v>39016</v>
          </cell>
          <cell r="M509">
            <v>39017</v>
          </cell>
          <cell r="N509">
            <v>39020</v>
          </cell>
          <cell r="O509">
            <v>39034</v>
          </cell>
          <cell r="P509">
            <v>15</v>
          </cell>
          <cell r="Q509">
            <v>39035</v>
          </cell>
          <cell r="R509">
            <v>0.39583333333333331</v>
          </cell>
          <cell r="S509" t="str">
            <v>有</v>
          </cell>
          <cell r="T509" t="str">
            <v>財政課長</v>
          </cell>
          <cell r="U509" t="str">
            <v>(有)小園建設</v>
          </cell>
          <cell r="V509" t="str">
            <v>南さつま市加世田津貫20076-1</v>
          </cell>
          <cell r="W509">
            <v>12630000</v>
          </cell>
          <cell r="X509">
            <v>11910000</v>
          </cell>
          <cell r="Y509">
            <v>12505500</v>
          </cell>
          <cell r="Z509">
            <v>8753850</v>
          </cell>
          <cell r="AA509">
            <v>8337000</v>
          </cell>
          <cell r="AB509">
            <v>8753850</v>
          </cell>
          <cell r="AC509">
            <v>0.7</v>
          </cell>
          <cell r="AE509">
            <v>4</v>
          </cell>
          <cell r="AG509" t="str">
            <v>○</v>
          </cell>
        </row>
        <row r="510">
          <cell r="B510">
            <v>509</v>
          </cell>
          <cell r="C510" t="str">
            <v>第３</v>
          </cell>
          <cell r="D510" t="str">
            <v>都市整備</v>
          </cell>
          <cell r="E510" t="str">
            <v>平成18年度加世田第四土地区画整理事業　４０ＢＬ造成工事　１工区</v>
          </cell>
          <cell r="F510" t="str">
            <v>加世田村原地内</v>
          </cell>
          <cell r="G510" t="str">
            <v>土木</v>
          </cell>
          <cell r="I510">
            <v>39016</v>
          </cell>
          <cell r="J510">
            <v>12</v>
          </cell>
          <cell r="K510" t="str">
            <v>指競</v>
          </cell>
          <cell r="L510">
            <v>39016</v>
          </cell>
          <cell r="M510">
            <v>39017</v>
          </cell>
          <cell r="N510">
            <v>39020</v>
          </cell>
          <cell r="O510">
            <v>39034</v>
          </cell>
          <cell r="P510">
            <v>15</v>
          </cell>
          <cell r="Q510">
            <v>39035</v>
          </cell>
          <cell r="R510">
            <v>0.41666666666666669</v>
          </cell>
          <cell r="S510" t="str">
            <v>有</v>
          </cell>
          <cell r="T510" t="str">
            <v>財政課長</v>
          </cell>
          <cell r="U510" t="str">
            <v>(株)有木組</v>
          </cell>
          <cell r="V510" t="str">
            <v>南さつま市加世田武田17825-1</v>
          </cell>
          <cell r="W510">
            <v>49000000</v>
          </cell>
          <cell r="X510">
            <v>45730000</v>
          </cell>
          <cell r="Y510">
            <v>48016500</v>
          </cell>
          <cell r="Z510">
            <v>33611550</v>
          </cell>
          <cell r="AA510">
            <v>44800000</v>
          </cell>
          <cell r="AB510">
            <v>47040000</v>
          </cell>
          <cell r="AC510">
            <v>0.97966324076098843</v>
          </cell>
          <cell r="AE510">
            <v>4</v>
          </cell>
          <cell r="AG510" t="str">
            <v>○</v>
          </cell>
        </row>
        <row r="511">
          <cell r="B511">
            <v>510</v>
          </cell>
          <cell r="C511" t="str">
            <v>第３</v>
          </cell>
          <cell r="D511" t="str">
            <v>都市整備</v>
          </cell>
          <cell r="E511" t="str">
            <v>平成18年度加世田第四土地区画整理事業　４０ＢＬ造成工事　２工区</v>
          </cell>
          <cell r="F511" t="str">
            <v>加世田村原地内</v>
          </cell>
          <cell r="G511" t="str">
            <v>土木</v>
          </cell>
          <cell r="I511">
            <v>39016</v>
          </cell>
          <cell r="J511">
            <v>12</v>
          </cell>
          <cell r="K511" t="str">
            <v>指競</v>
          </cell>
          <cell r="L511">
            <v>39016</v>
          </cell>
          <cell r="M511">
            <v>39017</v>
          </cell>
          <cell r="N511">
            <v>39020</v>
          </cell>
          <cell r="O511">
            <v>39034</v>
          </cell>
          <cell r="P511">
            <v>15</v>
          </cell>
          <cell r="Q511">
            <v>39035</v>
          </cell>
          <cell r="R511">
            <v>0.41666666666666669</v>
          </cell>
          <cell r="S511" t="str">
            <v>有</v>
          </cell>
          <cell r="T511" t="str">
            <v>財政課長</v>
          </cell>
          <cell r="U511" t="str">
            <v>(株)上東建設</v>
          </cell>
          <cell r="V511" t="str">
            <v>鹿児島市下荒田一丁目9-11</v>
          </cell>
          <cell r="W511">
            <v>82000000</v>
          </cell>
          <cell r="X511">
            <v>76530000</v>
          </cell>
          <cell r="Y511">
            <v>80356500</v>
          </cell>
          <cell r="Z511">
            <v>56249550</v>
          </cell>
          <cell r="AA511">
            <v>75000000</v>
          </cell>
          <cell r="AB511">
            <v>78750000</v>
          </cell>
          <cell r="AC511">
            <v>0.98000784006272046</v>
          </cell>
          <cell r="AE511">
            <v>4</v>
          </cell>
          <cell r="AG511" t="str">
            <v>○</v>
          </cell>
        </row>
        <row r="512">
          <cell r="B512">
            <v>511</v>
          </cell>
          <cell r="C512" t="str">
            <v>第２</v>
          </cell>
          <cell r="D512" t="str">
            <v>都市整備</v>
          </cell>
          <cell r="E512" t="str">
            <v>平成17年度まちづくり交付金事業（公園事業）人工芝サッカー場新設工事(植栽１工区）</v>
          </cell>
          <cell r="F512" t="str">
            <v>加世田高橋地内</v>
          </cell>
          <cell r="G512" t="str">
            <v>造園</v>
          </cell>
          <cell r="I512">
            <v>39016</v>
          </cell>
          <cell r="J512">
            <v>6</v>
          </cell>
          <cell r="K512" t="str">
            <v>指競</v>
          </cell>
          <cell r="L512">
            <v>39016</v>
          </cell>
          <cell r="M512">
            <v>39017</v>
          </cell>
          <cell r="N512">
            <v>39020</v>
          </cell>
          <cell r="O512">
            <v>39034</v>
          </cell>
          <cell r="P512">
            <v>15</v>
          </cell>
          <cell r="Q512">
            <v>39035</v>
          </cell>
          <cell r="R512">
            <v>0.39583333333333331</v>
          </cell>
          <cell r="T512" t="str">
            <v>財政課長</v>
          </cell>
          <cell r="U512" t="str">
            <v>(有)上野造園</v>
          </cell>
          <cell r="V512" t="str">
            <v>南さつま市加世田川畑6219-10</v>
          </cell>
          <cell r="W512">
            <v>9640000</v>
          </cell>
          <cell r="X512">
            <v>9090000</v>
          </cell>
          <cell r="Y512">
            <v>9544500</v>
          </cell>
          <cell r="AA512">
            <v>9000000</v>
          </cell>
          <cell r="AB512">
            <v>9450000</v>
          </cell>
          <cell r="AC512">
            <v>0.99009900990099009</v>
          </cell>
          <cell r="AE512">
            <v>4</v>
          </cell>
          <cell r="AG512" t="str">
            <v>○</v>
          </cell>
        </row>
        <row r="513">
          <cell r="B513">
            <v>512</v>
          </cell>
          <cell r="C513" t="str">
            <v>第２</v>
          </cell>
          <cell r="D513" t="str">
            <v>都市整備</v>
          </cell>
          <cell r="E513" t="str">
            <v>平成17年度まちづくり交付金事業（公園事業）人工芝サッカー場新設工事(植栽２工区）</v>
          </cell>
          <cell r="F513" t="str">
            <v>加世田高橋地内</v>
          </cell>
          <cell r="G513" t="str">
            <v>造園</v>
          </cell>
          <cell r="I513">
            <v>39016</v>
          </cell>
          <cell r="J513">
            <v>6</v>
          </cell>
          <cell r="K513" t="str">
            <v>指競</v>
          </cell>
          <cell r="L513">
            <v>39016</v>
          </cell>
          <cell r="M513">
            <v>39017</v>
          </cell>
          <cell r="N513">
            <v>39020</v>
          </cell>
          <cell r="O513">
            <v>39034</v>
          </cell>
          <cell r="P513">
            <v>15</v>
          </cell>
          <cell r="Q513">
            <v>39035</v>
          </cell>
          <cell r="R513">
            <v>0.39583333333333331</v>
          </cell>
          <cell r="T513" t="str">
            <v>財政課長</v>
          </cell>
          <cell r="U513" t="str">
            <v>(有)馬込造園</v>
          </cell>
          <cell r="V513" t="str">
            <v>南さつま市加世田武田554</v>
          </cell>
          <cell r="W513">
            <v>9820000</v>
          </cell>
          <cell r="X513">
            <v>9260000</v>
          </cell>
          <cell r="Y513">
            <v>9723000</v>
          </cell>
          <cell r="AA513">
            <v>9140000</v>
          </cell>
          <cell r="AB513">
            <v>9597000</v>
          </cell>
          <cell r="AC513">
            <v>0.98704103671706267</v>
          </cell>
          <cell r="AE513">
            <v>1</v>
          </cell>
          <cell r="AG513" t="str">
            <v>○</v>
          </cell>
        </row>
        <row r="514">
          <cell r="B514">
            <v>513</v>
          </cell>
          <cell r="C514" t="str">
            <v>第２</v>
          </cell>
          <cell r="D514" t="str">
            <v>都市整備</v>
          </cell>
          <cell r="E514" t="str">
            <v>平成18年度加世田第四土地区画整理事業　6-26・6-27号線道路舗装工事</v>
          </cell>
          <cell r="F514" t="str">
            <v>加世田村原地内</v>
          </cell>
          <cell r="G514" t="str">
            <v>土木</v>
          </cell>
          <cell r="I514">
            <v>39016</v>
          </cell>
          <cell r="J514">
            <v>7</v>
          </cell>
          <cell r="K514" t="str">
            <v>指競</v>
          </cell>
          <cell r="L514">
            <v>39016</v>
          </cell>
          <cell r="M514">
            <v>39017</v>
          </cell>
          <cell r="N514">
            <v>39020</v>
          </cell>
          <cell r="O514">
            <v>39034</v>
          </cell>
          <cell r="P514">
            <v>15</v>
          </cell>
          <cell r="Q514">
            <v>39035</v>
          </cell>
          <cell r="R514">
            <v>0.4375</v>
          </cell>
          <cell r="T514" t="str">
            <v>財政課長</v>
          </cell>
          <cell r="U514" t="str">
            <v>(株)前園建設</v>
          </cell>
          <cell r="V514" t="str">
            <v>南さつま市加世田宮原1326</v>
          </cell>
          <cell r="W514">
            <v>6000000</v>
          </cell>
          <cell r="X514">
            <v>5660000</v>
          </cell>
          <cell r="Y514">
            <v>5943000</v>
          </cell>
          <cell r="AA514">
            <v>5550000</v>
          </cell>
          <cell r="AB514">
            <v>5827500</v>
          </cell>
          <cell r="AC514">
            <v>0.98056537102473496</v>
          </cell>
          <cell r="AE514">
            <v>4</v>
          </cell>
          <cell r="AG514" t="str">
            <v>○</v>
          </cell>
        </row>
        <row r="515">
          <cell r="B515">
            <v>514</v>
          </cell>
          <cell r="C515" t="str">
            <v>第２</v>
          </cell>
          <cell r="D515" t="str">
            <v>大浦支所建設</v>
          </cell>
          <cell r="E515" t="str">
            <v>平成18年度市単独塘川維持修繕工事</v>
          </cell>
          <cell r="F515" t="str">
            <v>大浦町柴内地内</v>
          </cell>
          <cell r="G515" t="str">
            <v>土木</v>
          </cell>
          <cell r="I515">
            <v>39023</v>
          </cell>
          <cell r="J515">
            <v>13</v>
          </cell>
          <cell r="K515" t="str">
            <v>指競</v>
          </cell>
          <cell r="L515">
            <v>39023</v>
          </cell>
          <cell r="M515">
            <v>39027</v>
          </cell>
          <cell r="N515">
            <v>39027</v>
          </cell>
          <cell r="O515">
            <v>39034</v>
          </cell>
          <cell r="P515">
            <v>8</v>
          </cell>
          <cell r="Q515">
            <v>39035</v>
          </cell>
          <cell r="R515">
            <v>0.39583333333333331</v>
          </cell>
          <cell r="T515" t="str">
            <v>財政課長</v>
          </cell>
          <cell r="U515" t="str">
            <v>(有)ヒロキ工業</v>
          </cell>
          <cell r="V515" t="str">
            <v>南さつま市大浦町7291-1</v>
          </cell>
          <cell r="W515">
            <v>585000</v>
          </cell>
          <cell r="X515">
            <v>552000</v>
          </cell>
          <cell r="Y515">
            <v>579600</v>
          </cell>
          <cell r="AA515">
            <v>520000</v>
          </cell>
          <cell r="AB515">
            <v>546000</v>
          </cell>
          <cell r="AC515">
            <v>0.94202898550724634</v>
          </cell>
          <cell r="AG515" t="str">
            <v>○</v>
          </cell>
        </row>
        <row r="516">
          <cell r="B516">
            <v>515</v>
          </cell>
          <cell r="C516" t="str">
            <v>第２</v>
          </cell>
          <cell r="D516" t="str">
            <v>水道</v>
          </cell>
          <cell r="E516" t="str">
            <v>市道地頭所日新線配水管布設替工事</v>
          </cell>
          <cell r="F516" t="str">
            <v>加世田武田地内</v>
          </cell>
          <cell r="G516" t="str">
            <v>水道</v>
          </cell>
          <cell r="H516" t="str">
            <v>○</v>
          </cell>
          <cell r="I516">
            <v>39023</v>
          </cell>
          <cell r="J516">
            <v>12</v>
          </cell>
          <cell r="K516" t="str">
            <v>指競</v>
          </cell>
          <cell r="L516">
            <v>39023</v>
          </cell>
          <cell r="M516">
            <v>39023</v>
          </cell>
          <cell r="N516">
            <v>39023</v>
          </cell>
          <cell r="O516">
            <v>39034</v>
          </cell>
          <cell r="P516">
            <v>12</v>
          </cell>
          <cell r="Q516">
            <v>39035</v>
          </cell>
          <cell r="R516">
            <v>0.4375</v>
          </cell>
          <cell r="T516" t="str">
            <v>財政課長</v>
          </cell>
          <cell r="U516" t="str">
            <v>(有)吉田水道</v>
          </cell>
          <cell r="V516" t="str">
            <v>南さつま市加世田地頭所1320-1</v>
          </cell>
          <cell r="W516">
            <v>9980000</v>
          </cell>
          <cell r="X516">
            <v>9410000</v>
          </cell>
          <cell r="Y516">
            <v>9880500</v>
          </cell>
          <cell r="AA516">
            <v>9170000</v>
          </cell>
          <cell r="AB516">
            <v>9628500</v>
          </cell>
          <cell r="AC516">
            <v>0.97449521785334747</v>
          </cell>
          <cell r="AE516">
            <v>4</v>
          </cell>
          <cell r="AG516" t="str">
            <v>○</v>
          </cell>
        </row>
        <row r="517">
          <cell r="B517">
            <v>516</v>
          </cell>
          <cell r="C517" t="str">
            <v>第１</v>
          </cell>
          <cell r="D517" t="str">
            <v>消防総務</v>
          </cell>
          <cell r="E517" t="str">
            <v>常備消防機材整備事業（大笠分遣所軽運搬車更新）</v>
          </cell>
          <cell r="F517" t="str">
            <v>消防本部</v>
          </cell>
          <cell r="G517" t="str">
            <v>物品</v>
          </cell>
          <cell r="I517">
            <v>39023</v>
          </cell>
          <cell r="J517">
            <v>9</v>
          </cell>
          <cell r="K517" t="str">
            <v>指競</v>
          </cell>
          <cell r="L517">
            <v>39023</v>
          </cell>
          <cell r="M517">
            <v>39027</v>
          </cell>
          <cell r="N517">
            <v>39027</v>
          </cell>
          <cell r="O517">
            <v>39034</v>
          </cell>
          <cell r="P517">
            <v>8</v>
          </cell>
          <cell r="Q517">
            <v>39035</v>
          </cell>
          <cell r="R517">
            <v>0.45833333333333331</v>
          </cell>
          <cell r="T517" t="str">
            <v>財政課長</v>
          </cell>
          <cell r="U517" t="str">
            <v>(有)内村ホンダ販売</v>
          </cell>
          <cell r="V517" t="str">
            <v>南さつま市加世田村原803番地</v>
          </cell>
          <cell r="X517">
            <v>1580000</v>
          </cell>
          <cell r="Y517">
            <v>1659000</v>
          </cell>
          <cell r="AA517">
            <v>1432077</v>
          </cell>
          <cell r="AB517">
            <v>1503680</v>
          </cell>
          <cell r="AC517">
            <v>0.90637733574442436</v>
          </cell>
          <cell r="AG517" t="str">
            <v/>
          </cell>
        </row>
        <row r="518">
          <cell r="B518">
            <v>517</v>
          </cell>
          <cell r="C518" t="str">
            <v>第１</v>
          </cell>
          <cell r="D518" t="str">
            <v>市民生活</v>
          </cell>
          <cell r="E518" t="str">
            <v>アルミプレス品売却</v>
          </cell>
          <cell r="F518" t="str">
            <v>加世田村原地内</v>
          </cell>
          <cell r="G518" t="str">
            <v>物品</v>
          </cell>
          <cell r="I518">
            <v>39023</v>
          </cell>
          <cell r="J518">
            <v>6</v>
          </cell>
          <cell r="K518" t="str">
            <v>指競</v>
          </cell>
          <cell r="L518">
            <v>39023</v>
          </cell>
          <cell r="M518">
            <v>39027</v>
          </cell>
          <cell r="N518">
            <v>39027</v>
          </cell>
          <cell r="O518">
            <v>39034</v>
          </cell>
          <cell r="P518">
            <v>8</v>
          </cell>
          <cell r="Q518">
            <v>39035</v>
          </cell>
          <cell r="R518">
            <v>0.4375</v>
          </cell>
          <cell r="T518" t="str">
            <v>財政課長</v>
          </cell>
          <cell r="U518" t="str">
            <v>(株)荒川商店</v>
          </cell>
          <cell r="V518" t="str">
            <v>鹿児島市新栄町4-8</v>
          </cell>
          <cell r="X518">
            <v>126</v>
          </cell>
          <cell r="Y518">
            <v>132.30000000000001</v>
          </cell>
          <cell r="AA518">
            <v>172.1</v>
          </cell>
          <cell r="AB518">
            <v>180.7</v>
          </cell>
          <cell r="AC518">
            <v>1.3658352229780799</v>
          </cell>
          <cell r="AG518" t="str">
            <v/>
          </cell>
        </row>
        <row r="519">
          <cell r="B519">
            <v>518</v>
          </cell>
          <cell r="C519" t="str">
            <v>第１</v>
          </cell>
          <cell r="D519" t="str">
            <v>市民生活</v>
          </cell>
          <cell r="E519" t="str">
            <v>スチールプレス品売却</v>
          </cell>
          <cell r="F519" t="str">
            <v>加世田村原地内</v>
          </cell>
          <cell r="G519" t="str">
            <v>物品</v>
          </cell>
          <cell r="I519">
            <v>39023</v>
          </cell>
          <cell r="J519">
            <v>6</v>
          </cell>
          <cell r="K519" t="str">
            <v>指競</v>
          </cell>
          <cell r="L519">
            <v>39023</v>
          </cell>
          <cell r="M519">
            <v>39027</v>
          </cell>
          <cell r="N519">
            <v>39027</v>
          </cell>
          <cell r="O519">
            <v>39034</v>
          </cell>
          <cell r="P519">
            <v>8</v>
          </cell>
          <cell r="Q519">
            <v>39035</v>
          </cell>
          <cell r="R519">
            <v>0.4375</v>
          </cell>
          <cell r="T519" t="str">
            <v>財政課長</v>
          </cell>
          <cell r="U519" t="str">
            <v>(株)荒川商店</v>
          </cell>
          <cell r="V519" t="str">
            <v>鹿児島市新栄町4-8</v>
          </cell>
          <cell r="X519">
            <v>17</v>
          </cell>
          <cell r="Y519">
            <v>17.850000000000001</v>
          </cell>
          <cell r="AA519">
            <v>24.55</v>
          </cell>
          <cell r="AB519">
            <v>25.77</v>
          </cell>
          <cell r="AC519">
            <v>1.4436974789915964</v>
          </cell>
          <cell r="AG519" t="str">
            <v/>
          </cell>
        </row>
        <row r="520">
          <cell r="B520">
            <v>519</v>
          </cell>
          <cell r="C520" t="str">
            <v>第１</v>
          </cell>
          <cell r="D520" t="str">
            <v>市民生活</v>
          </cell>
          <cell r="E520" t="str">
            <v>ペットボトルプレス品売却</v>
          </cell>
          <cell r="F520" t="str">
            <v>加世田村原地内</v>
          </cell>
          <cell r="G520" t="str">
            <v>物品</v>
          </cell>
          <cell r="I520">
            <v>39023</v>
          </cell>
          <cell r="J520">
            <v>6</v>
          </cell>
          <cell r="K520" t="str">
            <v>指競</v>
          </cell>
          <cell r="L520">
            <v>39023</v>
          </cell>
          <cell r="M520">
            <v>39027</v>
          </cell>
          <cell r="N520">
            <v>39027</v>
          </cell>
          <cell r="O520">
            <v>39034</v>
          </cell>
          <cell r="P520">
            <v>8</v>
          </cell>
          <cell r="Q520">
            <v>39035</v>
          </cell>
          <cell r="R520">
            <v>0.4375</v>
          </cell>
          <cell r="T520" t="str">
            <v>財政課長</v>
          </cell>
          <cell r="U520" t="str">
            <v>(株)荒川商店</v>
          </cell>
          <cell r="V520" t="str">
            <v>鹿児島市新栄町4-8</v>
          </cell>
          <cell r="X520">
            <v>29</v>
          </cell>
          <cell r="Y520">
            <v>30.45</v>
          </cell>
          <cell r="AA520">
            <v>53.1</v>
          </cell>
          <cell r="AB520">
            <v>55.75</v>
          </cell>
          <cell r="AC520">
            <v>1.8308702791461413</v>
          </cell>
          <cell r="AG520" t="str">
            <v/>
          </cell>
        </row>
        <row r="521">
          <cell r="B521">
            <v>520</v>
          </cell>
          <cell r="C521" t="str">
            <v>第２</v>
          </cell>
          <cell r="D521" t="str">
            <v>笠沙支所建設</v>
          </cell>
          <cell r="E521" t="str">
            <v>平成18年度市単独道路災害復旧工事（太鼓石虎谷線）</v>
          </cell>
          <cell r="F521" t="str">
            <v>笠沙町赤生木地内</v>
          </cell>
          <cell r="G521" t="str">
            <v>土木</v>
          </cell>
          <cell r="I521">
            <v>39029</v>
          </cell>
          <cell r="J521">
            <v>13</v>
          </cell>
          <cell r="K521" t="str">
            <v>指競</v>
          </cell>
          <cell r="L521">
            <v>39029</v>
          </cell>
          <cell r="M521">
            <v>39031</v>
          </cell>
          <cell r="N521">
            <v>39034</v>
          </cell>
          <cell r="O521">
            <v>39041</v>
          </cell>
          <cell r="P521">
            <v>8</v>
          </cell>
          <cell r="Q521">
            <v>39042</v>
          </cell>
          <cell r="R521">
            <v>0.41666666666666669</v>
          </cell>
          <cell r="T521" t="str">
            <v>財政課長</v>
          </cell>
          <cell r="U521" t="str">
            <v>(株)森開発</v>
          </cell>
          <cell r="V521" t="str">
            <v>南さつま市笠沙町片浦2306-7</v>
          </cell>
          <cell r="W521">
            <v>510000</v>
          </cell>
          <cell r="X521">
            <v>480000</v>
          </cell>
          <cell r="Y521">
            <v>504000</v>
          </cell>
          <cell r="AA521">
            <v>460000</v>
          </cell>
          <cell r="AB521">
            <v>483000</v>
          </cell>
          <cell r="AC521">
            <v>0.95833333333333337</v>
          </cell>
          <cell r="AG521" t="str">
            <v>○</v>
          </cell>
        </row>
        <row r="522">
          <cell r="B522">
            <v>521</v>
          </cell>
          <cell r="C522" t="str">
            <v>第２</v>
          </cell>
          <cell r="D522" t="str">
            <v>笠沙支所建設</v>
          </cell>
          <cell r="E522" t="str">
            <v>平成18年度市単独道路災害復旧工事（片浦線）</v>
          </cell>
          <cell r="F522" t="str">
            <v>笠沙町片浦地内</v>
          </cell>
          <cell r="G522" t="str">
            <v>土木</v>
          </cell>
          <cell r="I522">
            <v>39029</v>
          </cell>
          <cell r="J522">
            <v>13</v>
          </cell>
          <cell r="K522" t="str">
            <v>指競</v>
          </cell>
          <cell r="L522">
            <v>39029</v>
          </cell>
          <cell r="M522">
            <v>39031</v>
          </cell>
          <cell r="N522">
            <v>39034</v>
          </cell>
          <cell r="O522">
            <v>39041</v>
          </cell>
          <cell r="P522">
            <v>8</v>
          </cell>
          <cell r="Q522">
            <v>39042</v>
          </cell>
          <cell r="R522">
            <v>0.41666666666666669</v>
          </cell>
          <cell r="T522" t="str">
            <v>財政課長</v>
          </cell>
          <cell r="U522" t="str">
            <v>(有)福戸山建設</v>
          </cell>
          <cell r="V522" t="str">
            <v>南さつま市笠沙町片浦16669</v>
          </cell>
          <cell r="W522">
            <v>400000</v>
          </cell>
          <cell r="X522">
            <v>380000</v>
          </cell>
          <cell r="Y522">
            <v>399000</v>
          </cell>
          <cell r="AA522">
            <v>365000</v>
          </cell>
          <cell r="AB522">
            <v>383250</v>
          </cell>
          <cell r="AC522">
            <v>0.96052631578947367</v>
          </cell>
          <cell r="AG522" t="str">
            <v>○</v>
          </cell>
        </row>
        <row r="523">
          <cell r="B523">
            <v>522</v>
          </cell>
          <cell r="C523" t="str">
            <v>第１</v>
          </cell>
          <cell r="D523" t="str">
            <v>企画</v>
          </cell>
          <cell r="E523" t="str">
            <v>電算関係帳票印刷</v>
          </cell>
          <cell r="F523" t="str">
            <v>市役所</v>
          </cell>
          <cell r="G523" t="str">
            <v>印刷</v>
          </cell>
          <cell r="I523">
            <v>39029</v>
          </cell>
          <cell r="J523">
            <v>8</v>
          </cell>
          <cell r="K523" t="str">
            <v>指競</v>
          </cell>
          <cell r="L523">
            <v>39029</v>
          </cell>
          <cell r="M523">
            <v>39031</v>
          </cell>
          <cell r="N523">
            <v>39034</v>
          </cell>
          <cell r="O523">
            <v>39041</v>
          </cell>
          <cell r="P523">
            <v>8</v>
          </cell>
          <cell r="Q523">
            <v>39042</v>
          </cell>
          <cell r="R523">
            <v>0.39583333333333331</v>
          </cell>
          <cell r="T523" t="str">
            <v>財政課長</v>
          </cell>
          <cell r="U523" t="str">
            <v>(有)ケイ・プリント</v>
          </cell>
          <cell r="V523" t="str">
            <v>南さつま市加世田東本町35番地6</v>
          </cell>
          <cell r="X523">
            <v>1500000</v>
          </cell>
          <cell r="Y523">
            <v>1575000</v>
          </cell>
          <cell r="AA523">
            <v>573660</v>
          </cell>
          <cell r="AB523">
            <v>602343</v>
          </cell>
          <cell r="AC523">
            <v>0.38244</v>
          </cell>
          <cell r="AG523" t="str">
            <v/>
          </cell>
        </row>
        <row r="524">
          <cell r="B524">
            <v>523</v>
          </cell>
          <cell r="C524" t="str">
            <v>第２</v>
          </cell>
          <cell r="D524" t="str">
            <v>道路河川</v>
          </cell>
          <cell r="E524" t="str">
            <v>平成18年度市単独災害復旧事業（中野花敷野線）</v>
          </cell>
          <cell r="F524" t="str">
            <v>加世田武田地内</v>
          </cell>
          <cell r="G524" t="str">
            <v>土木</v>
          </cell>
          <cell r="I524">
            <v>39029</v>
          </cell>
          <cell r="J524">
            <v>27</v>
          </cell>
          <cell r="K524" t="str">
            <v>指競</v>
          </cell>
          <cell r="L524">
            <v>39029</v>
          </cell>
          <cell r="M524">
            <v>39031</v>
          </cell>
          <cell r="N524">
            <v>39034</v>
          </cell>
          <cell r="O524">
            <v>39041</v>
          </cell>
          <cell r="P524">
            <v>8</v>
          </cell>
          <cell r="Q524">
            <v>39042</v>
          </cell>
          <cell r="R524">
            <v>0.39583333333333331</v>
          </cell>
          <cell r="T524" t="str">
            <v>財政課長</v>
          </cell>
          <cell r="U524" t="str">
            <v>(有)中野組</v>
          </cell>
          <cell r="V524" t="str">
            <v>南さつま市加世田武田150-1</v>
          </cell>
          <cell r="W524">
            <v>429000</v>
          </cell>
          <cell r="X524">
            <v>400000</v>
          </cell>
          <cell r="Y524">
            <v>420000</v>
          </cell>
          <cell r="AA524">
            <v>370000</v>
          </cell>
          <cell r="AB524">
            <v>388500</v>
          </cell>
          <cell r="AC524">
            <v>0.92500000000000004</v>
          </cell>
          <cell r="AG524" t="str">
            <v>○</v>
          </cell>
        </row>
        <row r="525">
          <cell r="B525">
            <v>524</v>
          </cell>
          <cell r="C525" t="str">
            <v>第３</v>
          </cell>
          <cell r="D525" t="str">
            <v>道路河川</v>
          </cell>
          <cell r="E525" t="str">
            <v>平成18年度地方改善施設整備事業荒田地区下水排水路整備工事</v>
          </cell>
          <cell r="F525" t="str">
            <v>加世田益山地内</v>
          </cell>
          <cell r="G525" t="str">
            <v>土木</v>
          </cell>
          <cell r="I525">
            <v>39029</v>
          </cell>
          <cell r="J525">
            <v>12</v>
          </cell>
          <cell r="K525" t="str">
            <v>指競</v>
          </cell>
          <cell r="L525">
            <v>39029</v>
          </cell>
          <cell r="M525">
            <v>39031</v>
          </cell>
          <cell r="N525">
            <v>39032</v>
          </cell>
          <cell r="O525">
            <v>39041</v>
          </cell>
          <cell r="P525">
            <v>10</v>
          </cell>
          <cell r="Q525">
            <v>39042</v>
          </cell>
          <cell r="R525">
            <v>0.39583333333333331</v>
          </cell>
          <cell r="S525" t="str">
            <v>有</v>
          </cell>
          <cell r="T525" t="str">
            <v>財政課長</v>
          </cell>
          <cell r="U525" t="str">
            <v>(株)前園建設</v>
          </cell>
          <cell r="V525" t="str">
            <v>南さつま市加世田宮原1326</v>
          </cell>
          <cell r="W525">
            <v>24430000</v>
          </cell>
          <cell r="X525">
            <v>22920000</v>
          </cell>
          <cell r="Y525">
            <v>24066000</v>
          </cell>
          <cell r="Z525">
            <v>16846200</v>
          </cell>
          <cell r="AA525">
            <v>22600000</v>
          </cell>
          <cell r="AB525">
            <v>23730000</v>
          </cell>
          <cell r="AC525">
            <v>0.98603839441535779</v>
          </cell>
          <cell r="AE525">
            <v>4</v>
          </cell>
          <cell r="AG525" t="str">
            <v>○</v>
          </cell>
        </row>
        <row r="526">
          <cell r="B526">
            <v>525</v>
          </cell>
          <cell r="C526" t="str">
            <v>第２</v>
          </cell>
          <cell r="D526" t="str">
            <v>教育総務</v>
          </cell>
          <cell r="E526" t="str">
            <v>坊泊中学校屋体トイレ改修工事</v>
          </cell>
          <cell r="F526" t="str">
            <v>坊津町泊地内</v>
          </cell>
          <cell r="G526" t="str">
            <v>水道</v>
          </cell>
          <cell r="I526">
            <v>39029</v>
          </cell>
          <cell r="J526">
            <v>15</v>
          </cell>
          <cell r="K526" t="str">
            <v>指競</v>
          </cell>
          <cell r="L526">
            <v>39029</v>
          </cell>
          <cell r="M526">
            <v>39031</v>
          </cell>
          <cell r="N526">
            <v>39034</v>
          </cell>
          <cell r="O526">
            <v>39041</v>
          </cell>
          <cell r="P526">
            <v>8</v>
          </cell>
          <cell r="Q526">
            <v>39042</v>
          </cell>
          <cell r="R526">
            <v>0.39583333333333331</v>
          </cell>
          <cell r="T526" t="str">
            <v>財政課長</v>
          </cell>
          <cell r="U526" t="str">
            <v>(株)谷上産業</v>
          </cell>
          <cell r="V526" t="str">
            <v>南さつま市坊津町坊6820</v>
          </cell>
          <cell r="W526">
            <v>1662000</v>
          </cell>
          <cell r="X526">
            <v>1560000</v>
          </cell>
          <cell r="Y526">
            <v>1638000</v>
          </cell>
          <cell r="AA526">
            <v>1520000</v>
          </cell>
          <cell r="AB526">
            <v>1596000</v>
          </cell>
          <cell r="AC526">
            <v>0.97435897435897434</v>
          </cell>
          <cell r="AG526" t="str">
            <v>○</v>
          </cell>
        </row>
        <row r="527">
          <cell r="B527">
            <v>526</v>
          </cell>
          <cell r="C527" t="str">
            <v>第２</v>
          </cell>
          <cell r="D527" t="str">
            <v>市民生活</v>
          </cell>
          <cell r="E527" t="str">
            <v>平成18年度交通安全施設設置工事（第2次）</v>
          </cell>
          <cell r="F527" t="str">
            <v>加世田・笠沙地区</v>
          </cell>
          <cell r="G527" t="str">
            <v>土木</v>
          </cell>
          <cell r="I527">
            <v>39029</v>
          </cell>
          <cell r="J527">
            <v>13</v>
          </cell>
          <cell r="K527" t="str">
            <v>指競</v>
          </cell>
          <cell r="L527">
            <v>39029</v>
          </cell>
          <cell r="M527">
            <v>39031</v>
          </cell>
          <cell r="N527">
            <v>39034</v>
          </cell>
          <cell r="O527">
            <v>39041</v>
          </cell>
          <cell r="P527">
            <v>8</v>
          </cell>
          <cell r="Q527">
            <v>39042</v>
          </cell>
          <cell r="R527">
            <v>0.41666666666666669</v>
          </cell>
          <cell r="T527" t="str">
            <v>財政課長</v>
          </cell>
          <cell r="U527" t="str">
            <v>鹿児島道路サービス(株)</v>
          </cell>
          <cell r="V527" t="str">
            <v>鹿児島市吉野町4849-6</v>
          </cell>
          <cell r="W527">
            <v>1580000</v>
          </cell>
          <cell r="X527">
            <v>1480000</v>
          </cell>
          <cell r="Y527">
            <v>1554000</v>
          </cell>
          <cell r="AA527">
            <v>1420000</v>
          </cell>
          <cell r="AB527">
            <v>1491000</v>
          </cell>
          <cell r="AC527">
            <v>0.95945945945945943</v>
          </cell>
          <cell r="AG527" t="str">
            <v>○</v>
          </cell>
        </row>
        <row r="528">
          <cell r="B528">
            <v>527</v>
          </cell>
          <cell r="C528" t="str">
            <v>第３</v>
          </cell>
          <cell r="D528" t="str">
            <v>建築住宅</v>
          </cell>
          <cell r="E528" t="str">
            <v>平成18年度坊津病院駐車場整備工事</v>
          </cell>
          <cell r="F528" t="str">
            <v>坊津町泊地内</v>
          </cell>
          <cell r="G528" t="str">
            <v>土木</v>
          </cell>
          <cell r="I528">
            <v>39036</v>
          </cell>
          <cell r="J528">
            <v>12</v>
          </cell>
          <cell r="K528" t="str">
            <v>指競</v>
          </cell>
          <cell r="L528">
            <v>39036</v>
          </cell>
          <cell r="M528">
            <v>39037</v>
          </cell>
          <cell r="N528">
            <v>39038</v>
          </cell>
          <cell r="O528">
            <v>39048</v>
          </cell>
          <cell r="P528">
            <v>11</v>
          </cell>
          <cell r="Q528">
            <v>39049</v>
          </cell>
          <cell r="R528">
            <v>0.39583333333333331</v>
          </cell>
          <cell r="S528" t="str">
            <v>有</v>
          </cell>
          <cell r="T528" t="str">
            <v>財政課長</v>
          </cell>
          <cell r="U528" t="str">
            <v>上村建設(株)</v>
          </cell>
          <cell r="V528" t="str">
            <v>南さつま市坊津町泊9129-4</v>
          </cell>
          <cell r="W528">
            <v>50870000</v>
          </cell>
          <cell r="X528">
            <v>47720000</v>
          </cell>
          <cell r="Y528">
            <v>50106000</v>
          </cell>
          <cell r="Z528">
            <v>35074200</v>
          </cell>
          <cell r="AA528">
            <v>46800000</v>
          </cell>
          <cell r="AB528">
            <v>49140000</v>
          </cell>
          <cell r="AC528">
            <v>0.98072087175188605</v>
          </cell>
          <cell r="AG528" t="str">
            <v>○</v>
          </cell>
        </row>
        <row r="529">
          <cell r="B529">
            <v>528</v>
          </cell>
          <cell r="C529" t="str">
            <v>第１</v>
          </cell>
          <cell r="D529" t="str">
            <v>市民生活</v>
          </cell>
          <cell r="E529" t="str">
            <v>南さつま市誕生記念事業　記念式典来場者記念品購入</v>
          </cell>
          <cell r="F529" t="str">
            <v>市役所内</v>
          </cell>
          <cell r="G529" t="str">
            <v>物品</v>
          </cell>
          <cell r="I529">
            <v>39366</v>
          </cell>
          <cell r="J529">
            <v>0</v>
          </cell>
          <cell r="K529" t="str">
            <v>随契</v>
          </cell>
          <cell r="L529">
            <v>39366</v>
          </cell>
          <cell r="P529" t="str">
            <v/>
          </cell>
          <cell r="T529" t="str">
            <v>財政課長</v>
          </cell>
          <cell r="V529" t="str">
            <v/>
          </cell>
          <cell r="Y529" t="str">
            <v/>
          </cell>
          <cell r="AB529" t="str">
            <v/>
          </cell>
          <cell r="AC529" t="str">
            <v/>
          </cell>
          <cell r="AG529" t="str">
            <v/>
          </cell>
        </row>
        <row r="530">
          <cell r="B530">
            <v>529</v>
          </cell>
          <cell r="C530" t="str">
            <v>第２</v>
          </cell>
          <cell r="D530" t="str">
            <v>坊津支所建設</v>
          </cell>
          <cell r="E530" t="str">
            <v>平成18年度県単急傾斜地崩壊対策工事（荒所地区）</v>
          </cell>
          <cell r="F530" t="str">
            <v>坊津町泊地内</v>
          </cell>
          <cell r="G530" t="str">
            <v>土木</v>
          </cell>
          <cell r="I530">
            <v>39036</v>
          </cell>
          <cell r="J530">
            <v>19</v>
          </cell>
          <cell r="K530" t="str">
            <v>指競</v>
          </cell>
          <cell r="L530">
            <v>39036</v>
          </cell>
          <cell r="M530">
            <v>39037</v>
          </cell>
          <cell r="N530">
            <v>39038</v>
          </cell>
          <cell r="O530">
            <v>39048</v>
          </cell>
          <cell r="P530">
            <v>11</v>
          </cell>
          <cell r="Q530">
            <v>39049</v>
          </cell>
          <cell r="R530">
            <v>0.39583333333333331</v>
          </cell>
          <cell r="T530" t="str">
            <v>財政課長</v>
          </cell>
          <cell r="U530" t="str">
            <v>(株)平瀬</v>
          </cell>
          <cell r="V530" t="str">
            <v>南さつま市坊津町泊507-1</v>
          </cell>
          <cell r="W530">
            <v>4450000</v>
          </cell>
          <cell r="X530">
            <v>4170000</v>
          </cell>
          <cell r="Y530">
            <v>4378500</v>
          </cell>
          <cell r="AA530">
            <v>4080000</v>
          </cell>
          <cell r="AB530">
            <v>4284000</v>
          </cell>
          <cell r="AC530">
            <v>0.97841726618705038</v>
          </cell>
          <cell r="AD530">
            <v>1</v>
          </cell>
          <cell r="AG530" t="str">
            <v>○</v>
          </cell>
        </row>
        <row r="531">
          <cell r="B531">
            <v>530</v>
          </cell>
          <cell r="C531" t="str">
            <v>第２</v>
          </cell>
          <cell r="D531" t="str">
            <v>大浦支所産業振興</v>
          </cell>
          <cell r="E531" t="str">
            <v>平成18年度団体営中山間地域総合整備事業　大浦南部地区　委託18－２</v>
          </cell>
          <cell r="F531" t="str">
            <v>大浦町地内</v>
          </cell>
          <cell r="G531" t="str">
            <v>設計委託</v>
          </cell>
          <cell r="I531">
            <v>39036</v>
          </cell>
          <cell r="J531">
            <v>12</v>
          </cell>
          <cell r="K531" t="str">
            <v>指競</v>
          </cell>
          <cell r="L531">
            <v>39036</v>
          </cell>
          <cell r="M531">
            <v>39037</v>
          </cell>
          <cell r="N531">
            <v>39038</v>
          </cell>
          <cell r="O531">
            <v>39048</v>
          </cell>
          <cell r="P531">
            <v>11</v>
          </cell>
          <cell r="Q531">
            <v>39049</v>
          </cell>
          <cell r="R531">
            <v>0.41666666666666669</v>
          </cell>
          <cell r="T531" t="str">
            <v>財政課長</v>
          </cell>
          <cell r="U531" t="str">
            <v>(株)みともコンサルタント</v>
          </cell>
          <cell r="V531" t="str">
            <v>鹿児島市真砂町37-10</v>
          </cell>
          <cell r="W531">
            <v>2856000</v>
          </cell>
          <cell r="X531">
            <v>2670000</v>
          </cell>
          <cell r="Y531">
            <v>2803500</v>
          </cell>
          <cell r="AA531">
            <v>2600000</v>
          </cell>
          <cell r="AB531">
            <v>2730000</v>
          </cell>
          <cell r="AC531">
            <v>0.97378277153558057</v>
          </cell>
          <cell r="AD531">
            <v>1</v>
          </cell>
          <cell r="AG531" t="str">
            <v>△</v>
          </cell>
        </row>
        <row r="532">
          <cell r="B532">
            <v>531</v>
          </cell>
          <cell r="C532" t="str">
            <v>第２</v>
          </cell>
          <cell r="D532" t="str">
            <v>金峰支所建設</v>
          </cell>
          <cell r="E532" t="str">
            <v>平成18年度市単独道路災害復旧工事　市道宮崎橘薗線</v>
          </cell>
          <cell r="F532" t="str">
            <v>金峰町宮崎地内</v>
          </cell>
          <cell r="G532" t="str">
            <v>土木</v>
          </cell>
          <cell r="I532">
            <v>39036</v>
          </cell>
          <cell r="J532">
            <v>8</v>
          </cell>
          <cell r="K532" t="str">
            <v>指競</v>
          </cell>
          <cell r="L532">
            <v>39036</v>
          </cell>
          <cell r="M532">
            <v>39038</v>
          </cell>
          <cell r="N532">
            <v>39041</v>
          </cell>
          <cell r="O532">
            <v>39048</v>
          </cell>
          <cell r="P532">
            <v>8</v>
          </cell>
          <cell r="Q532">
            <v>39049</v>
          </cell>
          <cell r="R532">
            <v>0.39583333333333331</v>
          </cell>
          <cell r="T532" t="str">
            <v>財政課長</v>
          </cell>
          <cell r="U532" t="str">
            <v>(有)森園建設工業</v>
          </cell>
          <cell r="V532" t="str">
            <v>南さつま市金峰町大野4233</v>
          </cell>
          <cell r="W532">
            <v>490000</v>
          </cell>
          <cell r="X532">
            <v>460000</v>
          </cell>
          <cell r="Y532">
            <v>483000</v>
          </cell>
          <cell r="AA532">
            <v>440000</v>
          </cell>
          <cell r="AB532">
            <v>462000</v>
          </cell>
          <cell r="AC532">
            <v>0.95652173913043481</v>
          </cell>
          <cell r="AD532">
            <v>1</v>
          </cell>
          <cell r="AG532" t="str">
            <v>○</v>
          </cell>
        </row>
        <row r="533">
          <cell r="B533">
            <v>532</v>
          </cell>
          <cell r="C533" t="str">
            <v>第２</v>
          </cell>
          <cell r="D533" t="str">
            <v>水道</v>
          </cell>
          <cell r="E533" t="str">
            <v>特殊改良（万世拡幅）に伴う水道管布設替工事（２工区）</v>
          </cell>
          <cell r="F533" t="str">
            <v>加世田唐仁原地内</v>
          </cell>
          <cell r="G533" t="str">
            <v>水道</v>
          </cell>
          <cell r="H533" t="str">
            <v>○</v>
          </cell>
          <cell r="I533">
            <v>39036</v>
          </cell>
          <cell r="J533">
            <v>12</v>
          </cell>
          <cell r="K533" t="str">
            <v>指競</v>
          </cell>
          <cell r="L533">
            <v>39036</v>
          </cell>
          <cell r="M533">
            <v>39037</v>
          </cell>
          <cell r="N533">
            <v>39038</v>
          </cell>
          <cell r="O533">
            <v>39048</v>
          </cell>
          <cell r="P533">
            <v>11</v>
          </cell>
          <cell r="Q533">
            <v>39049</v>
          </cell>
          <cell r="R533">
            <v>0.39583333333333331</v>
          </cell>
          <cell r="T533" t="str">
            <v>財政課長</v>
          </cell>
          <cell r="U533" t="str">
            <v>(有)山一興業</v>
          </cell>
          <cell r="V533" t="str">
            <v>南さつま市加世田川畑8641-3</v>
          </cell>
          <cell r="W533">
            <v>6700000</v>
          </cell>
          <cell r="X533">
            <v>6320000</v>
          </cell>
          <cell r="Y533">
            <v>6636000</v>
          </cell>
          <cell r="AA533">
            <v>6130000</v>
          </cell>
          <cell r="AB533">
            <v>6436500</v>
          </cell>
          <cell r="AC533">
            <v>0.96993670886075944</v>
          </cell>
          <cell r="AD533">
            <v>1</v>
          </cell>
          <cell r="AG533" t="str">
            <v>○</v>
          </cell>
        </row>
        <row r="534">
          <cell r="B534">
            <v>533</v>
          </cell>
          <cell r="C534" t="str">
            <v>第２</v>
          </cell>
          <cell r="D534" t="str">
            <v>道路河川</v>
          </cell>
          <cell r="E534" t="str">
            <v>平成18年度市道網揚１号線建物調査業務委託</v>
          </cell>
          <cell r="F534" t="str">
            <v>加世田高橋地内</v>
          </cell>
          <cell r="G534" t="str">
            <v>設計委託</v>
          </cell>
          <cell r="I534">
            <v>39036</v>
          </cell>
          <cell r="J534">
            <v>8</v>
          </cell>
          <cell r="K534" t="str">
            <v>指競</v>
          </cell>
          <cell r="L534">
            <v>39036</v>
          </cell>
          <cell r="M534">
            <v>39038</v>
          </cell>
          <cell r="N534">
            <v>39041</v>
          </cell>
          <cell r="O534">
            <v>39048</v>
          </cell>
          <cell r="P534">
            <v>8</v>
          </cell>
          <cell r="Q534">
            <v>39049</v>
          </cell>
          <cell r="R534">
            <v>0.41666666666666669</v>
          </cell>
          <cell r="T534" t="str">
            <v>財政課長</v>
          </cell>
          <cell r="U534" t="str">
            <v>(株)大進</v>
          </cell>
          <cell r="V534" t="str">
            <v>鹿児島市新照院町21-7</v>
          </cell>
          <cell r="W534">
            <v>1974000</v>
          </cell>
          <cell r="X534">
            <v>1850000</v>
          </cell>
          <cell r="Y534">
            <v>1942500</v>
          </cell>
          <cell r="AA534">
            <v>1700000</v>
          </cell>
          <cell r="AB534">
            <v>1785000</v>
          </cell>
          <cell r="AC534">
            <v>0.91891891891891897</v>
          </cell>
          <cell r="AD534">
            <v>1</v>
          </cell>
          <cell r="AG534" t="str">
            <v>△</v>
          </cell>
        </row>
        <row r="535">
          <cell r="B535">
            <v>534</v>
          </cell>
          <cell r="C535" t="str">
            <v>第２</v>
          </cell>
          <cell r="D535" t="str">
            <v>道路河川</v>
          </cell>
          <cell r="E535" t="str">
            <v>平成18年度市道道路整備（伐開）業務委託　４工区</v>
          </cell>
          <cell r="F535" t="str">
            <v>加世田武田地内</v>
          </cell>
          <cell r="G535" t="str">
            <v>役務</v>
          </cell>
          <cell r="I535">
            <v>39036</v>
          </cell>
          <cell r="J535">
            <v>1</v>
          </cell>
          <cell r="K535" t="str">
            <v>随契</v>
          </cell>
          <cell r="L535">
            <v>39036</v>
          </cell>
          <cell r="P535" t="str">
            <v/>
          </cell>
          <cell r="T535" t="str">
            <v>財政課長</v>
          </cell>
          <cell r="V535" t="str">
            <v/>
          </cell>
          <cell r="Y535" t="str">
            <v/>
          </cell>
          <cell r="AB535" t="str">
            <v/>
          </cell>
          <cell r="AC535" t="str">
            <v/>
          </cell>
          <cell r="AG535" t="str">
            <v/>
          </cell>
        </row>
        <row r="536">
          <cell r="B536">
            <v>535</v>
          </cell>
          <cell r="C536" t="str">
            <v>第１</v>
          </cell>
          <cell r="D536" t="str">
            <v>金峰教育支所教育総務</v>
          </cell>
          <cell r="E536" t="str">
            <v>金峰中学校階段昇降機修繕</v>
          </cell>
          <cell r="F536" t="str">
            <v>金峰中学校内</v>
          </cell>
          <cell r="G536" t="str">
            <v>役務</v>
          </cell>
          <cell r="I536">
            <v>39036</v>
          </cell>
          <cell r="J536">
            <v>1</v>
          </cell>
          <cell r="K536" t="str">
            <v>随契</v>
          </cell>
          <cell r="L536">
            <v>39036</v>
          </cell>
          <cell r="P536" t="str">
            <v/>
          </cell>
          <cell r="T536" t="str">
            <v>財政課長</v>
          </cell>
          <cell r="V536" t="str">
            <v/>
          </cell>
          <cell r="Y536" t="str">
            <v/>
          </cell>
          <cell r="AB536" t="str">
            <v/>
          </cell>
          <cell r="AC536" t="str">
            <v/>
          </cell>
          <cell r="AG536" t="str">
            <v/>
          </cell>
        </row>
        <row r="537">
          <cell r="B537">
            <v>536</v>
          </cell>
          <cell r="C537" t="str">
            <v>第２</v>
          </cell>
          <cell r="D537" t="str">
            <v>笠沙支所建設</v>
          </cell>
          <cell r="E537" t="str">
            <v>平成18年度市道小麦崎山野線道路維持修繕工事</v>
          </cell>
          <cell r="F537" t="str">
            <v>笠沙町赤生木地内</v>
          </cell>
          <cell r="G537" t="str">
            <v>土木</v>
          </cell>
          <cell r="I537">
            <v>39043</v>
          </cell>
          <cell r="J537">
            <v>6</v>
          </cell>
          <cell r="K537" t="str">
            <v>指競</v>
          </cell>
          <cell r="L537">
            <v>39043</v>
          </cell>
          <cell r="M537">
            <v>39051</v>
          </cell>
          <cell r="N537">
            <v>39052</v>
          </cell>
          <cell r="O537">
            <v>39062</v>
          </cell>
          <cell r="P537">
            <v>11</v>
          </cell>
          <cell r="Q537">
            <v>39063</v>
          </cell>
          <cell r="R537">
            <v>0.39583333333333331</v>
          </cell>
          <cell r="T537" t="str">
            <v>財政課長</v>
          </cell>
          <cell r="U537" t="str">
            <v>塩屋建設(株)</v>
          </cell>
          <cell r="V537" t="str">
            <v>南さつま市笠沙町赤生木435</v>
          </cell>
          <cell r="W537">
            <v>3650000</v>
          </cell>
          <cell r="X537">
            <v>3410000</v>
          </cell>
          <cell r="Y537">
            <v>3580500</v>
          </cell>
          <cell r="AA537">
            <v>3300000</v>
          </cell>
          <cell r="AB537">
            <v>3465000</v>
          </cell>
          <cell r="AC537">
            <v>0.967741935483871</v>
          </cell>
          <cell r="AD537">
            <v>1</v>
          </cell>
          <cell r="AG537" t="str">
            <v>○</v>
          </cell>
        </row>
        <row r="538">
          <cell r="B538">
            <v>537</v>
          </cell>
          <cell r="C538" t="str">
            <v>第２</v>
          </cell>
          <cell r="D538" t="str">
            <v>笠沙支所建設</v>
          </cell>
          <cell r="E538" t="str">
            <v>平成18年度市道崎ノ山線他道路維持修繕工事</v>
          </cell>
          <cell r="F538" t="str">
            <v>笠沙町片浦及び赤生木地内</v>
          </cell>
          <cell r="G538" t="str">
            <v>土木</v>
          </cell>
          <cell r="I538">
            <v>39043</v>
          </cell>
          <cell r="J538">
            <v>13</v>
          </cell>
          <cell r="K538" t="str">
            <v>指競</v>
          </cell>
          <cell r="L538">
            <v>39043</v>
          </cell>
          <cell r="M538">
            <v>39051</v>
          </cell>
          <cell r="N538">
            <v>39052</v>
          </cell>
          <cell r="O538">
            <v>39061</v>
          </cell>
          <cell r="P538">
            <v>10</v>
          </cell>
          <cell r="Q538">
            <v>39062</v>
          </cell>
          <cell r="R538">
            <v>0.625</v>
          </cell>
          <cell r="T538" t="str">
            <v>財政課長</v>
          </cell>
          <cell r="U538" t="str">
            <v>(有)福戸山建設</v>
          </cell>
          <cell r="V538" t="str">
            <v>南さつま市笠沙町片浦16669</v>
          </cell>
          <cell r="W538">
            <v>2960000</v>
          </cell>
          <cell r="X538">
            <v>2760000</v>
          </cell>
          <cell r="Y538">
            <v>2898000</v>
          </cell>
          <cell r="AA538">
            <v>2680000</v>
          </cell>
          <cell r="AB538">
            <v>2814000</v>
          </cell>
          <cell r="AC538">
            <v>0.97101449275362317</v>
          </cell>
          <cell r="AG538" t="str">
            <v>○</v>
          </cell>
        </row>
        <row r="539">
          <cell r="B539">
            <v>538</v>
          </cell>
          <cell r="C539" t="str">
            <v>第２</v>
          </cell>
          <cell r="D539" t="str">
            <v>大浦支所市民福祉</v>
          </cell>
          <cell r="E539" t="str">
            <v>平成18年度交通安全施設整備事業</v>
          </cell>
          <cell r="F539" t="str">
            <v>大浦町内一円</v>
          </cell>
          <cell r="G539" t="str">
            <v>土木</v>
          </cell>
          <cell r="I539">
            <v>39043</v>
          </cell>
          <cell r="J539">
            <v>13</v>
          </cell>
          <cell r="K539" t="str">
            <v>指競</v>
          </cell>
          <cell r="L539">
            <v>39043</v>
          </cell>
          <cell r="M539">
            <v>39051</v>
          </cell>
          <cell r="N539">
            <v>39052</v>
          </cell>
          <cell r="O539">
            <v>39061</v>
          </cell>
          <cell r="P539">
            <v>10</v>
          </cell>
          <cell r="Q539">
            <v>39062</v>
          </cell>
          <cell r="R539">
            <v>0.60416666666666663</v>
          </cell>
          <cell r="T539" t="str">
            <v>財政課長</v>
          </cell>
          <cell r="U539" t="str">
            <v>(株)アールビーエス工業</v>
          </cell>
          <cell r="V539" t="str">
            <v>鹿児島県鹿児島市川上町817-1</v>
          </cell>
          <cell r="W539">
            <v>500000</v>
          </cell>
          <cell r="X539">
            <v>466000</v>
          </cell>
          <cell r="Y539">
            <v>489300</v>
          </cell>
          <cell r="AA539">
            <v>440000</v>
          </cell>
          <cell r="AB539">
            <v>462000</v>
          </cell>
          <cell r="AC539">
            <v>0.94420600858369097</v>
          </cell>
          <cell r="AG539" t="str">
            <v>○</v>
          </cell>
        </row>
        <row r="540">
          <cell r="B540">
            <v>539</v>
          </cell>
          <cell r="C540" t="str">
            <v>第２</v>
          </cell>
          <cell r="D540" t="str">
            <v>大浦支所建設</v>
          </cell>
          <cell r="E540" t="str">
            <v>平成18年度総合流域防災工事に伴う水道管布設替工事</v>
          </cell>
          <cell r="F540" t="str">
            <v>大浦町宮園地内</v>
          </cell>
          <cell r="G540" t="str">
            <v>水道</v>
          </cell>
          <cell r="I540">
            <v>39043</v>
          </cell>
          <cell r="J540">
            <v>5</v>
          </cell>
          <cell r="K540" t="str">
            <v>指競</v>
          </cell>
          <cell r="L540">
            <v>39043</v>
          </cell>
          <cell r="M540">
            <v>39051</v>
          </cell>
          <cell r="N540">
            <v>39052</v>
          </cell>
          <cell r="O540">
            <v>39061</v>
          </cell>
          <cell r="P540">
            <v>10</v>
          </cell>
          <cell r="Q540">
            <v>39062</v>
          </cell>
          <cell r="R540">
            <v>0.625</v>
          </cell>
          <cell r="T540" t="str">
            <v>財政課長</v>
          </cell>
          <cell r="U540" t="str">
            <v>三和建設(株)</v>
          </cell>
          <cell r="V540" t="str">
            <v>南さつま市大浦町7260</v>
          </cell>
          <cell r="W540">
            <v>1840000</v>
          </cell>
          <cell r="X540">
            <v>1734000</v>
          </cell>
          <cell r="Y540">
            <v>1820700</v>
          </cell>
          <cell r="AA540">
            <v>1700000</v>
          </cell>
          <cell r="AB540">
            <v>1785000</v>
          </cell>
          <cell r="AC540">
            <v>0.98039215686274506</v>
          </cell>
          <cell r="AG540" t="str">
            <v>○</v>
          </cell>
        </row>
        <row r="541">
          <cell r="B541">
            <v>540</v>
          </cell>
          <cell r="C541" t="str">
            <v>第１</v>
          </cell>
          <cell r="D541" t="str">
            <v>笠沙支所建設</v>
          </cell>
          <cell r="E541" t="str">
            <v>野間池地区漁業集落排水処理施設微細目スクリーン修繕</v>
          </cell>
          <cell r="F541" t="str">
            <v>笠沙町片浦地内</v>
          </cell>
          <cell r="G541" t="str">
            <v>役務</v>
          </cell>
          <cell r="I541">
            <v>39043</v>
          </cell>
          <cell r="J541">
            <v>1</v>
          </cell>
          <cell r="K541" t="str">
            <v>随契</v>
          </cell>
          <cell r="L541">
            <v>39043</v>
          </cell>
          <cell r="P541" t="str">
            <v/>
          </cell>
          <cell r="V541" t="str">
            <v/>
          </cell>
          <cell r="Y541" t="str">
            <v/>
          </cell>
          <cell r="AB541" t="str">
            <v/>
          </cell>
          <cell r="AC541" t="str">
            <v/>
          </cell>
          <cell r="AG541" t="str">
            <v/>
          </cell>
        </row>
        <row r="542">
          <cell r="B542">
            <v>541</v>
          </cell>
          <cell r="C542" t="str">
            <v>第１</v>
          </cell>
          <cell r="D542" t="str">
            <v>坊津支所建設</v>
          </cell>
          <cell r="E542" t="str">
            <v>平成18年度市道泊春日線外草払い業務委託</v>
          </cell>
          <cell r="F542" t="str">
            <v>坊津町坊及び泊地内</v>
          </cell>
          <cell r="G542" t="str">
            <v>役務</v>
          </cell>
          <cell r="I542">
            <v>39043</v>
          </cell>
          <cell r="J542">
            <v>13</v>
          </cell>
          <cell r="K542" t="str">
            <v>指競</v>
          </cell>
          <cell r="L542">
            <v>39043</v>
          </cell>
          <cell r="M542">
            <v>39051</v>
          </cell>
          <cell r="N542">
            <v>39052</v>
          </cell>
          <cell r="O542">
            <v>39061</v>
          </cell>
          <cell r="P542">
            <v>10</v>
          </cell>
          <cell r="Q542">
            <v>39062</v>
          </cell>
          <cell r="R542">
            <v>0.625</v>
          </cell>
          <cell r="T542" t="str">
            <v>財政課長</v>
          </cell>
          <cell r="U542" t="str">
            <v>(有)鮫島組</v>
          </cell>
          <cell r="V542" t="str">
            <v>南さつま市坊津町坊8986-2</v>
          </cell>
          <cell r="W542">
            <v>1829000</v>
          </cell>
          <cell r="X542">
            <v>1720000</v>
          </cell>
          <cell r="Y542">
            <v>1806000</v>
          </cell>
          <cell r="AA542">
            <v>1620000</v>
          </cell>
          <cell r="AB542">
            <v>1701000</v>
          </cell>
          <cell r="AC542">
            <v>0.94186046511627908</v>
          </cell>
          <cell r="AG542" t="str">
            <v/>
          </cell>
        </row>
        <row r="543">
          <cell r="B543">
            <v>542</v>
          </cell>
          <cell r="C543" t="str">
            <v>第１</v>
          </cell>
          <cell r="D543" t="str">
            <v>坊津支所建設</v>
          </cell>
          <cell r="E543" t="str">
            <v>平成18年度市道丸木浜線外草払い業務委託</v>
          </cell>
          <cell r="F543" t="str">
            <v>坊津町久志地内</v>
          </cell>
          <cell r="G543" t="str">
            <v>役務</v>
          </cell>
          <cell r="I543">
            <v>39043</v>
          </cell>
          <cell r="J543">
            <v>13</v>
          </cell>
          <cell r="K543" t="str">
            <v>指競</v>
          </cell>
          <cell r="L543">
            <v>39043</v>
          </cell>
          <cell r="M543">
            <v>39051</v>
          </cell>
          <cell r="N543">
            <v>39052</v>
          </cell>
          <cell r="O543">
            <v>39061</v>
          </cell>
          <cell r="P543">
            <v>10</v>
          </cell>
          <cell r="Q543">
            <v>39062</v>
          </cell>
          <cell r="R543">
            <v>0.625</v>
          </cell>
          <cell r="T543" t="str">
            <v>財政課長</v>
          </cell>
          <cell r="U543" t="str">
            <v>(有)鹿児島開発土木</v>
          </cell>
          <cell r="V543" t="str">
            <v>南さつま市坊津町坊2498-1</v>
          </cell>
          <cell r="W543">
            <v>831000</v>
          </cell>
          <cell r="X543">
            <v>780000</v>
          </cell>
          <cell r="Y543">
            <v>819000</v>
          </cell>
          <cell r="AA543">
            <v>730000</v>
          </cell>
          <cell r="AB543">
            <v>766500</v>
          </cell>
          <cell r="AC543">
            <v>0.9358974358974359</v>
          </cell>
          <cell r="AG543" t="str">
            <v/>
          </cell>
        </row>
        <row r="544">
          <cell r="B544">
            <v>543</v>
          </cell>
          <cell r="C544" t="str">
            <v>第１</v>
          </cell>
          <cell r="D544" t="str">
            <v>敬老園</v>
          </cell>
          <cell r="E544" t="str">
            <v>平成18年度敬老園食品保温庫購入</v>
          </cell>
          <cell r="F544" t="str">
            <v>加世田川畑地内</v>
          </cell>
          <cell r="G544" t="str">
            <v>物品</v>
          </cell>
          <cell r="I544">
            <v>39043</v>
          </cell>
          <cell r="J544">
            <v>7</v>
          </cell>
          <cell r="K544" t="str">
            <v>指競</v>
          </cell>
          <cell r="L544">
            <v>39043</v>
          </cell>
          <cell r="M544">
            <v>39051</v>
          </cell>
          <cell r="N544">
            <v>39052</v>
          </cell>
          <cell r="O544">
            <v>39061</v>
          </cell>
          <cell r="P544">
            <v>10</v>
          </cell>
          <cell r="Q544">
            <v>39062</v>
          </cell>
          <cell r="R544">
            <v>0.60416666666666663</v>
          </cell>
          <cell r="T544" t="str">
            <v>財政課長</v>
          </cell>
          <cell r="U544" t="str">
            <v>鹿児島アイホー調理機(株)</v>
          </cell>
          <cell r="V544" t="str">
            <v>鹿児島市伊敷町4745-4</v>
          </cell>
          <cell r="X544">
            <v>857000</v>
          </cell>
          <cell r="Y544">
            <v>899850</v>
          </cell>
          <cell r="AA544">
            <v>665000</v>
          </cell>
          <cell r="AB544">
            <v>698250</v>
          </cell>
          <cell r="AC544">
            <v>0.77596266044340723</v>
          </cell>
          <cell r="AG544" t="str">
            <v/>
          </cell>
        </row>
        <row r="545">
          <cell r="B545">
            <v>544</v>
          </cell>
          <cell r="C545" t="str">
            <v>第１</v>
          </cell>
          <cell r="D545" t="str">
            <v>農林水産</v>
          </cell>
          <cell r="E545" t="str">
            <v>林道整備(伐開）業務（林道蔵多山線）</v>
          </cell>
          <cell r="F545" t="str">
            <v>加世田内山田・津貫地内</v>
          </cell>
          <cell r="G545" t="str">
            <v>役務</v>
          </cell>
          <cell r="I545">
            <v>39043</v>
          </cell>
          <cell r="J545">
            <v>1</v>
          </cell>
          <cell r="K545" t="str">
            <v>随契</v>
          </cell>
          <cell r="L545">
            <v>39043</v>
          </cell>
          <cell r="P545" t="str">
            <v/>
          </cell>
          <cell r="V545" t="str">
            <v/>
          </cell>
          <cell r="Y545" t="str">
            <v/>
          </cell>
          <cell r="AB545" t="str">
            <v/>
          </cell>
          <cell r="AC545" t="str">
            <v/>
          </cell>
          <cell r="AG545" t="str">
            <v/>
          </cell>
        </row>
        <row r="546">
          <cell r="B546">
            <v>545</v>
          </cell>
          <cell r="C546" t="str">
            <v>第１</v>
          </cell>
          <cell r="D546" t="str">
            <v>農林水産</v>
          </cell>
          <cell r="E546" t="str">
            <v>林道整備(伐開）業務（林道ながや線）</v>
          </cell>
          <cell r="F546" t="str">
            <v>加世田津貫・武田地内</v>
          </cell>
          <cell r="G546" t="str">
            <v>役務</v>
          </cell>
          <cell r="I546">
            <v>39043</v>
          </cell>
          <cell r="J546">
            <v>1</v>
          </cell>
          <cell r="K546" t="str">
            <v>随契</v>
          </cell>
          <cell r="L546">
            <v>39043</v>
          </cell>
          <cell r="P546" t="str">
            <v/>
          </cell>
          <cell r="V546" t="str">
            <v/>
          </cell>
          <cell r="Y546" t="str">
            <v/>
          </cell>
          <cell r="AB546" t="str">
            <v/>
          </cell>
          <cell r="AC546" t="str">
            <v/>
          </cell>
          <cell r="AG546" t="str">
            <v/>
          </cell>
        </row>
        <row r="547">
          <cell r="B547">
            <v>546</v>
          </cell>
          <cell r="C547" t="str">
            <v>第２</v>
          </cell>
          <cell r="D547" t="str">
            <v>道路河川</v>
          </cell>
          <cell r="E547" t="str">
            <v>平成18年度公共施設等サイン整備事業道路案内標識設置業務委託(2期）</v>
          </cell>
          <cell r="F547" t="str">
            <v>市内</v>
          </cell>
          <cell r="G547" t="str">
            <v>役務</v>
          </cell>
          <cell r="I547">
            <v>39043</v>
          </cell>
          <cell r="J547">
            <v>13</v>
          </cell>
          <cell r="K547" t="str">
            <v>指競</v>
          </cell>
          <cell r="L547">
            <v>39043</v>
          </cell>
          <cell r="M547">
            <v>39051</v>
          </cell>
          <cell r="N547">
            <v>39052</v>
          </cell>
          <cell r="O547">
            <v>39061</v>
          </cell>
          <cell r="P547">
            <v>10</v>
          </cell>
          <cell r="Q547">
            <v>39062</v>
          </cell>
          <cell r="R547">
            <v>0.60416666666666663</v>
          </cell>
          <cell r="T547" t="str">
            <v>財政課長</v>
          </cell>
          <cell r="U547" t="str">
            <v>キョーエイエステック(株)</v>
          </cell>
          <cell r="V547" t="str">
            <v>鹿児島市田上台2-33-34</v>
          </cell>
          <cell r="W547">
            <v>1136000</v>
          </cell>
          <cell r="X547">
            <v>1070000</v>
          </cell>
          <cell r="Y547">
            <v>1123500</v>
          </cell>
          <cell r="AA547">
            <v>700000</v>
          </cell>
          <cell r="AB547">
            <v>735000</v>
          </cell>
          <cell r="AC547">
            <v>0.65420560747663548</v>
          </cell>
          <cell r="AG547" t="str">
            <v/>
          </cell>
        </row>
        <row r="548">
          <cell r="B548">
            <v>547</v>
          </cell>
          <cell r="C548" t="str">
            <v>第３</v>
          </cell>
          <cell r="D548" t="str">
            <v>金峰支所建設</v>
          </cell>
          <cell r="E548" t="str">
            <v>平成18年度市道鍋浦白川線道路整備事業</v>
          </cell>
          <cell r="F548" t="str">
            <v>金峰町白川地内</v>
          </cell>
          <cell r="G548" t="str">
            <v>土木</v>
          </cell>
          <cell r="I548">
            <v>39043</v>
          </cell>
          <cell r="J548">
            <v>14</v>
          </cell>
          <cell r="K548" t="str">
            <v>指競</v>
          </cell>
          <cell r="L548">
            <v>39043</v>
          </cell>
          <cell r="M548">
            <v>39051</v>
          </cell>
          <cell r="N548">
            <v>39052</v>
          </cell>
          <cell r="O548">
            <v>39062</v>
          </cell>
          <cell r="P548">
            <v>11</v>
          </cell>
          <cell r="Q548">
            <v>39063</v>
          </cell>
          <cell r="R548">
            <v>0.41666666666666669</v>
          </cell>
          <cell r="S548" t="str">
            <v>有</v>
          </cell>
          <cell r="T548" t="str">
            <v>財政課長</v>
          </cell>
          <cell r="U548" t="str">
            <v>有元建設(株)</v>
          </cell>
          <cell r="V548" t="str">
            <v>南さつま市金峰町宮崎2159-5</v>
          </cell>
          <cell r="W548">
            <v>24300000</v>
          </cell>
          <cell r="X548">
            <v>22800000</v>
          </cell>
          <cell r="Y548">
            <v>23940000</v>
          </cell>
          <cell r="Z548">
            <v>16758000</v>
          </cell>
          <cell r="AA548">
            <v>22400000</v>
          </cell>
          <cell r="AB548">
            <v>23520000</v>
          </cell>
          <cell r="AC548">
            <v>0.98245614035087714</v>
          </cell>
          <cell r="AD548">
            <v>1</v>
          </cell>
          <cell r="AG548" t="str">
            <v>○</v>
          </cell>
        </row>
        <row r="549">
          <cell r="B549">
            <v>548</v>
          </cell>
          <cell r="C549" t="str">
            <v>第１</v>
          </cell>
          <cell r="D549" t="str">
            <v>福祉</v>
          </cell>
          <cell r="E549" t="str">
            <v>南さつま市障害者自立支援法改正に伴うシステム修正及び適用費業務委託</v>
          </cell>
          <cell r="F549" t="str">
            <v>市役所内</v>
          </cell>
          <cell r="G549" t="str">
            <v>役務</v>
          </cell>
          <cell r="I549">
            <v>38986</v>
          </cell>
          <cell r="J549">
            <v>1</v>
          </cell>
          <cell r="K549" t="str">
            <v>随契</v>
          </cell>
          <cell r="L549">
            <v>38986</v>
          </cell>
          <cell r="P549" t="str">
            <v/>
          </cell>
          <cell r="V549" t="str">
            <v/>
          </cell>
          <cell r="Y549" t="str">
            <v/>
          </cell>
          <cell r="AB549" t="str">
            <v/>
          </cell>
          <cell r="AC549" t="str">
            <v/>
          </cell>
          <cell r="AG549" t="str">
            <v/>
          </cell>
        </row>
        <row r="550">
          <cell r="B550">
            <v>549</v>
          </cell>
          <cell r="C550" t="str">
            <v>第３</v>
          </cell>
          <cell r="D550" t="str">
            <v>商工観光</v>
          </cell>
          <cell r="E550" t="str">
            <v>市内観光名所案内看板製作取付委託業務</v>
          </cell>
          <cell r="F550" t="str">
            <v>市内５ヶ所</v>
          </cell>
          <cell r="G550" t="str">
            <v>役務</v>
          </cell>
          <cell r="I550">
            <v>39050</v>
          </cell>
          <cell r="J550">
            <v>4</v>
          </cell>
          <cell r="K550" t="str">
            <v>指競</v>
          </cell>
          <cell r="L550">
            <v>39050</v>
          </cell>
          <cell r="M550">
            <v>39051</v>
          </cell>
          <cell r="N550">
            <v>39052</v>
          </cell>
          <cell r="O550">
            <v>39061</v>
          </cell>
          <cell r="P550">
            <v>10</v>
          </cell>
          <cell r="Q550">
            <v>39062</v>
          </cell>
          <cell r="R550">
            <v>0.58333333333333337</v>
          </cell>
          <cell r="T550" t="str">
            <v>財政課長</v>
          </cell>
          <cell r="U550" t="str">
            <v>(有)樹林堂</v>
          </cell>
          <cell r="V550" t="str">
            <v>南さつま市加世田宮原235</v>
          </cell>
          <cell r="X550">
            <v>4760000</v>
          </cell>
          <cell r="Y550">
            <v>4998000</v>
          </cell>
          <cell r="AA550">
            <v>4650000</v>
          </cell>
          <cell r="AB550">
            <v>4882500</v>
          </cell>
          <cell r="AC550">
            <v>0.97689075630252098</v>
          </cell>
          <cell r="AG550" t="str">
            <v/>
          </cell>
        </row>
        <row r="551">
          <cell r="B551">
            <v>550</v>
          </cell>
          <cell r="C551" t="str">
            <v>第３</v>
          </cell>
          <cell r="D551" t="str">
            <v>水道</v>
          </cell>
          <cell r="E551" t="str">
            <v>県道鹿児島加世田線配水管新設工事（１工区）</v>
          </cell>
          <cell r="F551" t="str">
            <v>加世田高橋地内</v>
          </cell>
          <cell r="G551" t="str">
            <v>水道</v>
          </cell>
          <cell r="H551" t="str">
            <v>○</v>
          </cell>
          <cell r="I551">
            <v>39050</v>
          </cell>
          <cell r="J551">
            <v>12</v>
          </cell>
          <cell r="K551" t="str">
            <v>指競</v>
          </cell>
          <cell r="L551">
            <v>39050</v>
          </cell>
          <cell r="M551">
            <v>39051</v>
          </cell>
          <cell r="N551">
            <v>39052</v>
          </cell>
          <cell r="O551">
            <v>39062</v>
          </cell>
          <cell r="P551">
            <v>11</v>
          </cell>
          <cell r="Q551">
            <v>39063</v>
          </cell>
          <cell r="R551">
            <v>0.625</v>
          </cell>
          <cell r="S551" t="str">
            <v>有</v>
          </cell>
          <cell r="T551" t="str">
            <v>財政課長</v>
          </cell>
          <cell r="U551" t="str">
            <v>(株)中釜電設</v>
          </cell>
          <cell r="V551" t="str">
            <v>南さつま市加世田地頭所1320</v>
          </cell>
          <cell r="W551">
            <v>12200000</v>
          </cell>
          <cell r="X551">
            <v>11500000</v>
          </cell>
          <cell r="Y551">
            <v>12075000</v>
          </cell>
          <cell r="Z551">
            <v>8452500</v>
          </cell>
          <cell r="AA551">
            <v>11200000</v>
          </cell>
          <cell r="AB551">
            <v>11760000</v>
          </cell>
          <cell r="AC551">
            <v>0.97391304347826091</v>
          </cell>
          <cell r="AD551">
            <v>1</v>
          </cell>
          <cell r="AG551" t="str">
            <v>○</v>
          </cell>
        </row>
        <row r="552">
          <cell r="B552">
            <v>551</v>
          </cell>
          <cell r="C552" t="str">
            <v>第３</v>
          </cell>
          <cell r="D552" t="str">
            <v>水道</v>
          </cell>
          <cell r="E552" t="str">
            <v>県道鹿児島加世田線配水管新設工事（２工区）</v>
          </cell>
          <cell r="F552" t="str">
            <v>加世田高橋地内</v>
          </cell>
          <cell r="G552" t="str">
            <v>水道</v>
          </cell>
          <cell r="H552" t="str">
            <v>○</v>
          </cell>
          <cell r="I552">
            <v>39050</v>
          </cell>
          <cell r="J552">
            <v>12</v>
          </cell>
          <cell r="K552" t="str">
            <v>指競</v>
          </cell>
          <cell r="L552">
            <v>39050</v>
          </cell>
          <cell r="M552">
            <v>39051</v>
          </cell>
          <cell r="N552">
            <v>39052</v>
          </cell>
          <cell r="O552">
            <v>39062</v>
          </cell>
          <cell r="P552">
            <v>11</v>
          </cell>
          <cell r="Q552">
            <v>39063</v>
          </cell>
          <cell r="R552">
            <v>0.625</v>
          </cell>
          <cell r="S552" t="str">
            <v>有</v>
          </cell>
          <cell r="T552" t="str">
            <v>財政課長</v>
          </cell>
          <cell r="U552" t="str">
            <v>(有)小堀水道</v>
          </cell>
          <cell r="V552" t="str">
            <v>南さつま市加世田東本町23-7</v>
          </cell>
          <cell r="W552">
            <v>12140000</v>
          </cell>
          <cell r="X552">
            <v>11450000</v>
          </cell>
          <cell r="Y552">
            <v>12022500</v>
          </cell>
          <cell r="Z552">
            <v>8415750</v>
          </cell>
          <cell r="AA552">
            <v>10970000</v>
          </cell>
          <cell r="AB552">
            <v>11518500</v>
          </cell>
          <cell r="AC552">
            <v>0.95807860262008737</v>
          </cell>
          <cell r="AD552">
            <v>1</v>
          </cell>
          <cell r="AG552" t="str">
            <v>○</v>
          </cell>
        </row>
        <row r="553">
          <cell r="B553">
            <v>552</v>
          </cell>
          <cell r="C553" t="str">
            <v>第３</v>
          </cell>
          <cell r="D553" t="str">
            <v>水道</v>
          </cell>
          <cell r="E553" t="str">
            <v>市道鮎川内布線配水管布設替工事（１工区）</v>
          </cell>
          <cell r="F553" t="str">
            <v>加世田武田地内</v>
          </cell>
          <cell r="G553" t="str">
            <v>水道</v>
          </cell>
          <cell r="H553" t="str">
            <v>○</v>
          </cell>
          <cell r="I553">
            <v>39050</v>
          </cell>
          <cell r="J553">
            <v>12</v>
          </cell>
          <cell r="K553" t="str">
            <v>指競</v>
          </cell>
          <cell r="L553">
            <v>39050</v>
          </cell>
          <cell r="M553">
            <v>39051</v>
          </cell>
          <cell r="N553">
            <v>39052</v>
          </cell>
          <cell r="O553">
            <v>39062</v>
          </cell>
          <cell r="P553">
            <v>11</v>
          </cell>
          <cell r="Q553">
            <v>39063</v>
          </cell>
          <cell r="R553">
            <v>0.625</v>
          </cell>
          <cell r="S553" t="str">
            <v>有</v>
          </cell>
          <cell r="T553" t="str">
            <v>財政課長</v>
          </cell>
          <cell r="U553" t="str">
            <v>(有)郷之丸工業</v>
          </cell>
          <cell r="V553" t="str">
            <v>南さつま市加世田武田1944</v>
          </cell>
          <cell r="W553">
            <v>10590000</v>
          </cell>
          <cell r="X553">
            <v>9980000</v>
          </cell>
          <cell r="Y553">
            <v>10479000</v>
          </cell>
          <cell r="Z553">
            <v>7335300</v>
          </cell>
          <cell r="AA553">
            <v>9680000</v>
          </cell>
          <cell r="AB553">
            <v>10164000</v>
          </cell>
          <cell r="AC553">
            <v>0.96993987975951901</v>
          </cell>
          <cell r="AD553">
            <v>1</v>
          </cell>
          <cell r="AG553" t="str">
            <v>○</v>
          </cell>
        </row>
        <row r="554">
          <cell r="B554">
            <v>553</v>
          </cell>
          <cell r="C554" t="str">
            <v>第３</v>
          </cell>
          <cell r="D554" t="str">
            <v>水道</v>
          </cell>
          <cell r="E554" t="str">
            <v>市道鮎川内布線配水管布設替工事（２工区）</v>
          </cell>
          <cell r="F554" t="str">
            <v>加世田武田地内</v>
          </cell>
          <cell r="G554" t="str">
            <v>水道</v>
          </cell>
          <cell r="H554" t="str">
            <v>○</v>
          </cell>
          <cell r="I554">
            <v>39050</v>
          </cell>
          <cell r="J554">
            <v>12</v>
          </cell>
          <cell r="K554" t="str">
            <v>指競</v>
          </cell>
          <cell r="L554">
            <v>39050</v>
          </cell>
          <cell r="M554">
            <v>39051</v>
          </cell>
          <cell r="N554">
            <v>39052</v>
          </cell>
          <cell r="O554">
            <v>39062</v>
          </cell>
          <cell r="P554">
            <v>11</v>
          </cell>
          <cell r="Q554">
            <v>39063</v>
          </cell>
          <cell r="R554">
            <v>0.625</v>
          </cell>
          <cell r="T554" t="str">
            <v>財政課長</v>
          </cell>
          <cell r="U554" t="str">
            <v>(有)藤井電設</v>
          </cell>
          <cell r="V554" t="str">
            <v>南さつま市加世田川畑4273-2</v>
          </cell>
          <cell r="W554">
            <v>10050000</v>
          </cell>
          <cell r="X554">
            <v>9480000</v>
          </cell>
          <cell r="Y554">
            <v>9954000</v>
          </cell>
          <cell r="AA554">
            <v>9100000</v>
          </cell>
          <cell r="AB554">
            <v>9555000</v>
          </cell>
          <cell r="AC554">
            <v>0.95991561181434604</v>
          </cell>
          <cell r="AD554">
            <v>1</v>
          </cell>
          <cell r="AG554" t="str">
            <v>○</v>
          </cell>
        </row>
        <row r="555">
          <cell r="B555">
            <v>554</v>
          </cell>
          <cell r="C555" t="str">
            <v>第２</v>
          </cell>
          <cell r="D555" t="str">
            <v>教育総務</v>
          </cell>
          <cell r="E555" t="str">
            <v>笠沙中学校テニスコート災害復旧工事</v>
          </cell>
          <cell r="F555" t="str">
            <v>笠沙町片浦地内</v>
          </cell>
          <cell r="G555" t="str">
            <v>土木</v>
          </cell>
          <cell r="I555">
            <v>39050</v>
          </cell>
          <cell r="J555">
            <v>13</v>
          </cell>
          <cell r="K555" t="str">
            <v>指競</v>
          </cell>
          <cell r="L555">
            <v>39050</v>
          </cell>
          <cell r="M555">
            <v>39051</v>
          </cell>
          <cell r="N555">
            <v>39052</v>
          </cell>
          <cell r="O555">
            <v>39061</v>
          </cell>
          <cell r="P555">
            <v>10</v>
          </cell>
          <cell r="Q555">
            <v>39062</v>
          </cell>
          <cell r="R555">
            <v>0.625</v>
          </cell>
          <cell r="T555" t="str">
            <v>財政課長</v>
          </cell>
          <cell r="U555" t="str">
            <v>(株)森開発</v>
          </cell>
          <cell r="V555" t="str">
            <v>南さつま市笠沙町片浦2306-7</v>
          </cell>
          <cell r="W555">
            <v>380000</v>
          </cell>
          <cell r="X555">
            <v>358000</v>
          </cell>
          <cell r="Y555">
            <v>375900</v>
          </cell>
          <cell r="AA555">
            <v>348000</v>
          </cell>
          <cell r="AB555">
            <v>365400</v>
          </cell>
          <cell r="AC555">
            <v>0.97206703910614523</v>
          </cell>
          <cell r="AG555" t="str">
            <v>○</v>
          </cell>
        </row>
        <row r="556">
          <cell r="B556">
            <v>555</v>
          </cell>
          <cell r="C556" t="str">
            <v>第２</v>
          </cell>
          <cell r="D556" t="str">
            <v>大浦支所産業振興</v>
          </cell>
          <cell r="E556" t="str">
            <v>平成18年度団体営中山間地域総合整備事業　大浦南部地区　18-5</v>
          </cell>
          <cell r="F556" t="str">
            <v>大浦町福元地内</v>
          </cell>
          <cell r="G556" t="str">
            <v>土木</v>
          </cell>
          <cell r="I556">
            <v>39050</v>
          </cell>
          <cell r="J556">
            <v>15</v>
          </cell>
          <cell r="K556" t="str">
            <v>指競</v>
          </cell>
          <cell r="L556">
            <v>39050</v>
          </cell>
          <cell r="M556">
            <v>39051</v>
          </cell>
          <cell r="N556">
            <v>39052</v>
          </cell>
          <cell r="O556">
            <v>39062</v>
          </cell>
          <cell r="P556">
            <v>11</v>
          </cell>
          <cell r="Q556">
            <v>39063</v>
          </cell>
          <cell r="R556">
            <v>0.45833333333333331</v>
          </cell>
          <cell r="T556" t="str">
            <v>財政課長</v>
          </cell>
          <cell r="U556" t="str">
            <v>(有)ムラタ建設</v>
          </cell>
          <cell r="V556" t="str">
            <v>南さつま市大浦町30173-97</v>
          </cell>
          <cell r="W556">
            <v>6300000</v>
          </cell>
          <cell r="X556">
            <v>5940000</v>
          </cell>
          <cell r="Y556">
            <v>6237000</v>
          </cell>
          <cell r="AA556">
            <v>5820000</v>
          </cell>
          <cell r="AB556">
            <v>6111000</v>
          </cell>
          <cell r="AC556">
            <v>0.97979797979797978</v>
          </cell>
          <cell r="AD556">
            <v>1</v>
          </cell>
          <cell r="AG556" t="str">
            <v>○</v>
          </cell>
        </row>
        <row r="557">
          <cell r="B557">
            <v>556</v>
          </cell>
          <cell r="C557" t="str">
            <v>第２</v>
          </cell>
          <cell r="D557" t="str">
            <v>大浦支所産業振興</v>
          </cell>
          <cell r="E557" t="str">
            <v>平成18年度団体営中山間地域総合整備事業　大浦南部地区　18-6</v>
          </cell>
          <cell r="F557" t="str">
            <v>大浦町福元地内</v>
          </cell>
          <cell r="G557" t="str">
            <v>土木</v>
          </cell>
          <cell r="I557">
            <v>39050</v>
          </cell>
          <cell r="J557">
            <v>16</v>
          </cell>
          <cell r="K557" t="str">
            <v>指競</v>
          </cell>
          <cell r="L557">
            <v>39050</v>
          </cell>
          <cell r="M557">
            <v>39051</v>
          </cell>
          <cell r="N557">
            <v>39052</v>
          </cell>
          <cell r="O557">
            <v>39062</v>
          </cell>
          <cell r="P557">
            <v>11</v>
          </cell>
          <cell r="Q557">
            <v>39063</v>
          </cell>
          <cell r="R557">
            <v>0.45833333333333331</v>
          </cell>
          <cell r="T557" t="str">
            <v>財政課長</v>
          </cell>
          <cell r="U557" t="str">
            <v>大浦建設(有)</v>
          </cell>
          <cell r="V557" t="str">
            <v>南さつま市大浦町1233</v>
          </cell>
          <cell r="W557">
            <v>9513000</v>
          </cell>
          <cell r="X557">
            <v>8970000</v>
          </cell>
          <cell r="Y557">
            <v>9418500</v>
          </cell>
          <cell r="AA557">
            <v>8800000</v>
          </cell>
          <cell r="AB557">
            <v>9240000</v>
          </cell>
          <cell r="AC557">
            <v>0.98104793756967668</v>
          </cell>
          <cell r="AD557">
            <v>1</v>
          </cell>
          <cell r="AG557" t="str">
            <v>○</v>
          </cell>
        </row>
        <row r="558">
          <cell r="B558">
            <v>557</v>
          </cell>
          <cell r="C558" t="str">
            <v>第２</v>
          </cell>
          <cell r="D558" t="str">
            <v>大浦支所産業振興</v>
          </cell>
          <cell r="E558" t="str">
            <v>平成18年度団体営中山間地域総合整備事業　大浦南部地区　18-7</v>
          </cell>
          <cell r="F558" t="str">
            <v>大浦町平原地内</v>
          </cell>
          <cell r="G558" t="str">
            <v>土木</v>
          </cell>
          <cell r="I558">
            <v>39050</v>
          </cell>
          <cell r="J558">
            <v>16</v>
          </cell>
          <cell r="K558" t="str">
            <v>指競</v>
          </cell>
          <cell r="L558">
            <v>39050</v>
          </cell>
          <cell r="M558">
            <v>39051</v>
          </cell>
          <cell r="N558">
            <v>39052</v>
          </cell>
          <cell r="O558">
            <v>39062</v>
          </cell>
          <cell r="P558">
            <v>11</v>
          </cell>
          <cell r="Q558">
            <v>39063</v>
          </cell>
          <cell r="R558">
            <v>0.45833333333333331</v>
          </cell>
          <cell r="T558" t="str">
            <v>財政課長</v>
          </cell>
          <cell r="U558" t="str">
            <v>大浦建設(有)</v>
          </cell>
          <cell r="V558" t="str">
            <v>南さつま市大浦町1233</v>
          </cell>
          <cell r="W558">
            <v>8988000</v>
          </cell>
          <cell r="X558">
            <v>8470000</v>
          </cell>
          <cell r="Y558">
            <v>8893500</v>
          </cell>
          <cell r="AA558">
            <v>8300000</v>
          </cell>
          <cell r="AB558">
            <v>8715000</v>
          </cell>
          <cell r="AC558">
            <v>0.97992916174734357</v>
          </cell>
          <cell r="AD558">
            <v>1</v>
          </cell>
          <cell r="AG558" t="str">
            <v>○</v>
          </cell>
        </row>
        <row r="559">
          <cell r="B559">
            <v>558</v>
          </cell>
          <cell r="C559" t="str">
            <v>第２</v>
          </cell>
          <cell r="D559" t="str">
            <v>大浦支所産業振興</v>
          </cell>
          <cell r="E559" t="str">
            <v>平成18年度団体営中山間地域総合整備事業　大浦南部地区　18-8</v>
          </cell>
          <cell r="F559" t="str">
            <v>大浦町大木場地内</v>
          </cell>
          <cell r="G559" t="str">
            <v>土木</v>
          </cell>
          <cell r="I559">
            <v>39050</v>
          </cell>
          <cell r="J559">
            <v>5</v>
          </cell>
          <cell r="K559" t="str">
            <v>指競</v>
          </cell>
          <cell r="L559">
            <v>39050</v>
          </cell>
          <cell r="M559">
            <v>39051</v>
          </cell>
          <cell r="N559">
            <v>39052</v>
          </cell>
          <cell r="O559">
            <v>39062</v>
          </cell>
          <cell r="P559">
            <v>11</v>
          </cell>
          <cell r="Q559">
            <v>39063</v>
          </cell>
          <cell r="R559">
            <v>0.39583333333333331</v>
          </cell>
          <cell r="T559" t="str">
            <v>財政課長</v>
          </cell>
          <cell r="U559" t="str">
            <v>三和建設(株)</v>
          </cell>
          <cell r="V559" t="str">
            <v>南さつま市大浦町7260</v>
          </cell>
          <cell r="W559">
            <v>8179500</v>
          </cell>
          <cell r="X559">
            <v>7710000</v>
          </cell>
          <cell r="Y559">
            <v>8095500</v>
          </cell>
          <cell r="AA559">
            <v>7550000</v>
          </cell>
          <cell r="AB559">
            <v>7927500</v>
          </cell>
          <cell r="AC559">
            <v>0.97924773022049283</v>
          </cell>
          <cell r="AD559">
            <v>1</v>
          </cell>
          <cell r="AG559" t="str">
            <v>○</v>
          </cell>
        </row>
        <row r="560">
          <cell r="B560">
            <v>559</v>
          </cell>
          <cell r="C560" t="str">
            <v>第２</v>
          </cell>
          <cell r="D560" t="str">
            <v>大浦支所産業振興</v>
          </cell>
          <cell r="E560" t="str">
            <v>平成18年度農地・農業用施設災害復旧事業　大王堰地区</v>
          </cell>
          <cell r="F560" t="str">
            <v>大浦町上之門地内</v>
          </cell>
          <cell r="G560" t="str">
            <v>土木</v>
          </cell>
          <cell r="I560">
            <v>39050</v>
          </cell>
          <cell r="J560">
            <v>16</v>
          </cell>
          <cell r="K560" t="str">
            <v>指競</v>
          </cell>
          <cell r="L560">
            <v>39050</v>
          </cell>
          <cell r="M560">
            <v>39051</v>
          </cell>
          <cell r="N560">
            <v>39052</v>
          </cell>
          <cell r="O560">
            <v>39062</v>
          </cell>
          <cell r="P560">
            <v>11</v>
          </cell>
          <cell r="Q560">
            <v>39063</v>
          </cell>
          <cell r="R560">
            <v>0.58333333333333337</v>
          </cell>
          <cell r="T560" t="str">
            <v>財政課長</v>
          </cell>
          <cell r="U560" t="str">
            <v>(有)ヒロキ工業</v>
          </cell>
          <cell r="V560" t="str">
            <v>南さつま市大浦町7291-1</v>
          </cell>
          <cell r="W560">
            <v>2667000</v>
          </cell>
          <cell r="X560">
            <v>2510000</v>
          </cell>
          <cell r="Y560">
            <v>2635500</v>
          </cell>
          <cell r="AA560">
            <v>2460000</v>
          </cell>
          <cell r="AB560">
            <v>2583000</v>
          </cell>
          <cell r="AC560">
            <v>0.98007968127490042</v>
          </cell>
          <cell r="AD560">
            <v>1</v>
          </cell>
          <cell r="AG560" t="str">
            <v>○</v>
          </cell>
        </row>
        <row r="561">
          <cell r="B561">
            <v>560</v>
          </cell>
          <cell r="C561" t="str">
            <v>第２</v>
          </cell>
          <cell r="D561" t="str">
            <v>笠沙支所産業振興</v>
          </cell>
          <cell r="E561" t="str">
            <v>平成18年度　18災13-1号菖蒲迫地区　農地（畑）災害復旧工事</v>
          </cell>
          <cell r="F561" t="str">
            <v>笠沙町赤生木地内</v>
          </cell>
          <cell r="G561" t="str">
            <v>土木</v>
          </cell>
          <cell r="I561">
            <v>39050</v>
          </cell>
          <cell r="J561">
            <v>17</v>
          </cell>
          <cell r="K561" t="str">
            <v>指競</v>
          </cell>
          <cell r="L561">
            <v>39050</v>
          </cell>
          <cell r="M561">
            <v>39051</v>
          </cell>
          <cell r="N561">
            <v>39052</v>
          </cell>
          <cell r="O561">
            <v>39062</v>
          </cell>
          <cell r="P561">
            <v>11</v>
          </cell>
          <cell r="Q561">
            <v>39063</v>
          </cell>
          <cell r="R561">
            <v>0.5625</v>
          </cell>
          <cell r="T561" t="str">
            <v>財政課長</v>
          </cell>
          <cell r="U561" t="str">
            <v>(有)笠沙緑建</v>
          </cell>
          <cell r="V561" t="str">
            <v>南さつま市笠沙町片浦4763</v>
          </cell>
          <cell r="W561">
            <v>560000</v>
          </cell>
          <cell r="X561">
            <v>510000</v>
          </cell>
          <cell r="Y561">
            <v>535500</v>
          </cell>
          <cell r="AA561">
            <v>490000</v>
          </cell>
          <cell r="AB561">
            <v>514500</v>
          </cell>
          <cell r="AC561">
            <v>0.96078431372549022</v>
          </cell>
          <cell r="AD561">
            <v>1</v>
          </cell>
          <cell r="AG561" t="str">
            <v>○</v>
          </cell>
        </row>
        <row r="562">
          <cell r="B562">
            <v>561</v>
          </cell>
          <cell r="C562" t="str">
            <v>第２</v>
          </cell>
          <cell r="D562" t="str">
            <v>笠沙支所産業振興</v>
          </cell>
          <cell r="E562" t="str">
            <v>平成18年度　市単独農業用施設災害復旧事業（松木場地区）</v>
          </cell>
          <cell r="F562" t="str">
            <v>笠沙町赤生木地内</v>
          </cell>
          <cell r="G562" t="str">
            <v>土木</v>
          </cell>
          <cell r="I562">
            <v>39050</v>
          </cell>
          <cell r="J562">
            <v>13</v>
          </cell>
          <cell r="K562" t="str">
            <v>指競</v>
          </cell>
          <cell r="L562">
            <v>39050</v>
          </cell>
          <cell r="M562">
            <v>39051</v>
          </cell>
          <cell r="N562">
            <v>39052</v>
          </cell>
          <cell r="O562">
            <v>39061</v>
          </cell>
          <cell r="P562">
            <v>10</v>
          </cell>
          <cell r="Q562">
            <v>39062</v>
          </cell>
          <cell r="R562">
            <v>0.625</v>
          </cell>
          <cell r="T562" t="str">
            <v>財政課長</v>
          </cell>
          <cell r="U562" t="str">
            <v>中尾スポーツ工業</v>
          </cell>
          <cell r="V562" t="str">
            <v>南さつま市笠沙町片浦2306-3</v>
          </cell>
          <cell r="W562">
            <v>315000</v>
          </cell>
          <cell r="X562">
            <v>280000</v>
          </cell>
          <cell r="Y562">
            <v>294000</v>
          </cell>
          <cell r="AA562">
            <v>265000</v>
          </cell>
          <cell r="AB562">
            <v>278250</v>
          </cell>
          <cell r="AC562">
            <v>0.9464285714285714</v>
          </cell>
          <cell r="AG562" t="str">
            <v>○</v>
          </cell>
        </row>
        <row r="563">
          <cell r="B563">
            <v>562</v>
          </cell>
          <cell r="C563" t="str">
            <v>第２</v>
          </cell>
          <cell r="D563" t="str">
            <v>笠沙支所産業振興</v>
          </cell>
          <cell r="E563" t="str">
            <v>平成18年度　市単独農業用施設災害復旧事業（黒瀬地区）</v>
          </cell>
          <cell r="F563" t="str">
            <v>笠沙町赤生木地内</v>
          </cell>
          <cell r="G563" t="str">
            <v>土木</v>
          </cell>
          <cell r="I563">
            <v>39050</v>
          </cell>
          <cell r="J563">
            <v>13</v>
          </cell>
          <cell r="K563" t="str">
            <v>指競</v>
          </cell>
          <cell r="L563">
            <v>39050</v>
          </cell>
          <cell r="M563">
            <v>39051</v>
          </cell>
          <cell r="N563">
            <v>39052</v>
          </cell>
          <cell r="O563">
            <v>39061</v>
          </cell>
          <cell r="P563">
            <v>10</v>
          </cell>
          <cell r="Q563">
            <v>39062</v>
          </cell>
          <cell r="R563">
            <v>0.625</v>
          </cell>
          <cell r="T563" t="str">
            <v>財政課長</v>
          </cell>
          <cell r="U563" t="str">
            <v>(株)森開発</v>
          </cell>
          <cell r="V563" t="str">
            <v>南さつま市笠沙町片浦2306-7</v>
          </cell>
          <cell r="W563">
            <v>378000</v>
          </cell>
          <cell r="X563">
            <v>340000</v>
          </cell>
          <cell r="Y563">
            <v>357000</v>
          </cell>
          <cell r="AA563">
            <v>328000</v>
          </cell>
          <cell r="AB563">
            <v>344400</v>
          </cell>
          <cell r="AC563">
            <v>0.96470588235294119</v>
          </cell>
          <cell r="AG563" t="str">
            <v>○</v>
          </cell>
        </row>
        <row r="564">
          <cell r="B564">
            <v>563</v>
          </cell>
          <cell r="C564" t="str">
            <v>第２</v>
          </cell>
          <cell r="D564" t="str">
            <v>笠沙支所産業振興</v>
          </cell>
          <cell r="E564" t="str">
            <v>平成18年度県費単独補助治山事業測量設計業務委託（寅ヶ谷地区）</v>
          </cell>
          <cell r="F564" t="str">
            <v>笠沙町赤生木地内</v>
          </cell>
          <cell r="G564" t="str">
            <v>設計委託</v>
          </cell>
          <cell r="I564">
            <v>39050</v>
          </cell>
          <cell r="J564">
            <v>6</v>
          </cell>
          <cell r="K564" t="str">
            <v>指競</v>
          </cell>
          <cell r="L564">
            <v>39050</v>
          </cell>
          <cell r="M564">
            <v>39051</v>
          </cell>
          <cell r="N564">
            <v>39052</v>
          </cell>
          <cell r="O564">
            <v>39061</v>
          </cell>
          <cell r="P564">
            <v>10</v>
          </cell>
          <cell r="Q564">
            <v>39062</v>
          </cell>
          <cell r="R564">
            <v>0.58333333333333337</v>
          </cell>
          <cell r="T564" t="str">
            <v>財政課長</v>
          </cell>
          <cell r="U564" t="str">
            <v>(有)豊留測量技術コンサルタント</v>
          </cell>
          <cell r="V564" t="str">
            <v>鹿児島県枕崎市板敷西町606</v>
          </cell>
          <cell r="X564">
            <v>310000</v>
          </cell>
          <cell r="Y564">
            <v>325500</v>
          </cell>
          <cell r="AA564">
            <v>300000</v>
          </cell>
          <cell r="AB564">
            <v>315000</v>
          </cell>
          <cell r="AC564">
            <v>0.967741935483871</v>
          </cell>
          <cell r="AG564" t="str">
            <v>△</v>
          </cell>
        </row>
        <row r="565">
          <cell r="B565">
            <v>564</v>
          </cell>
          <cell r="C565" t="str">
            <v>第２</v>
          </cell>
          <cell r="D565" t="str">
            <v>坊津支所産業振興</v>
          </cell>
          <cell r="E565" t="str">
            <v>今岳地区簡易水道基礎調査業務委託</v>
          </cell>
          <cell r="F565" t="str">
            <v>坊津町池屋敷、末柏地内</v>
          </cell>
          <cell r="G565" t="str">
            <v>役務</v>
          </cell>
          <cell r="I565">
            <v>39050</v>
          </cell>
          <cell r="J565">
            <v>6</v>
          </cell>
          <cell r="K565" t="str">
            <v>指競</v>
          </cell>
          <cell r="L565">
            <v>39050</v>
          </cell>
          <cell r="M565">
            <v>39051</v>
          </cell>
          <cell r="N565">
            <v>39052</v>
          </cell>
          <cell r="O565">
            <v>39061</v>
          </cell>
          <cell r="P565">
            <v>10</v>
          </cell>
          <cell r="Q565">
            <v>39062</v>
          </cell>
          <cell r="R565">
            <v>0.58333333333333337</v>
          </cell>
          <cell r="T565" t="str">
            <v>財政課長</v>
          </cell>
          <cell r="U565" t="str">
            <v>(株)水協設計事務所</v>
          </cell>
          <cell r="V565" t="str">
            <v>鹿児島市紫原７丁目28番6号</v>
          </cell>
          <cell r="W565">
            <v>2730000</v>
          </cell>
          <cell r="X565">
            <v>2570000</v>
          </cell>
          <cell r="Y565">
            <v>2698500</v>
          </cell>
          <cell r="AA565">
            <v>2500000</v>
          </cell>
          <cell r="AB565">
            <v>2625000</v>
          </cell>
          <cell r="AC565">
            <v>0.97276264591439687</v>
          </cell>
          <cell r="AG565" t="str">
            <v/>
          </cell>
        </row>
        <row r="566">
          <cell r="B566">
            <v>565</v>
          </cell>
          <cell r="C566" t="str">
            <v>第２</v>
          </cell>
          <cell r="D566" t="str">
            <v>坊津支所産業振興</v>
          </cell>
          <cell r="E566" t="str">
            <v>市単独農道補修工事18-1（果越線）</v>
          </cell>
          <cell r="F566" t="str">
            <v>坊津町坊泊地内</v>
          </cell>
          <cell r="G566" t="str">
            <v>土木</v>
          </cell>
          <cell r="I566">
            <v>39050</v>
          </cell>
          <cell r="J566">
            <v>13</v>
          </cell>
          <cell r="K566" t="str">
            <v>指競</v>
          </cell>
          <cell r="L566">
            <v>39050</v>
          </cell>
          <cell r="M566">
            <v>39051</v>
          </cell>
          <cell r="N566">
            <v>39052</v>
          </cell>
          <cell r="O566">
            <v>39061</v>
          </cell>
          <cell r="P566">
            <v>10</v>
          </cell>
          <cell r="Q566">
            <v>39062</v>
          </cell>
          <cell r="R566">
            <v>0.625</v>
          </cell>
          <cell r="T566" t="str">
            <v>財政課長</v>
          </cell>
          <cell r="U566" t="str">
            <v>(株)平瀬</v>
          </cell>
          <cell r="V566" t="str">
            <v>南さつま市坊津町泊507-1</v>
          </cell>
          <cell r="W566">
            <v>483000</v>
          </cell>
          <cell r="X566">
            <v>450000</v>
          </cell>
          <cell r="Y566">
            <v>472500</v>
          </cell>
          <cell r="AA566">
            <v>430000</v>
          </cell>
          <cell r="AB566">
            <v>451500</v>
          </cell>
          <cell r="AC566">
            <v>0.9555555555555556</v>
          </cell>
          <cell r="AG566" t="str">
            <v>○</v>
          </cell>
        </row>
        <row r="567">
          <cell r="B567">
            <v>566</v>
          </cell>
          <cell r="C567" t="str">
            <v>第２</v>
          </cell>
          <cell r="D567" t="str">
            <v>金峰支所建設</v>
          </cell>
          <cell r="E567" t="str">
            <v>市道松田浜崎線外２路線道路維持修繕工事</v>
          </cell>
          <cell r="F567" t="str">
            <v>金峰町宮崎地内</v>
          </cell>
          <cell r="G567" t="str">
            <v>土木</v>
          </cell>
          <cell r="I567">
            <v>39050</v>
          </cell>
          <cell r="J567">
            <v>8</v>
          </cell>
          <cell r="K567" t="str">
            <v>指競</v>
          </cell>
          <cell r="L567">
            <v>39050</v>
          </cell>
          <cell r="M567">
            <v>39051</v>
          </cell>
          <cell r="N567">
            <v>39052</v>
          </cell>
          <cell r="O567">
            <v>39062</v>
          </cell>
          <cell r="P567">
            <v>11</v>
          </cell>
          <cell r="Q567">
            <v>39063</v>
          </cell>
          <cell r="R567">
            <v>0.39583333333333331</v>
          </cell>
          <cell r="T567" t="str">
            <v>財政課長</v>
          </cell>
          <cell r="U567" t="str">
            <v>(株)小寺組</v>
          </cell>
          <cell r="V567" t="str">
            <v>南さつま市金峰町大野3729</v>
          </cell>
          <cell r="W567">
            <v>6819000</v>
          </cell>
          <cell r="X567">
            <v>6360000</v>
          </cell>
          <cell r="Y567">
            <v>6678000</v>
          </cell>
          <cell r="AA567">
            <v>6250000</v>
          </cell>
          <cell r="AB567">
            <v>6562500</v>
          </cell>
          <cell r="AC567">
            <v>0.98270440251572322</v>
          </cell>
          <cell r="AD567">
            <v>1</v>
          </cell>
          <cell r="AG567" t="str">
            <v>○</v>
          </cell>
        </row>
        <row r="568">
          <cell r="B568">
            <v>567</v>
          </cell>
          <cell r="C568" t="str">
            <v>第２</v>
          </cell>
          <cell r="D568" t="str">
            <v>金峰支所建設</v>
          </cell>
          <cell r="E568" t="str">
            <v>市道尾下中線外１路線道路維持修繕工事</v>
          </cell>
          <cell r="F568" t="str">
            <v>金峰町尾下外１地内</v>
          </cell>
          <cell r="G568" t="str">
            <v>土木</v>
          </cell>
          <cell r="I568">
            <v>39050</v>
          </cell>
          <cell r="J568">
            <v>8</v>
          </cell>
          <cell r="K568" t="str">
            <v>指競</v>
          </cell>
          <cell r="L568">
            <v>39050</v>
          </cell>
          <cell r="M568">
            <v>39051</v>
          </cell>
          <cell r="N568">
            <v>39052</v>
          </cell>
          <cell r="O568">
            <v>39062</v>
          </cell>
          <cell r="P568">
            <v>11</v>
          </cell>
          <cell r="Q568">
            <v>39063</v>
          </cell>
          <cell r="R568">
            <v>0.47916666666666669</v>
          </cell>
          <cell r="T568" t="str">
            <v>財政課長</v>
          </cell>
          <cell r="U568" t="str">
            <v>末廣建設(有)</v>
          </cell>
          <cell r="V568" t="str">
            <v>南さつま市金峰町尾下1661</v>
          </cell>
          <cell r="W568">
            <v>1616000</v>
          </cell>
          <cell r="X568">
            <v>1510000</v>
          </cell>
          <cell r="Y568">
            <v>1585500</v>
          </cell>
          <cell r="AA568">
            <v>1480000</v>
          </cell>
          <cell r="AB568">
            <v>1554000</v>
          </cell>
          <cell r="AC568">
            <v>0.98013245033112584</v>
          </cell>
          <cell r="AD568">
            <v>1</v>
          </cell>
          <cell r="AG568" t="str">
            <v>○</v>
          </cell>
        </row>
        <row r="569">
          <cell r="B569">
            <v>568</v>
          </cell>
          <cell r="C569" t="str">
            <v>第２</v>
          </cell>
          <cell r="D569" t="str">
            <v>金峰支所建設</v>
          </cell>
          <cell r="E569" t="str">
            <v>市道上山野線道路維持修繕工事</v>
          </cell>
          <cell r="F569" t="str">
            <v>金峰町中津野地内</v>
          </cell>
          <cell r="G569" t="str">
            <v>土木</v>
          </cell>
          <cell r="I569">
            <v>39050</v>
          </cell>
          <cell r="J569">
            <v>8</v>
          </cell>
          <cell r="K569" t="str">
            <v>指競</v>
          </cell>
          <cell r="L569">
            <v>39050</v>
          </cell>
          <cell r="M569">
            <v>39051</v>
          </cell>
          <cell r="N569">
            <v>39052</v>
          </cell>
          <cell r="O569">
            <v>39062</v>
          </cell>
          <cell r="P569">
            <v>11</v>
          </cell>
          <cell r="Q569">
            <v>39063</v>
          </cell>
          <cell r="R569">
            <v>0.47916666666666669</v>
          </cell>
          <cell r="T569" t="str">
            <v>財政課長</v>
          </cell>
          <cell r="U569" t="str">
            <v>(有)原薗建設</v>
          </cell>
          <cell r="V569" t="str">
            <v>南さつま市金峰町中津野1080-2</v>
          </cell>
          <cell r="W569">
            <v>1803000</v>
          </cell>
          <cell r="X569">
            <v>1680000</v>
          </cell>
          <cell r="Y569">
            <v>1764000</v>
          </cell>
          <cell r="AA569">
            <v>1640000</v>
          </cell>
          <cell r="AB569">
            <v>1722000</v>
          </cell>
          <cell r="AC569">
            <v>0.97619047619047616</v>
          </cell>
          <cell r="AD569">
            <v>1</v>
          </cell>
          <cell r="AG569" t="str">
            <v>○</v>
          </cell>
        </row>
        <row r="570">
          <cell r="B570">
            <v>569</v>
          </cell>
          <cell r="C570" t="str">
            <v>第２</v>
          </cell>
          <cell r="D570" t="str">
            <v>金峰支所建設</v>
          </cell>
          <cell r="E570" t="str">
            <v>市道花立線道路維持修繕工事</v>
          </cell>
          <cell r="F570" t="str">
            <v>金峰町宮崎地内</v>
          </cell>
          <cell r="G570" t="str">
            <v>土木</v>
          </cell>
          <cell r="I570">
            <v>39050</v>
          </cell>
          <cell r="J570">
            <v>8</v>
          </cell>
          <cell r="K570" t="str">
            <v>指競</v>
          </cell>
          <cell r="L570">
            <v>39050</v>
          </cell>
          <cell r="M570">
            <v>39051</v>
          </cell>
          <cell r="N570">
            <v>39052</v>
          </cell>
          <cell r="O570">
            <v>39062</v>
          </cell>
          <cell r="P570">
            <v>11</v>
          </cell>
          <cell r="Q570">
            <v>39063</v>
          </cell>
          <cell r="R570">
            <v>0.47916666666666669</v>
          </cell>
          <cell r="T570" t="str">
            <v>財政課長</v>
          </cell>
          <cell r="U570" t="str">
            <v>(有)興成土木</v>
          </cell>
          <cell r="V570" t="str">
            <v>南さつま市金峰町池辺3090</v>
          </cell>
          <cell r="W570">
            <v>1967000</v>
          </cell>
          <cell r="X570">
            <v>1840000</v>
          </cell>
          <cell r="Y570">
            <v>1932000</v>
          </cell>
          <cell r="AA570">
            <v>1800000</v>
          </cell>
          <cell r="AB570">
            <v>1890000</v>
          </cell>
          <cell r="AC570">
            <v>0.97826086956521741</v>
          </cell>
          <cell r="AD570">
            <v>1</v>
          </cell>
          <cell r="AG570" t="str">
            <v>○</v>
          </cell>
        </row>
        <row r="571">
          <cell r="B571">
            <v>570</v>
          </cell>
          <cell r="C571" t="str">
            <v>第２</v>
          </cell>
          <cell r="D571" t="str">
            <v>金峰支所建設</v>
          </cell>
          <cell r="E571" t="str">
            <v>市道平迫田線外１路線道路維持修繕工事</v>
          </cell>
          <cell r="F571" t="str">
            <v>金峰町大野外１地内</v>
          </cell>
          <cell r="G571" t="str">
            <v>土木</v>
          </cell>
          <cell r="I571">
            <v>39050</v>
          </cell>
          <cell r="J571">
            <v>8</v>
          </cell>
          <cell r="K571" t="str">
            <v>指競</v>
          </cell>
          <cell r="L571">
            <v>39050</v>
          </cell>
          <cell r="M571">
            <v>39051</v>
          </cell>
          <cell r="N571">
            <v>39052</v>
          </cell>
          <cell r="O571">
            <v>39062</v>
          </cell>
          <cell r="P571">
            <v>11</v>
          </cell>
          <cell r="Q571">
            <v>39063</v>
          </cell>
          <cell r="R571">
            <v>0.47916666666666669</v>
          </cell>
          <cell r="T571" t="str">
            <v>財政課長</v>
          </cell>
          <cell r="U571" t="str">
            <v>(有)検校工務店</v>
          </cell>
          <cell r="V571" t="str">
            <v>南さつま市金峰町宮崎3567</v>
          </cell>
          <cell r="W571">
            <v>1558000</v>
          </cell>
          <cell r="X571">
            <v>1450000</v>
          </cell>
          <cell r="Y571">
            <v>1522500</v>
          </cell>
          <cell r="AA571">
            <v>1400000</v>
          </cell>
          <cell r="AB571">
            <v>1470000</v>
          </cell>
          <cell r="AC571">
            <v>0.96551724137931039</v>
          </cell>
          <cell r="AD571">
            <v>1</v>
          </cell>
          <cell r="AG571" t="str">
            <v>○</v>
          </cell>
        </row>
        <row r="572">
          <cell r="B572">
            <v>571</v>
          </cell>
          <cell r="C572" t="str">
            <v>第２</v>
          </cell>
          <cell r="D572" t="str">
            <v>水道</v>
          </cell>
          <cell r="E572" t="str">
            <v>内山田水源地計装盤改造修理</v>
          </cell>
          <cell r="F572" t="str">
            <v>加世田内山田地内</v>
          </cell>
          <cell r="G572" t="str">
            <v>水道</v>
          </cell>
          <cell r="H572" t="str">
            <v>○</v>
          </cell>
          <cell r="I572">
            <v>39050</v>
          </cell>
          <cell r="J572">
            <v>9</v>
          </cell>
          <cell r="K572" t="str">
            <v>指競</v>
          </cell>
          <cell r="L572">
            <v>39050</v>
          </cell>
          <cell r="M572">
            <v>39051</v>
          </cell>
          <cell r="N572">
            <v>39052</v>
          </cell>
          <cell r="O572">
            <v>39062</v>
          </cell>
          <cell r="P572">
            <v>11</v>
          </cell>
          <cell r="Q572">
            <v>39063</v>
          </cell>
          <cell r="R572">
            <v>0.60416666666666663</v>
          </cell>
          <cell r="T572" t="str">
            <v>財政課長</v>
          </cell>
          <cell r="U572" t="str">
            <v>(株)中釜電設</v>
          </cell>
          <cell r="V572" t="str">
            <v>南さつま市加世田地頭所1320</v>
          </cell>
          <cell r="W572">
            <v>3530000</v>
          </cell>
          <cell r="X572">
            <v>3350000</v>
          </cell>
          <cell r="Y572">
            <v>3517500</v>
          </cell>
          <cell r="AA572">
            <v>3260000</v>
          </cell>
          <cell r="AB572">
            <v>3423000</v>
          </cell>
          <cell r="AC572">
            <v>0.9731343283582089</v>
          </cell>
          <cell r="AD572">
            <v>1</v>
          </cell>
          <cell r="AG572" t="str">
            <v>○</v>
          </cell>
        </row>
        <row r="573">
          <cell r="B573">
            <v>572</v>
          </cell>
          <cell r="C573" t="str">
            <v>第２</v>
          </cell>
          <cell r="D573" t="str">
            <v>水道</v>
          </cell>
          <cell r="E573" t="str">
            <v>県道鹿児島加世田線配水管新設工事（３工区）</v>
          </cell>
          <cell r="F573" t="str">
            <v>加世田高橋地内</v>
          </cell>
          <cell r="G573" t="str">
            <v>水道</v>
          </cell>
          <cell r="H573" t="str">
            <v>○</v>
          </cell>
          <cell r="I573">
            <v>39050</v>
          </cell>
          <cell r="J573">
            <v>12</v>
          </cell>
          <cell r="K573" t="str">
            <v>指競</v>
          </cell>
          <cell r="L573">
            <v>39050</v>
          </cell>
          <cell r="M573">
            <v>39051</v>
          </cell>
          <cell r="N573">
            <v>39052</v>
          </cell>
          <cell r="O573">
            <v>39062</v>
          </cell>
          <cell r="P573">
            <v>11</v>
          </cell>
          <cell r="Q573">
            <v>39063</v>
          </cell>
          <cell r="R573">
            <v>0.625</v>
          </cell>
          <cell r="T573" t="str">
            <v>財政課長</v>
          </cell>
          <cell r="U573" t="str">
            <v>(有)東京商事加世田支店</v>
          </cell>
          <cell r="V573" t="str">
            <v>南さつま市加世田村原3700-1</v>
          </cell>
          <cell r="W573">
            <v>6490000</v>
          </cell>
          <cell r="X573">
            <v>6150000</v>
          </cell>
          <cell r="Y573">
            <v>6457500</v>
          </cell>
          <cell r="AA573">
            <v>5960000</v>
          </cell>
          <cell r="AB573">
            <v>6258000</v>
          </cell>
          <cell r="AC573">
            <v>0.96910569105691058</v>
          </cell>
          <cell r="AD573">
            <v>1</v>
          </cell>
          <cell r="AG573" t="str">
            <v>○</v>
          </cell>
        </row>
        <row r="574">
          <cell r="B574">
            <v>573</v>
          </cell>
          <cell r="C574" t="str">
            <v>第２</v>
          </cell>
          <cell r="D574" t="str">
            <v>農地整備</v>
          </cell>
          <cell r="E574" t="str">
            <v>平成18年度　18災11-1号　大野地区　農地（畑）災害復旧工事</v>
          </cell>
          <cell r="F574" t="str">
            <v>加世田内山田地内</v>
          </cell>
          <cell r="G574" t="str">
            <v>土木</v>
          </cell>
          <cell r="I574">
            <v>39050</v>
          </cell>
          <cell r="J574">
            <v>27</v>
          </cell>
          <cell r="K574" t="str">
            <v>指競</v>
          </cell>
          <cell r="L574">
            <v>39050</v>
          </cell>
          <cell r="M574">
            <v>39051</v>
          </cell>
          <cell r="N574">
            <v>39052</v>
          </cell>
          <cell r="O574">
            <v>39062</v>
          </cell>
          <cell r="P574">
            <v>11</v>
          </cell>
          <cell r="Q574">
            <v>39063</v>
          </cell>
          <cell r="R574">
            <v>0.5625</v>
          </cell>
          <cell r="T574" t="str">
            <v>財政課長</v>
          </cell>
          <cell r="U574" t="str">
            <v>(有)東土木工業</v>
          </cell>
          <cell r="V574" t="str">
            <v>南さつま市加世田村原一丁目11-7</v>
          </cell>
          <cell r="W574">
            <v>1062000</v>
          </cell>
          <cell r="X574">
            <v>1000000</v>
          </cell>
          <cell r="Y574">
            <v>1050000</v>
          </cell>
          <cell r="AA574">
            <v>960000</v>
          </cell>
          <cell r="AB574">
            <v>1008000</v>
          </cell>
          <cell r="AC574">
            <v>0.96</v>
          </cell>
          <cell r="AD574">
            <v>1</v>
          </cell>
          <cell r="AG574" t="str">
            <v>○</v>
          </cell>
        </row>
        <row r="575">
          <cell r="B575">
            <v>574</v>
          </cell>
          <cell r="C575" t="str">
            <v>第２</v>
          </cell>
          <cell r="D575" t="str">
            <v>農地整備</v>
          </cell>
          <cell r="E575" t="str">
            <v>平成18年度　18災11-2号　塘花地区　農地（畑）災害復旧工事</v>
          </cell>
          <cell r="F575" t="str">
            <v>加世田川畑地内</v>
          </cell>
          <cell r="G575" t="str">
            <v>土木</v>
          </cell>
          <cell r="I575">
            <v>39050</v>
          </cell>
          <cell r="J575">
            <v>26</v>
          </cell>
          <cell r="K575" t="str">
            <v>指競</v>
          </cell>
          <cell r="L575">
            <v>39050</v>
          </cell>
          <cell r="M575">
            <v>39051</v>
          </cell>
          <cell r="N575">
            <v>39052</v>
          </cell>
          <cell r="O575">
            <v>39062</v>
          </cell>
          <cell r="P575">
            <v>11</v>
          </cell>
          <cell r="Q575">
            <v>39063</v>
          </cell>
          <cell r="R575">
            <v>0.58333333333333337</v>
          </cell>
          <cell r="T575" t="str">
            <v>財政課長</v>
          </cell>
          <cell r="U575" t="str">
            <v>(有)﨑山建設</v>
          </cell>
          <cell r="V575" t="str">
            <v>南さつま市加世田宮原3030</v>
          </cell>
          <cell r="W575">
            <v>685000</v>
          </cell>
          <cell r="X575">
            <v>640000</v>
          </cell>
          <cell r="Y575">
            <v>672000</v>
          </cell>
          <cell r="AA575">
            <v>620000</v>
          </cell>
          <cell r="AB575">
            <v>651000</v>
          </cell>
          <cell r="AC575">
            <v>0.96875</v>
          </cell>
          <cell r="AD575">
            <v>1</v>
          </cell>
          <cell r="AG575" t="str">
            <v>○</v>
          </cell>
        </row>
        <row r="576">
          <cell r="B576">
            <v>575</v>
          </cell>
          <cell r="C576" t="str">
            <v>第２</v>
          </cell>
          <cell r="D576" t="str">
            <v>農地整備</v>
          </cell>
          <cell r="E576" t="str">
            <v>平成18年度　18災11-1001号　荒瀬原地区　道路災害復旧工事</v>
          </cell>
          <cell r="F576" t="str">
            <v>加世田武田地内</v>
          </cell>
          <cell r="G576" t="str">
            <v>土木</v>
          </cell>
          <cell r="I576">
            <v>39050</v>
          </cell>
          <cell r="J576">
            <v>26</v>
          </cell>
          <cell r="K576" t="str">
            <v>指競</v>
          </cell>
          <cell r="L576">
            <v>39050</v>
          </cell>
          <cell r="M576">
            <v>39051</v>
          </cell>
          <cell r="N576">
            <v>39052</v>
          </cell>
          <cell r="O576">
            <v>39062</v>
          </cell>
          <cell r="P576">
            <v>11</v>
          </cell>
          <cell r="Q576">
            <v>39063</v>
          </cell>
          <cell r="R576">
            <v>0.58333333333333337</v>
          </cell>
          <cell r="T576" t="str">
            <v>財政課長</v>
          </cell>
          <cell r="U576" t="str">
            <v>(有)中野辰建設</v>
          </cell>
          <cell r="V576" t="str">
            <v>南さつま市加世田武田15087</v>
          </cell>
          <cell r="W576">
            <v>1969000</v>
          </cell>
          <cell r="X576">
            <v>1860000</v>
          </cell>
          <cell r="Y576">
            <v>1953000</v>
          </cell>
          <cell r="AA576">
            <v>1820000</v>
          </cell>
          <cell r="AB576">
            <v>1911000</v>
          </cell>
          <cell r="AC576">
            <v>0.978494623655914</v>
          </cell>
          <cell r="AD576">
            <v>1</v>
          </cell>
          <cell r="AG576" t="str">
            <v>○</v>
          </cell>
        </row>
        <row r="577">
          <cell r="B577">
            <v>576</v>
          </cell>
          <cell r="C577" t="str">
            <v>第２</v>
          </cell>
          <cell r="D577" t="str">
            <v>農地整備</v>
          </cell>
          <cell r="E577" t="str">
            <v>平成18年度　18災11-1002号　宮下地区　頭首工災害復旧工事</v>
          </cell>
          <cell r="F577" t="str">
            <v>加世田内山田地内</v>
          </cell>
          <cell r="G577" t="str">
            <v>土木</v>
          </cell>
          <cell r="I577">
            <v>39050</v>
          </cell>
          <cell r="J577">
            <v>26</v>
          </cell>
          <cell r="K577" t="str">
            <v>指競</v>
          </cell>
          <cell r="L577">
            <v>39050</v>
          </cell>
          <cell r="M577">
            <v>39051</v>
          </cell>
          <cell r="N577">
            <v>39052</v>
          </cell>
          <cell r="O577">
            <v>39062</v>
          </cell>
          <cell r="P577">
            <v>11</v>
          </cell>
          <cell r="Q577">
            <v>39063</v>
          </cell>
          <cell r="R577">
            <v>0.5625</v>
          </cell>
          <cell r="T577" t="str">
            <v>財政課長</v>
          </cell>
          <cell r="U577" t="str">
            <v>(有)遠矢組</v>
          </cell>
          <cell r="V577" t="str">
            <v>南さつま市加世田小湊8636-2</v>
          </cell>
          <cell r="W577">
            <v>1451000</v>
          </cell>
          <cell r="X577">
            <v>1370000</v>
          </cell>
          <cell r="Y577">
            <v>1438500</v>
          </cell>
          <cell r="AA577">
            <v>1340000</v>
          </cell>
          <cell r="AB577">
            <v>1407000</v>
          </cell>
          <cell r="AC577">
            <v>0.97810218978102192</v>
          </cell>
          <cell r="AD577">
            <v>1</v>
          </cell>
          <cell r="AG577" t="str">
            <v>○</v>
          </cell>
        </row>
        <row r="578">
          <cell r="B578">
            <v>577</v>
          </cell>
          <cell r="C578" t="str">
            <v>第２</v>
          </cell>
          <cell r="D578" t="str">
            <v>農地整備</v>
          </cell>
          <cell r="E578" t="str">
            <v>平成18年度市単独農業農村整備事業　益山地区外１地区</v>
          </cell>
          <cell r="F578" t="str">
            <v>加世田益山　外地内</v>
          </cell>
          <cell r="G578" t="str">
            <v>土木</v>
          </cell>
          <cell r="I578">
            <v>39050</v>
          </cell>
          <cell r="J578">
            <v>0</v>
          </cell>
          <cell r="K578" t="str">
            <v>取下</v>
          </cell>
          <cell r="P578" t="str">
            <v/>
          </cell>
          <cell r="V578" t="str">
            <v/>
          </cell>
          <cell r="Y578" t="str">
            <v/>
          </cell>
          <cell r="AB578" t="str">
            <v/>
          </cell>
          <cell r="AC578" t="str">
            <v/>
          </cell>
          <cell r="AG578" t="str">
            <v>○</v>
          </cell>
        </row>
        <row r="579">
          <cell r="B579">
            <v>578</v>
          </cell>
          <cell r="C579" t="str">
            <v>第２</v>
          </cell>
          <cell r="D579" t="str">
            <v>農地整備</v>
          </cell>
          <cell r="E579" t="str">
            <v>平成18年度単独災害復旧事業　湯舟地区</v>
          </cell>
          <cell r="F579" t="str">
            <v>加世田川畑地内</v>
          </cell>
          <cell r="G579" t="str">
            <v>土木</v>
          </cell>
          <cell r="I579">
            <v>39050</v>
          </cell>
          <cell r="J579">
            <v>27</v>
          </cell>
          <cell r="K579" t="str">
            <v>指競</v>
          </cell>
          <cell r="L579">
            <v>39050</v>
          </cell>
          <cell r="M579">
            <v>39051</v>
          </cell>
          <cell r="N579">
            <v>39052</v>
          </cell>
          <cell r="O579">
            <v>39062</v>
          </cell>
          <cell r="P579">
            <v>11</v>
          </cell>
          <cell r="Q579">
            <v>39063</v>
          </cell>
          <cell r="R579">
            <v>0.4375</v>
          </cell>
          <cell r="T579" t="str">
            <v>財政課長</v>
          </cell>
          <cell r="U579" t="str">
            <v>(有)馬込工務店</v>
          </cell>
          <cell r="V579" t="str">
            <v>南さつま市加世田武田14011-3</v>
          </cell>
          <cell r="W579">
            <v>462000</v>
          </cell>
          <cell r="X579">
            <v>420000</v>
          </cell>
          <cell r="Y579">
            <v>441000</v>
          </cell>
          <cell r="AA579">
            <v>400000</v>
          </cell>
          <cell r="AB579">
            <v>420000</v>
          </cell>
          <cell r="AC579">
            <v>0.95238095238095233</v>
          </cell>
          <cell r="AD579">
            <v>1</v>
          </cell>
          <cell r="AG579" t="str">
            <v>○</v>
          </cell>
        </row>
        <row r="580">
          <cell r="B580">
            <v>579</v>
          </cell>
          <cell r="C580" t="str">
            <v>第２</v>
          </cell>
          <cell r="D580" t="str">
            <v>道路河川</v>
          </cell>
          <cell r="E580" t="str">
            <v>平成18年度市道杉本寺線　道路維持修繕工事</v>
          </cell>
          <cell r="F580" t="str">
            <v>加世田川畑地内</v>
          </cell>
          <cell r="G580" t="str">
            <v>土木</v>
          </cell>
          <cell r="I580">
            <v>39050</v>
          </cell>
          <cell r="J580">
            <v>7</v>
          </cell>
          <cell r="K580" t="str">
            <v>指競</v>
          </cell>
          <cell r="L580">
            <v>39050</v>
          </cell>
          <cell r="M580">
            <v>39051</v>
          </cell>
          <cell r="N580">
            <v>39052</v>
          </cell>
          <cell r="O580">
            <v>39062</v>
          </cell>
          <cell r="P580">
            <v>11</v>
          </cell>
          <cell r="Q580">
            <v>39063</v>
          </cell>
          <cell r="R580">
            <v>0.39583333333333331</v>
          </cell>
          <cell r="T580" t="str">
            <v>財政課長</v>
          </cell>
          <cell r="U580" t="str">
            <v>(有)上加世田建設</v>
          </cell>
          <cell r="V580" t="str">
            <v>南さつま市加世田川畑12198-2</v>
          </cell>
          <cell r="W580">
            <v>4132000</v>
          </cell>
          <cell r="X580">
            <v>3880000</v>
          </cell>
          <cell r="Y580">
            <v>4074000</v>
          </cell>
          <cell r="AA580">
            <v>3800000</v>
          </cell>
          <cell r="AB580">
            <v>3990000</v>
          </cell>
          <cell r="AC580">
            <v>0.97938144329896903</v>
          </cell>
          <cell r="AD580">
            <v>1</v>
          </cell>
          <cell r="AG580" t="str">
            <v>○</v>
          </cell>
        </row>
        <row r="581">
          <cell r="B581">
            <v>580</v>
          </cell>
          <cell r="C581" t="str">
            <v>第２</v>
          </cell>
          <cell r="D581" t="str">
            <v>道路河川</v>
          </cell>
          <cell r="E581" t="str">
            <v>平成18年度市道社付２号線外２線　道路維持修繕工事</v>
          </cell>
          <cell r="F581" t="str">
            <v>加世田武田地内</v>
          </cell>
          <cell r="G581" t="str">
            <v>土木</v>
          </cell>
          <cell r="I581">
            <v>39050</v>
          </cell>
          <cell r="J581">
            <v>27</v>
          </cell>
          <cell r="K581" t="str">
            <v>指競</v>
          </cell>
          <cell r="L581">
            <v>39050</v>
          </cell>
          <cell r="M581">
            <v>39051</v>
          </cell>
          <cell r="N581">
            <v>39052</v>
          </cell>
          <cell r="O581">
            <v>39062</v>
          </cell>
          <cell r="P581">
            <v>11</v>
          </cell>
          <cell r="Q581">
            <v>39063</v>
          </cell>
          <cell r="R581">
            <v>0.4375</v>
          </cell>
          <cell r="T581" t="str">
            <v>財政課長</v>
          </cell>
          <cell r="U581" t="str">
            <v>(有)下迫(信)建設</v>
          </cell>
          <cell r="V581" t="str">
            <v>南さつま市加世田武田17918-2</v>
          </cell>
          <cell r="W581">
            <v>2125000</v>
          </cell>
          <cell r="X581">
            <v>1980000</v>
          </cell>
          <cell r="Y581">
            <v>2079000</v>
          </cell>
          <cell r="AA581">
            <v>1950000</v>
          </cell>
          <cell r="AB581">
            <v>2047500</v>
          </cell>
          <cell r="AC581">
            <v>0.98484848484848486</v>
          </cell>
          <cell r="AD581">
            <v>1</v>
          </cell>
          <cell r="AG581" t="str">
            <v>○</v>
          </cell>
        </row>
        <row r="582">
          <cell r="B582">
            <v>581</v>
          </cell>
          <cell r="C582" t="str">
            <v>第２</v>
          </cell>
          <cell r="D582" t="str">
            <v>道路河川</v>
          </cell>
          <cell r="E582" t="str">
            <v>平成18年度市道大原中原線外１線　道路維持修繕工事</v>
          </cell>
          <cell r="F582" t="str">
            <v>加世田津貫地内</v>
          </cell>
          <cell r="G582" t="str">
            <v>土木</v>
          </cell>
          <cell r="I582">
            <v>39050</v>
          </cell>
          <cell r="J582">
            <v>7</v>
          </cell>
          <cell r="K582" t="str">
            <v>指競</v>
          </cell>
          <cell r="L582">
            <v>39050</v>
          </cell>
          <cell r="M582">
            <v>39051</v>
          </cell>
          <cell r="N582">
            <v>39052</v>
          </cell>
          <cell r="O582">
            <v>39062</v>
          </cell>
          <cell r="P582">
            <v>11</v>
          </cell>
          <cell r="Q582">
            <v>39063</v>
          </cell>
          <cell r="R582">
            <v>0.39583333333333331</v>
          </cell>
          <cell r="T582" t="str">
            <v>財政課長</v>
          </cell>
          <cell r="U582" t="str">
            <v>(株)外園組</v>
          </cell>
          <cell r="V582" t="str">
            <v>南さつま市加世田川畑1637</v>
          </cell>
          <cell r="W582">
            <v>3186000</v>
          </cell>
          <cell r="X582">
            <v>2990000</v>
          </cell>
          <cell r="Y582">
            <v>3139500</v>
          </cell>
          <cell r="AA582">
            <v>2900000</v>
          </cell>
          <cell r="AB582">
            <v>3045000</v>
          </cell>
          <cell r="AC582">
            <v>0.96989966555183948</v>
          </cell>
          <cell r="AD582">
            <v>1</v>
          </cell>
          <cell r="AG582" t="str">
            <v>○</v>
          </cell>
        </row>
        <row r="583">
          <cell r="B583">
            <v>582</v>
          </cell>
          <cell r="C583" t="str">
            <v>第２</v>
          </cell>
          <cell r="D583" t="str">
            <v>道路河川</v>
          </cell>
          <cell r="E583" t="str">
            <v>平成18年度市道干河津貫線　道路維持修繕工事</v>
          </cell>
          <cell r="F583" t="str">
            <v>加世田津貫地内</v>
          </cell>
          <cell r="G583" t="str">
            <v>土木</v>
          </cell>
          <cell r="I583">
            <v>39050</v>
          </cell>
          <cell r="J583">
            <v>27</v>
          </cell>
          <cell r="K583" t="str">
            <v>指競</v>
          </cell>
          <cell r="L583">
            <v>39050</v>
          </cell>
          <cell r="M583">
            <v>39051</v>
          </cell>
          <cell r="N583">
            <v>39052</v>
          </cell>
          <cell r="O583">
            <v>39062</v>
          </cell>
          <cell r="P583">
            <v>11</v>
          </cell>
          <cell r="Q583">
            <v>39063</v>
          </cell>
          <cell r="R583">
            <v>0.4375</v>
          </cell>
          <cell r="T583" t="str">
            <v>財政課長</v>
          </cell>
          <cell r="U583" t="str">
            <v>(株)下迫土木</v>
          </cell>
          <cell r="V583" t="str">
            <v>南さつま市加世田武田17918-1</v>
          </cell>
          <cell r="W583">
            <v>2648000</v>
          </cell>
          <cell r="X583">
            <v>2470000</v>
          </cell>
          <cell r="Y583">
            <v>2593500</v>
          </cell>
          <cell r="AA583">
            <v>2445000</v>
          </cell>
          <cell r="AB583">
            <v>2567250</v>
          </cell>
          <cell r="AC583">
            <v>0.98987854251012142</v>
          </cell>
          <cell r="AD583">
            <v>1</v>
          </cell>
          <cell r="AG583" t="str">
            <v>○</v>
          </cell>
        </row>
        <row r="584">
          <cell r="B584">
            <v>583</v>
          </cell>
          <cell r="C584" t="str">
            <v>第２</v>
          </cell>
          <cell r="D584" t="str">
            <v>和楽苑</v>
          </cell>
          <cell r="E584" t="str">
            <v>和楽苑合併浄化槽水中散気ブロアポンプ取替</v>
          </cell>
          <cell r="F584" t="str">
            <v>坊津町泊地内</v>
          </cell>
          <cell r="G584" t="str">
            <v>電気</v>
          </cell>
          <cell r="I584">
            <v>39050</v>
          </cell>
          <cell r="J584">
            <v>0</v>
          </cell>
          <cell r="K584" t="str">
            <v>随契</v>
          </cell>
          <cell r="L584">
            <v>39050</v>
          </cell>
          <cell r="P584" t="str">
            <v/>
          </cell>
          <cell r="V584" t="str">
            <v/>
          </cell>
          <cell r="Y584" t="str">
            <v/>
          </cell>
          <cell r="AB584" t="str">
            <v/>
          </cell>
          <cell r="AC584" t="str">
            <v/>
          </cell>
          <cell r="AG584" t="str">
            <v>○</v>
          </cell>
        </row>
        <row r="585">
          <cell r="B585">
            <v>584</v>
          </cell>
          <cell r="C585" t="str">
            <v>第１</v>
          </cell>
          <cell r="D585" t="str">
            <v>大浦支所産業振興</v>
          </cell>
          <cell r="E585" t="str">
            <v>平成18年度農村婦人の家管理事業　蒸気ボイラー新規購入</v>
          </cell>
          <cell r="F585" t="str">
            <v>大浦農村婦人の家</v>
          </cell>
          <cell r="G585" t="str">
            <v>物品</v>
          </cell>
          <cell r="I585">
            <v>39050</v>
          </cell>
          <cell r="J585">
            <v>8</v>
          </cell>
          <cell r="K585" t="str">
            <v>指競</v>
          </cell>
          <cell r="L585">
            <v>39050</v>
          </cell>
          <cell r="M585">
            <v>39051</v>
          </cell>
          <cell r="N585">
            <v>39052</v>
          </cell>
          <cell r="O585">
            <v>39061</v>
          </cell>
          <cell r="P585">
            <v>10</v>
          </cell>
          <cell r="Q585">
            <v>39062</v>
          </cell>
          <cell r="R585">
            <v>0.60416666666666663</v>
          </cell>
          <cell r="T585" t="str">
            <v>財政課長</v>
          </cell>
          <cell r="U585" t="str">
            <v>日本調理機(株)鹿児島営業所</v>
          </cell>
          <cell r="V585" t="str">
            <v>鹿児島市東開町5-6</v>
          </cell>
          <cell r="X585">
            <v>610000</v>
          </cell>
          <cell r="Y585">
            <v>640500</v>
          </cell>
          <cell r="AA585">
            <v>300000</v>
          </cell>
          <cell r="AB585">
            <v>315000</v>
          </cell>
          <cell r="AC585">
            <v>0.49180327868852458</v>
          </cell>
          <cell r="AG585" t="str">
            <v/>
          </cell>
        </row>
        <row r="586">
          <cell r="B586">
            <v>585</v>
          </cell>
          <cell r="C586" t="str">
            <v>第２</v>
          </cell>
          <cell r="D586" t="str">
            <v>水道</v>
          </cell>
          <cell r="E586" t="str">
            <v>万之瀬・川畑第2水源地水質管理施設増設</v>
          </cell>
          <cell r="F586" t="str">
            <v>加世田川畑地内・川辺町下山田地内</v>
          </cell>
          <cell r="G586" t="str">
            <v>水道</v>
          </cell>
          <cell r="H586" t="str">
            <v>○</v>
          </cell>
          <cell r="I586">
            <v>39050</v>
          </cell>
          <cell r="J586">
            <v>9</v>
          </cell>
          <cell r="K586" t="str">
            <v>指競</v>
          </cell>
          <cell r="L586">
            <v>39050</v>
          </cell>
          <cell r="M586">
            <v>39051</v>
          </cell>
          <cell r="N586">
            <v>39052</v>
          </cell>
          <cell r="O586">
            <v>39062</v>
          </cell>
          <cell r="P586">
            <v>11</v>
          </cell>
          <cell r="Q586">
            <v>39063</v>
          </cell>
          <cell r="R586">
            <v>0.60416666666666663</v>
          </cell>
          <cell r="T586" t="str">
            <v>財政課長</v>
          </cell>
          <cell r="U586" t="str">
            <v>(株)中釜電設</v>
          </cell>
          <cell r="V586" t="str">
            <v>南さつま市加世田地頭所1320</v>
          </cell>
          <cell r="W586">
            <v>9020000</v>
          </cell>
          <cell r="X586">
            <v>8500000</v>
          </cell>
          <cell r="Y586">
            <v>8925000</v>
          </cell>
          <cell r="AA586">
            <v>8280000</v>
          </cell>
          <cell r="AB586">
            <v>8694000</v>
          </cell>
          <cell r="AC586">
            <v>0.97411764705882353</v>
          </cell>
          <cell r="AD586">
            <v>1</v>
          </cell>
          <cell r="AG586" t="str">
            <v>○</v>
          </cell>
        </row>
        <row r="587">
          <cell r="B587">
            <v>586</v>
          </cell>
          <cell r="C587" t="str">
            <v>第２</v>
          </cell>
          <cell r="D587" t="str">
            <v>水道</v>
          </cell>
          <cell r="E587" t="str">
            <v>万之瀬水源地施設改造修理</v>
          </cell>
          <cell r="F587" t="str">
            <v>川辺町下山田地内</v>
          </cell>
          <cell r="G587" t="str">
            <v>電気</v>
          </cell>
          <cell r="H587" t="str">
            <v>○</v>
          </cell>
          <cell r="I587">
            <v>39050</v>
          </cell>
          <cell r="J587">
            <v>9</v>
          </cell>
          <cell r="K587" t="str">
            <v>指競</v>
          </cell>
          <cell r="L587">
            <v>39050</v>
          </cell>
          <cell r="M587">
            <v>39051</v>
          </cell>
          <cell r="N587">
            <v>39052</v>
          </cell>
          <cell r="O587">
            <v>39062</v>
          </cell>
          <cell r="P587">
            <v>11</v>
          </cell>
          <cell r="Q587">
            <v>39063</v>
          </cell>
          <cell r="R587">
            <v>0.60416666666666663</v>
          </cell>
          <cell r="T587" t="str">
            <v>財政課長</v>
          </cell>
          <cell r="U587" t="str">
            <v>八栄電設(株)</v>
          </cell>
          <cell r="V587" t="str">
            <v>鹿児島市中山2-28-14</v>
          </cell>
          <cell r="W587">
            <v>9230000</v>
          </cell>
          <cell r="X587">
            <v>8700000</v>
          </cell>
          <cell r="Y587">
            <v>9135000</v>
          </cell>
          <cell r="AA587">
            <v>8400000</v>
          </cell>
          <cell r="AB587">
            <v>8820000</v>
          </cell>
          <cell r="AC587">
            <v>0.96551724137931039</v>
          </cell>
          <cell r="AD587">
            <v>1</v>
          </cell>
          <cell r="AG587" t="str">
            <v>○</v>
          </cell>
        </row>
        <row r="588">
          <cell r="B588">
            <v>587</v>
          </cell>
          <cell r="C588" t="str">
            <v>第３</v>
          </cell>
          <cell r="D588" t="str">
            <v>都市整備</v>
          </cell>
          <cell r="E588" t="str">
            <v>平成18年度加世田第四土地区画整理事業３８BL造成工事</v>
          </cell>
          <cell r="F588" t="str">
            <v>加世田村原地内</v>
          </cell>
          <cell r="G588" t="str">
            <v>土木</v>
          </cell>
          <cell r="I588">
            <v>39050</v>
          </cell>
          <cell r="J588">
            <v>12</v>
          </cell>
          <cell r="K588" t="str">
            <v>指競</v>
          </cell>
          <cell r="L588">
            <v>39050</v>
          </cell>
          <cell r="M588">
            <v>39051</v>
          </cell>
          <cell r="N588">
            <v>39052</v>
          </cell>
          <cell r="O588">
            <v>39069</v>
          </cell>
          <cell r="P588">
            <v>18</v>
          </cell>
          <cell r="Q588">
            <v>39070</v>
          </cell>
          <cell r="R588">
            <v>0.41666666666666669</v>
          </cell>
          <cell r="S588" t="str">
            <v>有</v>
          </cell>
          <cell r="T588" t="str">
            <v>財政課長</v>
          </cell>
          <cell r="U588" t="str">
            <v>(株)前園建設</v>
          </cell>
          <cell r="V588" t="str">
            <v>南さつま市加世田宮原1326</v>
          </cell>
          <cell r="W588">
            <v>53700000</v>
          </cell>
          <cell r="X588">
            <v>50120000</v>
          </cell>
          <cell r="Y588">
            <v>52626000</v>
          </cell>
          <cell r="Z588">
            <v>36838200</v>
          </cell>
          <cell r="AA588">
            <v>49300000</v>
          </cell>
          <cell r="AB588">
            <v>51765000</v>
          </cell>
          <cell r="AC588">
            <v>0.98363926576217076</v>
          </cell>
          <cell r="AD588">
            <v>1</v>
          </cell>
          <cell r="AG588" t="str">
            <v>○</v>
          </cell>
        </row>
        <row r="589">
          <cell r="B589">
            <v>588</v>
          </cell>
          <cell r="C589" t="str">
            <v>第３</v>
          </cell>
          <cell r="D589" t="str">
            <v>都市整備</v>
          </cell>
          <cell r="E589" t="str">
            <v>平成18年度加世田第四土地区画整理事業６－３７号線道路新設工事</v>
          </cell>
          <cell r="F589" t="str">
            <v>加世田村原地内</v>
          </cell>
          <cell r="G589" t="str">
            <v>土木</v>
          </cell>
          <cell r="I589">
            <v>39050</v>
          </cell>
          <cell r="J589">
            <v>11</v>
          </cell>
          <cell r="K589" t="str">
            <v>指競</v>
          </cell>
          <cell r="L589">
            <v>39050</v>
          </cell>
          <cell r="M589">
            <v>39051</v>
          </cell>
          <cell r="N589">
            <v>39052</v>
          </cell>
          <cell r="O589">
            <v>39062</v>
          </cell>
          <cell r="P589">
            <v>11</v>
          </cell>
          <cell r="Q589">
            <v>39063</v>
          </cell>
          <cell r="R589">
            <v>0.41666666666666669</v>
          </cell>
          <cell r="S589" t="str">
            <v>有</v>
          </cell>
          <cell r="T589" t="str">
            <v>財政課長</v>
          </cell>
          <cell r="U589" t="str">
            <v>(有)中間組</v>
          </cell>
          <cell r="V589" t="str">
            <v>南さつま市加世田内山田6550</v>
          </cell>
          <cell r="W589">
            <v>15200000</v>
          </cell>
          <cell r="X589">
            <v>14190000</v>
          </cell>
          <cell r="Y589">
            <v>14899500</v>
          </cell>
          <cell r="Z589">
            <v>10429650</v>
          </cell>
          <cell r="AA589">
            <v>9933000</v>
          </cell>
          <cell r="AB589">
            <v>10429650</v>
          </cell>
          <cell r="AC589">
            <v>0.7</v>
          </cell>
          <cell r="AD589">
            <v>1</v>
          </cell>
          <cell r="AG589" t="str">
            <v>○</v>
          </cell>
        </row>
        <row r="590">
          <cell r="B590">
            <v>589</v>
          </cell>
          <cell r="C590" t="str">
            <v>第２</v>
          </cell>
          <cell r="D590" t="str">
            <v>都市整備</v>
          </cell>
          <cell r="E590" t="str">
            <v>平成18年度加世田第四土地区画整理事業永田線外４線道路植栽工事</v>
          </cell>
          <cell r="F590" t="str">
            <v>加世田村原地内</v>
          </cell>
          <cell r="G590" t="str">
            <v>造園</v>
          </cell>
          <cell r="I590">
            <v>39050</v>
          </cell>
          <cell r="J590">
            <v>6</v>
          </cell>
          <cell r="K590" t="str">
            <v>指競</v>
          </cell>
          <cell r="L590">
            <v>39050</v>
          </cell>
          <cell r="M590">
            <v>39051</v>
          </cell>
          <cell r="N590">
            <v>39052</v>
          </cell>
          <cell r="O590">
            <v>39062</v>
          </cell>
          <cell r="P590">
            <v>11</v>
          </cell>
          <cell r="Q590">
            <v>39063</v>
          </cell>
          <cell r="R590">
            <v>0.5625</v>
          </cell>
          <cell r="T590" t="str">
            <v>財政課長</v>
          </cell>
          <cell r="U590" t="str">
            <v>(有)弥栄造園土木</v>
          </cell>
          <cell r="V590" t="str">
            <v>南さつま市加世田高橋2066-113</v>
          </cell>
          <cell r="W590">
            <v>8740000</v>
          </cell>
          <cell r="X590">
            <v>8240000</v>
          </cell>
          <cell r="Y590">
            <v>8652000</v>
          </cell>
          <cell r="AA590">
            <v>8070000</v>
          </cell>
          <cell r="AB590">
            <v>8473500</v>
          </cell>
          <cell r="AC590">
            <v>0.97936893203883491</v>
          </cell>
          <cell r="AD590">
            <v>1</v>
          </cell>
          <cell r="AG590" t="str">
            <v>○</v>
          </cell>
        </row>
        <row r="591">
          <cell r="B591">
            <v>590</v>
          </cell>
          <cell r="C591" t="str">
            <v>第２</v>
          </cell>
          <cell r="D591" t="str">
            <v>建築住宅</v>
          </cell>
          <cell r="E591" t="str">
            <v>平成18年度非常備消防施設管理事業　防火水槽改修工事</v>
          </cell>
          <cell r="F591" t="str">
            <v>加世田宮原・川畑地内</v>
          </cell>
          <cell r="G591" t="str">
            <v>その他</v>
          </cell>
          <cell r="I591">
            <v>39050</v>
          </cell>
          <cell r="J591">
            <v>4</v>
          </cell>
          <cell r="K591" t="str">
            <v>指競</v>
          </cell>
          <cell r="L591">
            <v>39050</v>
          </cell>
          <cell r="M591">
            <v>39051</v>
          </cell>
          <cell r="N591">
            <v>39052</v>
          </cell>
          <cell r="O591">
            <v>39061</v>
          </cell>
          <cell r="P591">
            <v>10</v>
          </cell>
          <cell r="Q591">
            <v>39062</v>
          </cell>
          <cell r="R591">
            <v>0.58333333333333337</v>
          </cell>
          <cell r="T591" t="str">
            <v>財政課長</v>
          </cell>
          <cell r="U591" t="str">
            <v>(株)柳生防水技研</v>
          </cell>
          <cell r="V591" t="str">
            <v>南さつま市加世田唐仁原3218-1</v>
          </cell>
          <cell r="W591">
            <v>1307000</v>
          </cell>
          <cell r="X591">
            <v>1220000</v>
          </cell>
          <cell r="Y591">
            <v>1281000</v>
          </cell>
          <cell r="AA591">
            <v>1198000</v>
          </cell>
          <cell r="AB591">
            <v>1257900</v>
          </cell>
          <cell r="AC591">
            <v>0.9819672131147541</v>
          </cell>
          <cell r="AG591" t="str">
            <v>○</v>
          </cell>
        </row>
        <row r="592">
          <cell r="B592">
            <v>591</v>
          </cell>
          <cell r="C592" t="str">
            <v>第３</v>
          </cell>
          <cell r="D592" t="str">
            <v>金峰支所産業振興</v>
          </cell>
          <cell r="E592" t="str">
            <v>平成18年度団体営田園自然環境保全整備事業　宮崎地区　水路改修工事</v>
          </cell>
          <cell r="F592" t="str">
            <v>金峰町宮崎地内</v>
          </cell>
          <cell r="G592" t="str">
            <v>土木</v>
          </cell>
          <cell r="I592">
            <v>39050</v>
          </cell>
          <cell r="J592">
            <v>14</v>
          </cell>
          <cell r="K592" t="str">
            <v>指競</v>
          </cell>
          <cell r="L592">
            <v>39050</v>
          </cell>
          <cell r="M592">
            <v>39051</v>
          </cell>
          <cell r="N592">
            <v>39052</v>
          </cell>
          <cell r="O592">
            <v>39062</v>
          </cell>
          <cell r="P592">
            <v>11</v>
          </cell>
          <cell r="Q592">
            <v>39063</v>
          </cell>
          <cell r="R592">
            <v>0.41666666666666669</v>
          </cell>
          <cell r="S592" t="str">
            <v>有</v>
          </cell>
          <cell r="T592" t="str">
            <v>財政課長</v>
          </cell>
          <cell r="U592" t="str">
            <v>(株)前田建設</v>
          </cell>
          <cell r="V592" t="str">
            <v>南さつま市金峰町中津野407-1</v>
          </cell>
          <cell r="W592">
            <v>19300000</v>
          </cell>
          <cell r="X592">
            <v>18010000</v>
          </cell>
          <cell r="Y592">
            <v>18910500</v>
          </cell>
          <cell r="Z592">
            <v>13237350</v>
          </cell>
          <cell r="AA592">
            <v>17700000</v>
          </cell>
          <cell r="AB592">
            <v>18585000</v>
          </cell>
          <cell r="AC592">
            <v>0.98278734036646309</v>
          </cell>
          <cell r="AD592">
            <v>1</v>
          </cell>
          <cell r="AG592" t="str">
            <v>○</v>
          </cell>
        </row>
        <row r="593">
          <cell r="B593">
            <v>592</v>
          </cell>
          <cell r="C593" t="str">
            <v>第３</v>
          </cell>
          <cell r="D593" t="str">
            <v>金峰支所産業振興</v>
          </cell>
          <cell r="E593" t="str">
            <v>平成18年度金峰2000年橋塗装　保守点検業務委託</v>
          </cell>
          <cell r="F593" t="str">
            <v>金峰町大野地内</v>
          </cell>
          <cell r="G593" t="str">
            <v>役務</v>
          </cell>
          <cell r="I593">
            <v>39050</v>
          </cell>
          <cell r="J593">
            <v>1</v>
          </cell>
          <cell r="K593" t="str">
            <v>随契</v>
          </cell>
          <cell r="L593">
            <v>39050</v>
          </cell>
          <cell r="P593" t="str">
            <v/>
          </cell>
          <cell r="V593" t="str">
            <v/>
          </cell>
          <cell r="Y593" t="str">
            <v/>
          </cell>
          <cell r="AB593" t="str">
            <v/>
          </cell>
          <cell r="AC593" t="str">
            <v/>
          </cell>
          <cell r="AG593" t="str">
            <v/>
          </cell>
        </row>
        <row r="594">
          <cell r="B594">
            <v>593</v>
          </cell>
          <cell r="C594" t="str">
            <v>第２</v>
          </cell>
          <cell r="D594" t="str">
            <v>建築住宅</v>
          </cell>
          <cell r="E594" t="str">
            <v>平成18年度田部団地外壁改修工事</v>
          </cell>
          <cell r="F594" t="str">
            <v>加世田益山地内</v>
          </cell>
          <cell r="G594" t="str">
            <v>その他</v>
          </cell>
          <cell r="I594">
            <v>39050</v>
          </cell>
          <cell r="J594">
            <v>4</v>
          </cell>
          <cell r="K594" t="str">
            <v>指競</v>
          </cell>
          <cell r="L594">
            <v>39050</v>
          </cell>
          <cell r="M594">
            <v>39051</v>
          </cell>
          <cell r="N594">
            <v>39052</v>
          </cell>
          <cell r="O594">
            <v>39061</v>
          </cell>
          <cell r="P594">
            <v>10</v>
          </cell>
          <cell r="Q594">
            <v>39062</v>
          </cell>
          <cell r="R594">
            <v>0.58333333333333337</v>
          </cell>
          <cell r="T594" t="str">
            <v>財政課長</v>
          </cell>
          <cell r="U594" t="str">
            <v>(有)南海塗装</v>
          </cell>
          <cell r="V594" t="str">
            <v>南さつま市加世田高橋1934-1</v>
          </cell>
          <cell r="W594">
            <v>4923000</v>
          </cell>
          <cell r="X594">
            <v>4620000</v>
          </cell>
          <cell r="Y594">
            <v>4851000</v>
          </cell>
          <cell r="AA594">
            <v>4480000</v>
          </cell>
          <cell r="AB594">
            <v>4704000</v>
          </cell>
          <cell r="AC594">
            <v>0.96969696969696972</v>
          </cell>
          <cell r="AG594" t="str">
            <v>○</v>
          </cell>
        </row>
        <row r="595">
          <cell r="B595">
            <v>594</v>
          </cell>
          <cell r="C595" t="str">
            <v>第２</v>
          </cell>
          <cell r="D595" t="str">
            <v>水道</v>
          </cell>
          <cell r="E595" t="str">
            <v>市道春荒田線配水管布設替工事</v>
          </cell>
          <cell r="F595" t="str">
            <v>加世田宮原地内</v>
          </cell>
          <cell r="G595" t="str">
            <v>水道</v>
          </cell>
          <cell r="I595">
            <v>39065</v>
          </cell>
          <cell r="J595">
            <v>10</v>
          </cell>
          <cell r="K595" t="str">
            <v>指競</v>
          </cell>
          <cell r="L595">
            <v>39065</v>
          </cell>
          <cell r="M595">
            <v>39073</v>
          </cell>
          <cell r="N595">
            <v>39076</v>
          </cell>
          <cell r="O595">
            <v>39091</v>
          </cell>
          <cell r="P595">
            <v>16</v>
          </cell>
          <cell r="Q595">
            <v>39092</v>
          </cell>
          <cell r="R595">
            <v>0.39583333333333331</v>
          </cell>
          <cell r="U595" t="str">
            <v>(有)山一興業</v>
          </cell>
          <cell r="V595" t="str">
            <v>南さつま市加世田川畑8641-3</v>
          </cell>
          <cell r="W595">
            <v>2290000</v>
          </cell>
          <cell r="X595">
            <v>2160000</v>
          </cell>
          <cell r="Y595">
            <v>2268000</v>
          </cell>
          <cell r="AA595">
            <v>2100000</v>
          </cell>
          <cell r="AB595">
            <v>2205000</v>
          </cell>
          <cell r="AC595">
            <v>0.97222222222222221</v>
          </cell>
          <cell r="AD595">
            <v>1</v>
          </cell>
          <cell r="AG595" t="str">
            <v>○</v>
          </cell>
        </row>
        <row r="596">
          <cell r="B596">
            <v>595</v>
          </cell>
          <cell r="C596" t="str">
            <v>第２</v>
          </cell>
          <cell r="D596" t="str">
            <v>水道</v>
          </cell>
          <cell r="E596" t="str">
            <v>市道愛宕住宅線配水管布設替工事</v>
          </cell>
          <cell r="F596" t="str">
            <v>加世田武田地内</v>
          </cell>
          <cell r="G596" t="str">
            <v>水道</v>
          </cell>
          <cell r="H596" t="str">
            <v>○</v>
          </cell>
          <cell r="I596">
            <v>39065</v>
          </cell>
          <cell r="J596">
            <v>10</v>
          </cell>
          <cell r="K596" t="str">
            <v>指競</v>
          </cell>
          <cell r="L596">
            <v>39065</v>
          </cell>
          <cell r="M596">
            <v>39073</v>
          </cell>
          <cell r="N596">
            <v>39076</v>
          </cell>
          <cell r="O596">
            <v>39091</v>
          </cell>
          <cell r="P596">
            <v>16</v>
          </cell>
          <cell r="Q596">
            <v>39092</v>
          </cell>
          <cell r="R596">
            <v>0.39583333333333331</v>
          </cell>
          <cell r="U596" t="str">
            <v>(有)吉田水道</v>
          </cell>
          <cell r="V596" t="str">
            <v>南さつま市加世田地頭所1320-1</v>
          </cell>
          <cell r="W596">
            <v>1600000</v>
          </cell>
          <cell r="X596">
            <v>1510000</v>
          </cell>
          <cell r="Y596">
            <v>1585500</v>
          </cell>
          <cell r="AA596">
            <v>1460000</v>
          </cell>
          <cell r="AB596">
            <v>1533000</v>
          </cell>
          <cell r="AC596">
            <v>0.9668874172185431</v>
          </cell>
          <cell r="AD596">
            <v>1</v>
          </cell>
          <cell r="AG596" t="str">
            <v>○</v>
          </cell>
        </row>
        <row r="597">
          <cell r="B597">
            <v>596</v>
          </cell>
          <cell r="C597" t="str">
            <v>第１</v>
          </cell>
          <cell r="D597" t="str">
            <v>文化課</v>
          </cell>
          <cell r="E597" t="str">
            <v>上床城跡発掘調査事業に係る物品借上げ</v>
          </cell>
          <cell r="F597" t="str">
            <v>金峰町浦之名地内</v>
          </cell>
          <cell r="G597" t="str">
            <v>役務</v>
          </cell>
          <cell r="I597">
            <v>39065</v>
          </cell>
          <cell r="J597">
            <v>2</v>
          </cell>
          <cell r="K597" t="str">
            <v>指競</v>
          </cell>
          <cell r="L597">
            <v>39065</v>
          </cell>
          <cell r="M597">
            <v>39073</v>
          </cell>
          <cell r="N597">
            <v>39076</v>
          </cell>
          <cell r="O597">
            <v>39093</v>
          </cell>
          <cell r="P597">
            <v>18</v>
          </cell>
          <cell r="Q597">
            <v>39094</v>
          </cell>
          <cell r="R597">
            <v>0.375</v>
          </cell>
          <cell r="U597" t="str">
            <v>日光リース(株)</v>
          </cell>
          <cell r="V597" t="str">
            <v>南さつま市加世田川畑12473番地1</v>
          </cell>
          <cell r="X597">
            <v>705000</v>
          </cell>
          <cell r="Y597">
            <v>740250</v>
          </cell>
          <cell r="AA597">
            <v>340000</v>
          </cell>
          <cell r="AB597">
            <v>357000</v>
          </cell>
          <cell r="AC597">
            <v>0.48226950354609927</v>
          </cell>
          <cell r="AG597" t="str">
            <v/>
          </cell>
        </row>
        <row r="598">
          <cell r="B598">
            <v>597</v>
          </cell>
          <cell r="C598" t="str">
            <v>第１</v>
          </cell>
          <cell r="D598" t="str">
            <v>生涯学習</v>
          </cell>
          <cell r="E598" t="str">
            <v>成人式記念写真撮影事業</v>
          </cell>
          <cell r="F598" t="str">
            <v>生涯学習課内</v>
          </cell>
          <cell r="G598" t="str">
            <v>役務</v>
          </cell>
          <cell r="I598">
            <v>39065</v>
          </cell>
          <cell r="J598">
            <v>4</v>
          </cell>
          <cell r="K598" t="str">
            <v>随契</v>
          </cell>
          <cell r="L598">
            <v>39065</v>
          </cell>
          <cell r="P598" t="str">
            <v/>
          </cell>
          <cell r="V598" t="str">
            <v/>
          </cell>
          <cell r="Y598" t="str">
            <v/>
          </cell>
          <cell r="AB598" t="str">
            <v/>
          </cell>
          <cell r="AC598" t="str">
            <v/>
          </cell>
          <cell r="AG598" t="str">
            <v/>
          </cell>
        </row>
        <row r="599">
          <cell r="B599">
            <v>598</v>
          </cell>
          <cell r="C599" t="str">
            <v>第１</v>
          </cell>
          <cell r="D599" t="str">
            <v>都市整備</v>
          </cell>
          <cell r="E599" t="str">
            <v>平成18年度市内都市下水路等清掃作業委託</v>
          </cell>
          <cell r="F599" t="str">
            <v>加世田本町地内ほか</v>
          </cell>
          <cell r="G599" t="str">
            <v>役務</v>
          </cell>
          <cell r="I599">
            <v>39071</v>
          </cell>
          <cell r="J599">
            <v>2</v>
          </cell>
          <cell r="K599" t="str">
            <v>指競</v>
          </cell>
          <cell r="L599">
            <v>39071</v>
          </cell>
          <cell r="M599">
            <v>39073</v>
          </cell>
          <cell r="N599">
            <v>39076</v>
          </cell>
          <cell r="O599">
            <v>39091</v>
          </cell>
          <cell r="P599">
            <v>16</v>
          </cell>
          <cell r="Q599">
            <v>39092</v>
          </cell>
          <cell r="R599">
            <v>0.39583333333333331</v>
          </cell>
          <cell r="U599" t="str">
            <v>(有)東京商事加世田支店</v>
          </cell>
          <cell r="V599" t="str">
            <v>南さつま市加世田村原3700-1</v>
          </cell>
          <cell r="X599">
            <v>2350000</v>
          </cell>
          <cell r="Y599">
            <v>2467500</v>
          </cell>
          <cell r="AA599">
            <v>2200000</v>
          </cell>
          <cell r="AB599">
            <v>2310000</v>
          </cell>
          <cell r="AC599">
            <v>0.93617021276595747</v>
          </cell>
          <cell r="AD599">
            <v>1</v>
          </cell>
          <cell r="AG599" t="str">
            <v/>
          </cell>
        </row>
        <row r="600">
          <cell r="B600">
            <v>599</v>
          </cell>
          <cell r="C600" t="str">
            <v>第３</v>
          </cell>
          <cell r="D600" t="str">
            <v>道路河川</v>
          </cell>
          <cell r="E600" t="str">
            <v>平成18年度市道相星内布線道路改良工事</v>
          </cell>
          <cell r="F600" t="str">
            <v>加世田武田地内</v>
          </cell>
          <cell r="G600" t="str">
            <v>土木</v>
          </cell>
          <cell r="I600">
            <v>39071</v>
          </cell>
          <cell r="J600">
            <v>12</v>
          </cell>
          <cell r="K600" t="str">
            <v>指競</v>
          </cell>
          <cell r="L600">
            <v>39071</v>
          </cell>
          <cell r="M600">
            <v>39073</v>
          </cell>
          <cell r="N600">
            <v>39076</v>
          </cell>
          <cell r="O600">
            <v>39091</v>
          </cell>
          <cell r="P600">
            <v>16</v>
          </cell>
          <cell r="Q600">
            <v>39092</v>
          </cell>
          <cell r="R600">
            <v>0.41666666666666669</v>
          </cell>
          <cell r="S600" t="str">
            <v>有</v>
          </cell>
          <cell r="U600" t="str">
            <v>(株)有木組</v>
          </cell>
          <cell r="V600" t="str">
            <v>南さつま市加世田武田17825-1</v>
          </cell>
          <cell r="W600">
            <v>26346000</v>
          </cell>
          <cell r="X600">
            <v>24590000</v>
          </cell>
          <cell r="Y600">
            <v>25819500</v>
          </cell>
          <cell r="Z600">
            <v>18073650</v>
          </cell>
          <cell r="AA600">
            <v>24100000</v>
          </cell>
          <cell r="AB600">
            <v>25305000</v>
          </cell>
          <cell r="AC600">
            <v>0.98007320048800328</v>
          </cell>
          <cell r="AG600" t="str">
            <v>○</v>
          </cell>
        </row>
        <row r="601">
          <cell r="B601">
            <v>600</v>
          </cell>
          <cell r="C601" t="str">
            <v>第３</v>
          </cell>
          <cell r="D601" t="str">
            <v>道路河川</v>
          </cell>
          <cell r="E601" t="str">
            <v>平成18年度県単急傾斜地崩壊対策事業（浜堀地区）</v>
          </cell>
          <cell r="F601" t="str">
            <v>加世田宮原地内</v>
          </cell>
          <cell r="G601" t="str">
            <v>土木</v>
          </cell>
          <cell r="I601">
            <v>39071</v>
          </cell>
          <cell r="J601">
            <v>19</v>
          </cell>
          <cell r="K601" t="str">
            <v>指競</v>
          </cell>
          <cell r="L601">
            <v>39071</v>
          </cell>
          <cell r="M601">
            <v>39073</v>
          </cell>
          <cell r="N601">
            <v>39076</v>
          </cell>
          <cell r="O601">
            <v>39091</v>
          </cell>
          <cell r="P601">
            <v>16</v>
          </cell>
          <cell r="Q601">
            <v>39092</v>
          </cell>
          <cell r="R601">
            <v>0.4375</v>
          </cell>
          <cell r="S601" t="str">
            <v>有</v>
          </cell>
          <cell r="U601" t="str">
            <v>(有)本建設</v>
          </cell>
          <cell r="V601" t="str">
            <v>南さつま市加世田宮原2342</v>
          </cell>
          <cell r="W601">
            <v>13902000</v>
          </cell>
          <cell r="X601">
            <v>13040000</v>
          </cell>
          <cell r="Y601">
            <v>13692000</v>
          </cell>
          <cell r="Z601">
            <v>9584400</v>
          </cell>
          <cell r="AA601">
            <v>12900000</v>
          </cell>
          <cell r="AB601">
            <v>13545000</v>
          </cell>
          <cell r="AC601">
            <v>0.98926380368098155</v>
          </cell>
          <cell r="AG601" t="str">
            <v>○</v>
          </cell>
        </row>
        <row r="602">
          <cell r="B602">
            <v>601</v>
          </cell>
          <cell r="C602" t="str">
            <v>第３</v>
          </cell>
          <cell r="D602" t="str">
            <v>道路河川</v>
          </cell>
          <cell r="E602" t="str">
            <v>平成18年度市道蔵多山線道路改良工事</v>
          </cell>
          <cell r="F602" t="str">
            <v>加世田内山田地内</v>
          </cell>
          <cell r="G602" t="str">
            <v>土木</v>
          </cell>
          <cell r="I602">
            <v>39071</v>
          </cell>
          <cell r="J602">
            <v>12</v>
          </cell>
          <cell r="K602" t="str">
            <v>指競</v>
          </cell>
          <cell r="L602">
            <v>39071</v>
          </cell>
          <cell r="M602">
            <v>39073</v>
          </cell>
          <cell r="N602">
            <v>39076</v>
          </cell>
          <cell r="O602">
            <v>39091</v>
          </cell>
          <cell r="P602">
            <v>16</v>
          </cell>
          <cell r="Q602">
            <v>39092</v>
          </cell>
          <cell r="R602">
            <v>0.41666666666666669</v>
          </cell>
          <cell r="S602" t="str">
            <v>有</v>
          </cell>
          <cell r="U602" t="str">
            <v>(株)外園組</v>
          </cell>
          <cell r="V602" t="str">
            <v>南さつま市加世田川畑1637</v>
          </cell>
          <cell r="W602">
            <v>16925000</v>
          </cell>
          <cell r="X602">
            <v>15880000</v>
          </cell>
          <cell r="Y602">
            <v>16674000</v>
          </cell>
          <cell r="Z602">
            <v>11671800</v>
          </cell>
          <cell r="AA602">
            <v>15500000</v>
          </cell>
          <cell r="AB602">
            <v>16275000</v>
          </cell>
          <cell r="AC602">
            <v>0.97607052896725444</v>
          </cell>
          <cell r="AG602" t="str">
            <v>○</v>
          </cell>
        </row>
        <row r="603">
          <cell r="B603">
            <v>602</v>
          </cell>
          <cell r="C603" t="str">
            <v>第３</v>
          </cell>
          <cell r="D603" t="str">
            <v>農地整備</v>
          </cell>
          <cell r="E603" t="str">
            <v>平成18年度畑地帯総合整備事業　岩崎針本地区事業計画書作成業務委託</v>
          </cell>
          <cell r="F603" t="str">
            <v>加世田高橋地内</v>
          </cell>
          <cell r="G603" t="str">
            <v>役務</v>
          </cell>
          <cell r="I603">
            <v>39071</v>
          </cell>
          <cell r="J603">
            <v>1</v>
          </cell>
          <cell r="K603" t="str">
            <v>随契</v>
          </cell>
          <cell r="L603">
            <v>39071</v>
          </cell>
          <cell r="V603" t="str">
            <v/>
          </cell>
          <cell r="Y603" t="str">
            <v/>
          </cell>
          <cell r="AB603" t="str">
            <v/>
          </cell>
          <cell r="AC603" t="str">
            <v/>
          </cell>
          <cell r="AG603" t="str">
            <v/>
          </cell>
        </row>
        <row r="604">
          <cell r="B604">
            <v>603</v>
          </cell>
          <cell r="C604" t="str">
            <v>第３</v>
          </cell>
          <cell r="D604" t="str">
            <v>学校教育</v>
          </cell>
          <cell r="E604" t="str">
            <v>平成18年度中学校パソコン整備事業(加世田中・津貫中・ストレージ関連）</v>
          </cell>
          <cell r="F604" t="str">
            <v>加世田中・津貫中・市役所</v>
          </cell>
          <cell r="G604" t="str">
            <v>役務</v>
          </cell>
          <cell r="I604">
            <v>39071</v>
          </cell>
          <cell r="J604">
            <v>5</v>
          </cell>
          <cell r="K604" t="str">
            <v>指競</v>
          </cell>
          <cell r="L604">
            <v>39071</v>
          </cell>
          <cell r="M604">
            <v>39073</v>
          </cell>
          <cell r="N604">
            <v>39076</v>
          </cell>
          <cell r="O604">
            <v>39093</v>
          </cell>
          <cell r="P604">
            <v>18</v>
          </cell>
          <cell r="Q604">
            <v>39094</v>
          </cell>
          <cell r="R604">
            <v>0.375</v>
          </cell>
          <cell r="U604" t="str">
            <v>落札者なし</v>
          </cell>
          <cell r="V604" t="str">
            <v/>
          </cell>
          <cell r="X604">
            <v>11957800</v>
          </cell>
          <cell r="Y604">
            <v>12555690</v>
          </cell>
          <cell r="AB604" t="str">
            <v/>
          </cell>
          <cell r="AC604" t="str">
            <v/>
          </cell>
          <cell r="AG604" t="str">
            <v/>
          </cell>
        </row>
        <row r="605">
          <cell r="B605">
            <v>604</v>
          </cell>
          <cell r="C605" t="str">
            <v>第１</v>
          </cell>
          <cell r="D605" t="str">
            <v>学校教育</v>
          </cell>
          <cell r="E605" t="str">
            <v>社会科副読本「私たちの南さつま市」印刷製本</v>
          </cell>
          <cell r="F605" t="str">
            <v>教育委員会</v>
          </cell>
          <cell r="G605" t="str">
            <v>印刷</v>
          </cell>
          <cell r="I605">
            <v>39071</v>
          </cell>
          <cell r="J605">
            <v>8</v>
          </cell>
          <cell r="K605" t="str">
            <v>指競</v>
          </cell>
          <cell r="L605">
            <v>39071</v>
          </cell>
          <cell r="M605">
            <v>39073</v>
          </cell>
          <cell r="N605">
            <v>39076</v>
          </cell>
          <cell r="O605">
            <v>39093</v>
          </cell>
          <cell r="P605">
            <v>18</v>
          </cell>
          <cell r="Q605">
            <v>39094</v>
          </cell>
          <cell r="R605">
            <v>0.375</v>
          </cell>
          <cell r="U605" t="str">
            <v>瀬戸印刷紙器商会</v>
          </cell>
          <cell r="V605" t="str">
            <v>南さつま市加世田武田１856１番地1</v>
          </cell>
          <cell r="X605">
            <v>696465</v>
          </cell>
          <cell r="Y605">
            <v>731288.25</v>
          </cell>
          <cell r="AA605">
            <v>439950</v>
          </cell>
          <cell r="AB605">
            <v>461947</v>
          </cell>
          <cell r="AC605">
            <v>0.63168935095018963</v>
          </cell>
          <cell r="AG605" t="str">
            <v/>
          </cell>
        </row>
        <row r="606">
          <cell r="B606">
            <v>605</v>
          </cell>
          <cell r="C606" t="str">
            <v>第１</v>
          </cell>
          <cell r="D606" t="str">
            <v>税務</v>
          </cell>
          <cell r="E606" t="str">
            <v>住民税課税データパンチ入力委託</v>
          </cell>
          <cell r="F606" t="str">
            <v>市役所</v>
          </cell>
          <cell r="G606" t="str">
            <v>役務</v>
          </cell>
          <cell r="I606">
            <v>39071</v>
          </cell>
          <cell r="J606">
            <v>5</v>
          </cell>
          <cell r="K606" t="str">
            <v>指競</v>
          </cell>
          <cell r="L606">
            <v>39071</v>
          </cell>
          <cell r="M606">
            <v>39073</v>
          </cell>
          <cell r="N606">
            <v>39076</v>
          </cell>
          <cell r="O606">
            <v>39091</v>
          </cell>
          <cell r="P606">
            <v>16</v>
          </cell>
          <cell r="Q606">
            <v>39092</v>
          </cell>
          <cell r="R606">
            <v>0.5625</v>
          </cell>
          <cell r="U606" t="str">
            <v>鹿児島リコー(株)</v>
          </cell>
          <cell r="V606" t="str">
            <v>鹿児島市松原町7番6号</v>
          </cell>
          <cell r="X606">
            <v>2000000</v>
          </cell>
          <cell r="Y606">
            <v>2100000</v>
          </cell>
          <cell r="AA606">
            <v>1896200</v>
          </cell>
          <cell r="AB606">
            <v>1991010</v>
          </cell>
          <cell r="AC606">
            <v>0.94810000000000005</v>
          </cell>
          <cell r="AG606" t="str">
            <v/>
          </cell>
        </row>
        <row r="607">
          <cell r="B607">
            <v>606</v>
          </cell>
          <cell r="C607" t="str">
            <v>第１</v>
          </cell>
          <cell r="D607" t="str">
            <v>商工観光</v>
          </cell>
          <cell r="E607" t="str">
            <v>南さつま市メインパンフレット及び観光ポスター制作委託業務</v>
          </cell>
          <cell r="F607" t="str">
            <v>商工観光課</v>
          </cell>
          <cell r="G607" t="str">
            <v>役務</v>
          </cell>
          <cell r="I607">
            <v>39071</v>
          </cell>
          <cell r="J607">
            <v>5</v>
          </cell>
          <cell r="K607" t="str">
            <v>随契</v>
          </cell>
          <cell r="L607">
            <v>39071</v>
          </cell>
          <cell r="V607" t="str">
            <v/>
          </cell>
          <cell r="Y607" t="str">
            <v/>
          </cell>
          <cell r="AB607" t="str">
            <v/>
          </cell>
          <cell r="AC607" t="str">
            <v/>
          </cell>
          <cell r="AG607" t="str">
            <v/>
          </cell>
        </row>
        <row r="608">
          <cell r="B608">
            <v>607</v>
          </cell>
          <cell r="C608" t="str">
            <v>第２</v>
          </cell>
          <cell r="D608" t="str">
            <v>坊津支所建設</v>
          </cell>
          <cell r="E608" t="str">
            <v>18災第1710号　市道泊春日線道路災害復旧工事</v>
          </cell>
          <cell r="F608" t="str">
            <v>坊津町坊地内</v>
          </cell>
          <cell r="G608" t="str">
            <v>土木</v>
          </cell>
          <cell r="I608">
            <v>39071</v>
          </cell>
          <cell r="J608">
            <v>20</v>
          </cell>
          <cell r="K608" t="str">
            <v>指競</v>
          </cell>
          <cell r="L608">
            <v>39071</v>
          </cell>
          <cell r="M608">
            <v>39073</v>
          </cell>
          <cell r="N608">
            <v>39076</v>
          </cell>
          <cell r="O608">
            <v>39091</v>
          </cell>
          <cell r="P608">
            <v>16</v>
          </cell>
          <cell r="Q608">
            <v>39092</v>
          </cell>
          <cell r="R608">
            <v>0.5625</v>
          </cell>
          <cell r="U608" t="str">
            <v>(株)さめしまハウジング</v>
          </cell>
          <cell r="V608" t="str">
            <v>南さつま市坊津町坊9144-1</v>
          </cell>
          <cell r="W608">
            <v>1573000</v>
          </cell>
          <cell r="X608">
            <v>1480000</v>
          </cell>
          <cell r="Y608">
            <v>1554000</v>
          </cell>
          <cell r="AA608">
            <v>1430000</v>
          </cell>
          <cell r="AB608">
            <v>1501500</v>
          </cell>
          <cell r="AC608">
            <v>0.96621621621621623</v>
          </cell>
          <cell r="AD608">
            <v>1</v>
          </cell>
          <cell r="AG608" t="str">
            <v>○</v>
          </cell>
        </row>
        <row r="609">
          <cell r="B609">
            <v>608</v>
          </cell>
          <cell r="C609" t="str">
            <v>第２</v>
          </cell>
          <cell r="D609" t="str">
            <v>金峰支所建設</v>
          </cell>
          <cell r="E609" t="str">
            <v>18災第461号　道路災害復旧工事　大塚線</v>
          </cell>
          <cell r="F609" t="str">
            <v>金峰町大野地内</v>
          </cell>
          <cell r="G609" t="str">
            <v>土木</v>
          </cell>
          <cell r="I609">
            <v>39071</v>
          </cell>
          <cell r="J609">
            <v>19</v>
          </cell>
          <cell r="K609" t="str">
            <v>指競</v>
          </cell>
          <cell r="L609">
            <v>39071</v>
          </cell>
          <cell r="M609">
            <v>39073</v>
          </cell>
          <cell r="N609">
            <v>39076</v>
          </cell>
          <cell r="O609">
            <v>39091</v>
          </cell>
          <cell r="P609">
            <v>16</v>
          </cell>
          <cell r="Q609">
            <v>39092</v>
          </cell>
          <cell r="R609">
            <v>0.45833333333333331</v>
          </cell>
          <cell r="U609" t="str">
            <v>(有)森園建設工業</v>
          </cell>
          <cell r="V609" t="str">
            <v>南さつま市金峰町大野4233</v>
          </cell>
          <cell r="W609">
            <v>1110000</v>
          </cell>
          <cell r="X609">
            <v>1050000</v>
          </cell>
          <cell r="Y609">
            <v>1102500</v>
          </cell>
          <cell r="AA609">
            <v>1020000</v>
          </cell>
          <cell r="AB609">
            <v>1071000</v>
          </cell>
          <cell r="AC609">
            <v>0.97142857142857142</v>
          </cell>
          <cell r="AD609">
            <v>1</v>
          </cell>
          <cell r="AG609" t="str">
            <v>○</v>
          </cell>
        </row>
        <row r="610">
          <cell r="B610">
            <v>609</v>
          </cell>
          <cell r="C610" t="str">
            <v>第２</v>
          </cell>
          <cell r="D610" t="str">
            <v>金峰支所建設</v>
          </cell>
          <cell r="E610" t="str">
            <v>市道笹連線道路維持修繕工事</v>
          </cell>
          <cell r="F610" t="str">
            <v>金峰町大坂地内</v>
          </cell>
          <cell r="G610" t="str">
            <v>土木</v>
          </cell>
          <cell r="I610">
            <v>39071</v>
          </cell>
          <cell r="J610">
            <v>8</v>
          </cell>
          <cell r="K610" t="str">
            <v>指競</v>
          </cell>
          <cell r="L610">
            <v>39071</v>
          </cell>
          <cell r="M610">
            <v>39073</v>
          </cell>
          <cell r="N610">
            <v>39076</v>
          </cell>
          <cell r="O610">
            <v>39091</v>
          </cell>
          <cell r="P610">
            <v>16</v>
          </cell>
          <cell r="Q610">
            <v>39092</v>
          </cell>
          <cell r="R610">
            <v>0.47916666666666669</v>
          </cell>
          <cell r="U610" t="str">
            <v>(有)原薗建設</v>
          </cell>
          <cell r="V610" t="str">
            <v>南さつま市金峰町中津野1080-2</v>
          </cell>
          <cell r="W610">
            <v>1022000</v>
          </cell>
          <cell r="X610">
            <v>950000</v>
          </cell>
          <cell r="Y610">
            <v>997500</v>
          </cell>
          <cell r="AA610">
            <v>930000</v>
          </cell>
          <cell r="AB610">
            <v>976500</v>
          </cell>
          <cell r="AC610">
            <v>0.97894736842105268</v>
          </cell>
          <cell r="AD610">
            <v>1</v>
          </cell>
          <cell r="AG610" t="str">
            <v>○</v>
          </cell>
        </row>
        <row r="611">
          <cell r="B611">
            <v>610</v>
          </cell>
          <cell r="C611" t="str">
            <v>第２</v>
          </cell>
          <cell r="D611" t="str">
            <v>金峰支所建設</v>
          </cell>
          <cell r="E611" t="str">
            <v>市道河前浦西線道路維持修繕工事</v>
          </cell>
          <cell r="F611" t="str">
            <v>金峰町浦之名地内</v>
          </cell>
          <cell r="G611" t="str">
            <v>土木</v>
          </cell>
          <cell r="I611">
            <v>39071</v>
          </cell>
          <cell r="J611">
            <v>8</v>
          </cell>
          <cell r="K611" t="str">
            <v>指競</v>
          </cell>
          <cell r="L611">
            <v>39071</v>
          </cell>
          <cell r="M611">
            <v>39073</v>
          </cell>
          <cell r="N611">
            <v>39076</v>
          </cell>
          <cell r="O611">
            <v>39091</v>
          </cell>
          <cell r="P611">
            <v>16</v>
          </cell>
          <cell r="Q611">
            <v>39092</v>
          </cell>
          <cell r="R611">
            <v>0.47916666666666669</v>
          </cell>
          <cell r="U611" t="str">
            <v>末廣建設(有)</v>
          </cell>
          <cell r="V611" t="str">
            <v>南さつま市金峰町尾下1661</v>
          </cell>
          <cell r="W611">
            <v>2378000</v>
          </cell>
          <cell r="X611">
            <v>2220000</v>
          </cell>
          <cell r="Y611">
            <v>2331000</v>
          </cell>
          <cell r="AA611">
            <v>2180000</v>
          </cell>
          <cell r="AB611">
            <v>2289000</v>
          </cell>
          <cell r="AC611">
            <v>0.98198198198198194</v>
          </cell>
          <cell r="AD611">
            <v>1</v>
          </cell>
          <cell r="AG611" t="str">
            <v>○</v>
          </cell>
        </row>
        <row r="612">
          <cell r="B612">
            <v>611</v>
          </cell>
          <cell r="C612" t="str">
            <v>第２</v>
          </cell>
          <cell r="D612" t="str">
            <v>大浦支所建設</v>
          </cell>
          <cell r="E612" t="str">
            <v>平成18年度市道榊線道路改築工事</v>
          </cell>
          <cell r="F612" t="str">
            <v>大浦町榊地内</v>
          </cell>
          <cell r="G612" t="str">
            <v>土木</v>
          </cell>
          <cell r="I612">
            <v>39071</v>
          </cell>
          <cell r="J612">
            <v>16</v>
          </cell>
          <cell r="K612" t="str">
            <v>指競</v>
          </cell>
          <cell r="L612">
            <v>39071</v>
          </cell>
          <cell r="M612">
            <v>39073</v>
          </cell>
          <cell r="N612">
            <v>39076</v>
          </cell>
          <cell r="O612">
            <v>39091</v>
          </cell>
          <cell r="P612">
            <v>16</v>
          </cell>
          <cell r="Q612">
            <v>39092</v>
          </cell>
          <cell r="R612">
            <v>0.45833333333333331</v>
          </cell>
          <cell r="U612" t="str">
            <v>大浦建設(有)</v>
          </cell>
          <cell r="V612" t="str">
            <v>南さつま市大浦町1233</v>
          </cell>
          <cell r="W612">
            <v>9423000</v>
          </cell>
          <cell r="X612">
            <v>8884000</v>
          </cell>
          <cell r="Y612">
            <v>9328200</v>
          </cell>
          <cell r="AA612">
            <v>8700000</v>
          </cell>
          <cell r="AB612">
            <v>9135000</v>
          </cell>
          <cell r="AC612">
            <v>0.97928860873480417</v>
          </cell>
          <cell r="AD612">
            <v>1</v>
          </cell>
          <cell r="AG612" t="str">
            <v>○</v>
          </cell>
        </row>
        <row r="613">
          <cell r="B613">
            <v>612</v>
          </cell>
          <cell r="C613" t="str">
            <v>第２</v>
          </cell>
          <cell r="D613" t="str">
            <v>大浦支所建設</v>
          </cell>
          <cell r="E613" t="str">
            <v>平成18年度地方特定道路整備工事に伴う水道管布設替工事</v>
          </cell>
          <cell r="F613" t="str">
            <v>大浦町宮園地内</v>
          </cell>
          <cell r="G613" t="str">
            <v>水道</v>
          </cell>
          <cell r="I613">
            <v>39071</v>
          </cell>
          <cell r="J613">
            <v>8</v>
          </cell>
          <cell r="K613" t="str">
            <v>指競</v>
          </cell>
          <cell r="L613">
            <v>39071</v>
          </cell>
          <cell r="M613">
            <v>39073</v>
          </cell>
          <cell r="N613">
            <v>39076</v>
          </cell>
          <cell r="O613">
            <v>39091</v>
          </cell>
          <cell r="P613">
            <v>16</v>
          </cell>
          <cell r="Q613">
            <v>39092</v>
          </cell>
          <cell r="R613">
            <v>0.41666666666666669</v>
          </cell>
          <cell r="U613" t="str">
            <v>(有)ヒロキ工業</v>
          </cell>
          <cell r="V613" t="str">
            <v>南さつま市大浦町7291-1</v>
          </cell>
          <cell r="W613">
            <v>4610000</v>
          </cell>
          <cell r="X613">
            <v>4258000</v>
          </cell>
          <cell r="Y613">
            <v>4470900</v>
          </cell>
          <cell r="AA613">
            <v>4200000</v>
          </cell>
          <cell r="AB613">
            <v>4410000</v>
          </cell>
          <cell r="AC613">
            <v>0.98637858149365898</v>
          </cell>
          <cell r="AD613">
            <v>1</v>
          </cell>
          <cell r="AG613" t="str">
            <v>○</v>
          </cell>
        </row>
        <row r="614">
          <cell r="B614">
            <v>613</v>
          </cell>
          <cell r="C614" t="str">
            <v>第２</v>
          </cell>
          <cell r="D614" t="str">
            <v>笠沙支所建設</v>
          </cell>
          <cell r="E614" t="str">
            <v>平成18年度野間池地区簡易水道電気設備工事</v>
          </cell>
          <cell r="F614" t="str">
            <v>笠沙町野間池地内</v>
          </cell>
          <cell r="G614" t="str">
            <v>電気</v>
          </cell>
          <cell r="I614">
            <v>39071</v>
          </cell>
          <cell r="J614">
            <v>8</v>
          </cell>
          <cell r="K614" t="str">
            <v>指競</v>
          </cell>
          <cell r="L614">
            <v>39071</v>
          </cell>
          <cell r="M614">
            <v>39073</v>
          </cell>
          <cell r="N614">
            <v>39076</v>
          </cell>
          <cell r="O614">
            <v>39091</v>
          </cell>
          <cell r="P614">
            <v>16</v>
          </cell>
          <cell r="Q614">
            <v>39092</v>
          </cell>
          <cell r="R614">
            <v>0.39583333333333331</v>
          </cell>
          <cell r="U614" t="str">
            <v>八栄電設(株)</v>
          </cell>
          <cell r="V614" t="str">
            <v>鹿児島市中山2-28-14</v>
          </cell>
          <cell r="W614">
            <v>5260000</v>
          </cell>
          <cell r="X614">
            <v>4960000</v>
          </cell>
          <cell r="Y614">
            <v>5208000</v>
          </cell>
          <cell r="AA614">
            <v>4800000</v>
          </cell>
          <cell r="AB614">
            <v>5040000</v>
          </cell>
          <cell r="AC614">
            <v>0.967741935483871</v>
          </cell>
          <cell r="AD614">
            <v>1</v>
          </cell>
          <cell r="AG614" t="str">
            <v>○</v>
          </cell>
        </row>
        <row r="615">
          <cell r="B615">
            <v>614</v>
          </cell>
          <cell r="C615" t="str">
            <v>第２</v>
          </cell>
          <cell r="D615" t="str">
            <v>笠沙支所建設</v>
          </cell>
          <cell r="E615" t="str">
            <v>平成18年度野間池地区簡易水道送・導水管布設工事</v>
          </cell>
          <cell r="F615" t="str">
            <v>笠沙町野間池地内</v>
          </cell>
          <cell r="G615" t="str">
            <v>水道</v>
          </cell>
          <cell r="I615">
            <v>39071</v>
          </cell>
          <cell r="J615">
            <v>8</v>
          </cell>
          <cell r="K615" t="str">
            <v>指競</v>
          </cell>
          <cell r="L615">
            <v>39071</v>
          </cell>
          <cell r="M615">
            <v>39073</v>
          </cell>
          <cell r="N615">
            <v>39076</v>
          </cell>
          <cell r="O615">
            <v>39091</v>
          </cell>
          <cell r="P615">
            <v>16</v>
          </cell>
          <cell r="Q615">
            <v>39092</v>
          </cell>
          <cell r="R615">
            <v>0.41666666666666669</v>
          </cell>
          <cell r="U615" t="str">
            <v>中尾スポーツ工業</v>
          </cell>
          <cell r="V615" t="str">
            <v>南さつま市笠沙町片浦2306-3</v>
          </cell>
          <cell r="W615">
            <v>1640000</v>
          </cell>
          <cell r="X615">
            <v>1530000</v>
          </cell>
          <cell r="Y615">
            <v>1606500</v>
          </cell>
          <cell r="AA615">
            <v>1460000</v>
          </cell>
          <cell r="AB615">
            <v>1533000</v>
          </cell>
          <cell r="AC615">
            <v>0.95424836601307195</v>
          </cell>
          <cell r="AD615">
            <v>1</v>
          </cell>
          <cell r="AG615" t="str">
            <v>○</v>
          </cell>
        </row>
        <row r="616">
          <cell r="B616">
            <v>615</v>
          </cell>
          <cell r="C616" t="str">
            <v>第２</v>
          </cell>
          <cell r="D616" t="str">
            <v>水道</v>
          </cell>
          <cell r="E616" t="str">
            <v>第四土地区画整理事業に伴う配水管布設工事</v>
          </cell>
          <cell r="F616" t="str">
            <v>加世田村原地内</v>
          </cell>
          <cell r="G616" t="str">
            <v>水道</v>
          </cell>
          <cell r="H616" t="str">
            <v>○</v>
          </cell>
          <cell r="I616">
            <v>39071</v>
          </cell>
          <cell r="J616">
            <v>10</v>
          </cell>
          <cell r="K616" t="str">
            <v>指競</v>
          </cell>
          <cell r="L616">
            <v>39071</v>
          </cell>
          <cell r="M616">
            <v>39073</v>
          </cell>
          <cell r="N616">
            <v>39076</v>
          </cell>
          <cell r="O616">
            <v>39091</v>
          </cell>
          <cell r="P616">
            <v>16</v>
          </cell>
          <cell r="Q616">
            <v>39092</v>
          </cell>
          <cell r="R616">
            <v>0.39583333333333331</v>
          </cell>
          <cell r="U616" t="str">
            <v>(有)小堀水道</v>
          </cell>
          <cell r="V616" t="str">
            <v>南さつま市加世田東本町23-7</v>
          </cell>
          <cell r="W616">
            <v>640000</v>
          </cell>
          <cell r="X616">
            <v>600000</v>
          </cell>
          <cell r="Y616">
            <v>630000</v>
          </cell>
          <cell r="AA616">
            <v>576000</v>
          </cell>
          <cell r="AB616">
            <v>604800</v>
          </cell>
          <cell r="AC616">
            <v>0.96</v>
          </cell>
          <cell r="AD616">
            <v>1</v>
          </cell>
          <cell r="AG616" t="str">
            <v>○</v>
          </cell>
        </row>
        <row r="617">
          <cell r="B617">
            <v>616</v>
          </cell>
          <cell r="C617" t="str">
            <v>第２</v>
          </cell>
          <cell r="D617" t="str">
            <v>農地整備</v>
          </cell>
          <cell r="E617" t="str">
            <v>平成18年度遊休農地再生活動緊急支援事業　小湊干拓地区</v>
          </cell>
          <cell r="F617" t="str">
            <v>加世田小湊地内</v>
          </cell>
          <cell r="G617" t="str">
            <v>土木</v>
          </cell>
          <cell r="I617">
            <v>39071</v>
          </cell>
          <cell r="J617">
            <v>21</v>
          </cell>
          <cell r="K617" t="str">
            <v>指競</v>
          </cell>
          <cell r="L617">
            <v>39071</v>
          </cell>
          <cell r="M617">
            <v>39073</v>
          </cell>
          <cell r="N617">
            <v>39076</v>
          </cell>
          <cell r="O617">
            <v>39091</v>
          </cell>
          <cell r="P617">
            <v>16</v>
          </cell>
          <cell r="Q617">
            <v>39092</v>
          </cell>
          <cell r="R617">
            <v>0.45833333333333331</v>
          </cell>
          <cell r="U617" t="str">
            <v>(株)中村建設</v>
          </cell>
          <cell r="V617" t="str">
            <v>南さつま市加世田川畑7610</v>
          </cell>
          <cell r="W617">
            <v>6027000</v>
          </cell>
          <cell r="X617">
            <v>5650000</v>
          </cell>
          <cell r="Y617">
            <v>5932500</v>
          </cell>
          <cell r="AA617">
            <v>5570000</v>
          </cell>
          <cell r="AB617">
            <v>5848500</v>
          </cell>
          <cell r="AC617">
            <v>0.98584070796460177</v>
          </cell>
          <cell r="AG617" t="str">
            <v>○</v>
          </cell>
        </row>
        <row r="618">
          <cell r="B618">
            <v>617</v>
          </cell>
          <cell r="C618" t="str">
            <v>第２</v>
          </cell>
          <cell r="D618" t="str">
            <v>農地整備</v>
          </cell>
          <cell r="E618" t="str">
            <v>平成18年度遊休農地再生活動緊急支援事業　岩崎針本地区１工区</v>
          </cell>
          <cell r="F618" t="str">
            <v>加世田高橋地内</v>
          </cell>
          <cell r="G618" t="str">
            <v>土木</v>
          </cell>
          <cell r="I618">
            <v>39071</v>
          </cell>
          <cell r="J618">
            <v>19</v>
          </cell>
          <cell r="K618" t="str">
            <v>指競</v>
          </cell>
          <cell r="L618">
            <v>39071</v>
          </cell>
          <cell r="M618">
            <v>39073</v>
          </cell>
          <cell r="N618">
            <v>39076</v>
          </cell>
          <cell r="O618">
            <v>39091</v>
          </cell>
          <cell r="P618">
            <v>16</v>
          </cell>
          <cell r="Q618">
            <v>39092</v>
          </cell>
          <cell r="R618">
            <v>0.4375</v>
          </cell>
          <cell r="U618" t="str">
            <v>(株)下迫土木</v>
          </cell>
          <cell r="V618" t="str">
            <v>南さつま市加世田武田17918-1</v>
          </cell>
          <cell r="W618">
            <v>9530000</v>
          </cell>
          <cell r="X618">
            <v>8940000</v>
          </cell>
          <cell r="Y618">
            <v>9387000</v>
          </cell>
          <cell r="AA618">
            <v>8860000</v>
          </cell>
          <cell r="AB618">
            <v>9303000</v>
          </cell>
          <cell r="AC618">
            <v>0.99105145413870244</v>
          </cell>
          <cell r="AG618" t="str">
            <v>○</v>
          </cell>
        </row>
        <row r="619">
          <cell r="B619">
            <v>618</v>
          </cell>
          <cell r="C619" t="str">
            <v>第２</v>
          </cell>
          <cell r="D619" t="str">
            <v>農地整備</v>
          </cell>
          <cell r="E619" t="str">
            <v>平成18年度遊休農地再生活動緊急支援事業　岩崎針本地区２工区</v>
          </cell>
          <cell r="F619" t="str">
            <v>加世田高橋地内</v>
          </cell>
          <cell r="G619" t="str">
            <v>土木</v>
          </cell>
          <cell r="I619">
            <v>39071</v>
          </cell>
          <cell r="J619">
            <v>21</v>
          </cell>
          <cell r="K619" t="str">
            <v>指競</v>
          </cell>
          <cell r="L619">
            <v>39071</v>
          </cell>
          <cell r="M619">
            <v>39073</v>
          </cell>
          <cell r="N619">
            <v>39076</v>
          </cell>
          <cell r="O619">
            <v>39091</v>
          </cell>
          <cell r="P619">
            <v>16</v>
          </cell>
          <cell r="Q619">
            <v>39092</v>
          </cell>
          <cell r="R619">
            <v>0.45833333333333331</v>
          </cell>
          <cell r="U619" t="str">
            <v>(有)中野辰建設</v>
          </cell>
          <cell r="V619" t="str">
            <v>南さつま市加世田武田15087</v>
          </cell>
          <cell r="W619">
            <v>5943000</v>
          </cell>
          <cell r="X619">
            <v>5580000</v>
          </cell>
          <cell r="Y619">
            <v>5859000</v>
          </cell>
          <cell r="AA619">
            <v>5530000</v>
          </cell>
          <cell r="AB619">
            <v>5806500</v>
          </cell>
          <cell r="AC619">
            <v>0.99103942652329746</v>
          </cell>
          <cell r="AG619" t="str">
            <v>○</v>
          </cell>
        </row>
        <row r="620">
          <cell r="B620">
            <v>619</v>
          </cell>
          <cell r="C620" t="str">
            <v>第２</v>
          </cell>
          <cell r="D620" t="str">
            <v>農地整備</v>
          </cell>
          <cell r="E620" t="str">
            <v>平成18年度基幹水利施設整備事業益山地区事業計画書作成業務委託</v>
          </cell>
          <cell r="F620" t="str">
            <v>加世田益山地内</v>
          </cell>
          <cell r="G620" t="str">
            <v>役務</v>
          </cell>
          <cell r="I620">
            <v>39071</v>
          </cell>
          <cell r="J620">
            <v>10</v>
          </cell>
          <cell r="K620" t="str">
            <v>指競</v>
          </cell>
          <cell r="L620">
            <v>39071</v>
          </cell>
          <cell r="M620">
            <v>39073</v>
          </cell>
          <cell r="N620">
            <v>39076</v>
          </cell>
          <cell r="O620">
            <v>39091</v>
          </cell>
          <cell r="P620">
            <v>16</v>
          </cell>
          <cell r="Q620">
            <v>39092</v>
          </cell>
          <cell r="R620">
            <v>0.5625</v>
          </cell>
          <cell r="U620" t="str">
            <v>(株)サタコンサルタンツ</v>
          </cell>
          <cell r="V620" t="str">
            <v>鹿児島市鷹師2-3-2</v>
          </cell>
          <cell r="X620">
            <v>950000</v>
          </cell>
          <cell r="Y620">
            <v>997500</v>
          </cell>
          <cell r="AA620">
            <v>880000</v>
          </cell>
          <cell r="AB620">
            <v>924000</v>
          </cell>
          <cell r="AC620">
            <v>0.9263157894736842</v>
          </cell>
          <cell r="AG620" t="str">
            <v/>
          </cell>
        </row>
        <row r="621">
          <cell r="B621">
            <v>620</v>
          </cell>
          <cell r="C621" t="str">
            <v>第２</v>
          </cell>
          <cell r="D621" t="str">
            <v>農地整備</v>
          </cell>
          <cell r="E621" t="str">
            <v>平成18年度市単独農業農村整備事業益山地区外２地区</v>
          </cell>
          <cell r="F621" t="str">
            <v>加世田益山外地内</v>
          </cell>
          <cell r="G621" t="str">
            <v>土木</v>
          </cell>
          <cell r="I621">
            <v>39071</v>
          </cell>
          <cell r="J621">
            <v>27</v>
          </cell>
          <cell r="K621" t="str">
            <v>指競</v>
          </cell>
          <cell r="L621">
            <v>39071</v>
          </cell>
          <cell r="M621">
            <v>39073</v>
          </cell>
          <cell r="N621">
            <v>39076</v>
          </cell>
          <cell r="O621">
            <v>39091</v>
          </cell>
          <cell r="P621">
            <v>16</v>
          </cell>
          <cell r="Q621">
            <v>39092</v>
          </cell>
          <cell r="R621">
            <v>0.4375</v>
          </cell>
          <cell r="U621" t="str">
            <v>(有)神園石材工業</v>
          </cell>
          <cell r="V621" t="str">
            <v>南さつま市加世田唐仁原5562</v>
          </cell>
          <cell r="W621">
            <v>950000</v>
          </cell>
          <cell r="X621">
            <v>880000</v>
          </cell>
          <cell r="Y621">
            <v>924000</v>
          </cell>
          <cell r="AA621">
            <v>850000</v>
          </cell>
          <cell r="AB621">
            <v>892500</v>
          </cell>
          <cell r="AC621">
            <v>0.96590909090909094</v>
          </cell>
          <cell r="AG621" t="str">
            <v>○</v>
          </cell>
        </row>
        <row r="622">
          <cell r="B622">
            <v>621</v>
          </cell>
          <cell r="C622" t="str">
            <v>第３</v>
          </cell>
          <cell r="D622" t="str">
            <v>都市整備</v>
          </cell>
          <cell r="E622" t="str">
            <v>平成18年度加世田第四土地区画整理事業出来形確認測量業務委託</v>
          </cell>
          <cell r="F622" t="str">
            <v>加世田村原地内</v>
          </cell>
          <cell r="G622" t="str">
            <v>設計委託</v>
          </cell>
          <cell r="I622">
            <v>39093</v>
          </cell>
          <cell r="J622">
            <v>0</v>
          </cell>
          <cell r="K622" t="str">
            <v>随契</v>
          </cell>
          <cell r="V622" t="str">
            <v/>
          </cell>
          <cell r="Y622" t="str">
            <v/>
          </cell>
          <cell r="AB622" t="str">
            <v/>
          </cell>
          <cell r="AC622" t="str">
            <v/>
          </cell>
          <cell r="AG622" t="str">
            <v>△</v>
          </cell>
        </row>
        <row r="623">
          <cell r="B623">
            <v>622</v>
          </cell>
          <cell r="C623" t="str">
            <v>第１</v>
          </cell>
          <cell r="D623" t="str">
            <v>水道</v>
          </cell>
          <cell r="E623" t="str">
            <v>漏水探知機及び金属探知機、スタンドパイプ購入</v>
          </cell>
          <cell r="F623" t="str">
            <v>加世田武田地内</v>
          </cell>
          <cell r="G623" t="str">
            <v>物品</v>
          </cell>
          <cell r="H623" t="str">
            <v>○</v>
          </cell>
          <cell r="I623">
            <v>39071</v>
          </cell>
          <cell r="J623">
            <v>5</v>
          </cell>
          <cell r="K623" t="str">
            <v>指競</v>
          </cell>
          <cell r="L623">
            <v>39071</v>
          </cell>
          <cell r="M623">
            <v>39073</v>
          </cell>
          <cell r="N623">
            <v>39076</v>
          </cell>
          <cell r="O623">
            <v>39091</v>
          </cell>
          <cell r="P623">
            <v>16</v>
          </cell>
          <cell r="Q623">
            <v>39092</v>
          </cell>
          <cell r="R623">
            <v>0.39583333333333331</v>
          </cell>
          <cell r="U623" t="str">
            <v>(株)アリマコーポレーション</v>
          </cell>
          <cell r="V623" t="str">
            <v>鹿児島市新栄町20番21号</v>
          </cell>
          <cell r="X623">
            <v>870000</v>
          </cell>
          <cell r="Y623">
            <v>913500</v>
          </cell>
          <cell r="AA623">
            <v>840000</v>
          </cell>
          <cell r="AB623">
            <v>882000</v>
          </cell>
          <cell r="AC623">
            <v>0.96551724137931039</v>
          </cell>
          <cell r="AD623">
            <v>1</v>
          </cell>
          <cell r="AG623" t="str">
            <v/>
          </cell>
        </row>
        <row r="624">
          <cell r="B624">
            <v>623</v>
          </cell>
          <cell r="C624" t="str">
            <v>第２</v>
          </cell>
          <cell r="D624" t="str">
            <v>都市整備</v>
          </cell>
          <cell r="E624" t="str">
            <v>平成18年度加世田第四土地区画整理事業永田線道路舗装工事</v>
          </cell>
          <cell r="F624" t="str">
            <v>加世田村原地内</v>
          </cell>
          <cell r="G624" t="str">
            <v>土木</v>
          </cell>
          <cell r="I624">
            <v>39093</v>
          </cell>
          <cell r="J624">
            <v>0</v>
          </cell>
          <cell r="K624" t="str">
            <v>取下</v>
          </cell>
          <cell r="L624">
            <v>39093</v>
          </cell>
          <cell r="M624">
            <v>39097</v>
          </cell>
          <cell r="N624">
            <v>39098</v>
          </cell>
          <cell r="O624">
            <v>39104</v>
          </cell>
          <cell r="P624">
            <v>7</v>
          </cell>
          <cell r="V624" t="str">
            <v/>
          </cell>
          <cell r="Y624" t="str">
            <v/>
          </cell>
          <cell r="AB624" t="str">
            <v/>
          </cell>
          <cell r="AC624" t="str">
            <v/>
          </cell>
          <cell r="AG624" t="str">
            <v>○</v>
          </cell>
        </row>
        <row r="625">
          <cell r="B625">
            <v>624</v>
          </cell>
          <cell r="C625" t="str">
            <v>第２</v>
          </cell>
          <cell r="D625" t="str">
            <v>金峰支所産業振興</v>
          </cell>
          <cell r="E625" t="str">
            <v>18災26-1001号　天神原地区　道路災害復旧工事</v>
          </cell>
          <cell r="F625" t="str">
            <v>金峰町宮崎地内</v>
          </cell>
          <cell r="G625" t="str">
            <v>土木</v>
          </cell>
          <cell r="I625">
            <v>39071</v>
          </cell>
          <cell r="J625">
            <v>19</v>
          </cell>
          <cell r="K625" t="str">
            <v>指競</v>
          </cell>
          <cell r="L625">
            <v>39071</v>
          </cell>
          <cell r="M625">
            <v>39073</v>
          </cell>
          <cell r="N625">
            <v>39076</v>
          </cell>
          <cell r="O625">
            <v>39091</v>
          </cell>
          <cell r="P625">
            <v>16</v>
          </cell>
          <cell r="Q625">
            <v>39092</v>
          </cell>
          <cell r="R625">
            <v>0.5625</v>
          </cell>
          <cell r="U625" t="str">
            <v>(有)坂口虎竹園</v>
          </cell>
          <cell r="V625" t="str">
            <v>南さつま市金峰町新山2518</v>
          </cell>
          <cell r="W625">
            <v>788000</v>
          </cell>
          <cell r="X625">
            <v>740000</v>
          </cell>
          <cell r="Y625">
            <v>777000</v>
          </cell>
          <cell r="AA625">
            <v>725000</v>
          </cell>
          <cell r="AB625">
            <v>761250</v>
          </cell>
          <cell r="AC625">
            <v>0.97972972972972971</v>
          </cell>
          <cell r="AG625" t="str">
            <v>○</v>
          </cell>
        </row>
        <row r="626">
          <cell r="B626">
            <v>625</v>
          </cell>
          <cell r="C626" t="str">
            <v>第２</v>
          </cell>
          <cell r="D626" t="str">
            <v>金峰支所産業振興</v>
          </cell>
          <cell r="E626" t="str">
            <v>18災26-1002号　田之平地区　道路災害復旧工事</v>
          </cell>
          <cell r="F626" t="str">
            <v>金峰町大坂地内</v>
          </cell>
          <cell r="G626" t="str">
            <v>土木</v>
          </cell>
          <cell r="I626">
            <v>39071</v>
          </cell>
          <cell r="J626">
            <v>19</v>
          </cell>
          <cell r="K626" t="str">
            <v>指競</v>
          </cell>
          <cell r="L626">
            <v>39071</v>
          </cell>
          <cell r="M626">
            <v>39073</v>
          </cell>
          <cell r="N626">
            <v>39076</v>
          </cell>
          <cell r="O626">
            <v>39091</v>
          </cell>
          <cell r="P626">
            <v>16</v>
          </cell>
          <cell r="Q626">
            <v>39092</v>
          </cell>
          <cell r="R626">
            <v>0.5625</v>
          </cell>
          <cell r="U626" t="str">
            <v>(有)神田設備工業</v>
          </cell>
          <cell r="V626" t="str">
            <v>南さつま市金峰町尾下431</v>
          </cell>
          <cell r="W626">
            <v>714000</v>
          </cell>
          <cell r="X626">
            <v>670000</v>
          </cell>
          <cell r="Y626">
            <v>703500</v>
          </cell>
          <cell r="AA626">
            <v>656000</v>
          </cell>
          <cell r="AB626">
            <v>688800</v>
          </cell>
          <cell r="AC626">
            <v>0.9791044776119403</v>
          </cell>
          <cell r="AG626" t="str">
            <v>○</v>
          </cell>
        </row>
        <row r="627">
          <cell r="B627">
            <v>626</v>
          </cell>
          <cell r="C627" t="str">
            <v>第２</v>
          </cell>
          <cell r="D627" t="str">
            <v>金峰支所産業振興</v>
          </cell>
          <cell r="E627" t="str">
            <v>18災26-1003号　松田地区　道路災害復旧工事</v>
          </cell>
          <cell r="F627" t="str">
            <v>金峰町宮崎地内</v>
          </cell>
          <cell r="G627" t="str">
            <v>土木</v>
          </cell>
          <cell r="I627">
            <v>39071</v>
          </cell>
          <cell r="J627">
            <v>19</v>
          </cell>
          <cell r="K627" t="str">
            <v>指競</v>
          </cell>
          <cell r="L627">
            <v>39071</v>
          </cell>
          <cell r="M627">
            <v>39073</v>
          </cell>
          <cell r="N627">
            <v>39076</v>
          </cell>
          <cell r="O627">
            <v>39091</v>
          </cell>
          <cell r="P627">
            <v>16</v>
          </cell>
          <cell r="Q627">
            <v>39092</v>
          </cell>
          <cell r="R627">
            <v>0.5625</v>
          </cell>
          <cell r="U627" t="str">
            <v>(有)森園建設工業</v>
          </cell>
          <cell r="V627" t="str">
            <v>南さつま市金峰町大野4233</v>
          </cell>
          <cell r="W627">
            <v>960000</v>
          </cell>
          <cell r="X627">
            <v>900000</v>
          </cell>
          <cell r="Y627">
            <v>945000</v>
          </cell>
          <cell r="AA627">
            <v>870000</v>
          </cell>
          <cell r="AB627">
            <v>913500</v>
          </cell>
          <cell r="AC627">
            <v>0.96666666666666667</v>
          </cell>
          <cell r="AG627" t="str">
            <v>○</v>
          </cell>
        </row>
        <row r="628">
          <cell r="B628">
            <v>627</v>
          </cell>
          <cell r="C628" t="str">
            <v>第２</v>
          </cell>
          <cell r="D628" t="str">
            <v>金峰支所産業振興</v>
          </cell>
          <cell r="E628" t="str">
            <v>18災26-1004号　貝殻崎地区　水路災害復旧工事</v>
          </cell>
          <cell r="F628" t="str">
            <v>金峰町宮崎地内</v>
          </cell>
          <cell r="G628" t="str">
            <v>土木</v>
          </cell>
          <cell r="I628">
            <v>39071</v>
          </cell>
          <cell r="J628">
            <v>19</v>
          </cell>
          <cell r="K628" t="str">
            <v>指競</v>
          </cell>
          <cell r="L628">
            <v>39071</v>
          </cell>
          <cell r="M628">
            <v>39073</v>
          </cell>
          <cell r="N628">
            <v>39076</v>
          </cell>
          <cell r="O628">
            <v>39091</v>
          </cell>
          <cell r="P628">
            <v>16</v>
          </cell>
          <cell r="Q628">
            <v>39092</v>
          </cell>
          <cell r="R628">
            <v>0.5625</v>
          </cell>
          <cell r="U628" t="str">
            <v>(有)森園建設工業</v>
          </cell>
          <cell r="V628" t="str">
            <v>南さつま市金峰町大野4233</v>
          </cell>
          <cell r="W628">
            <v>1201000</v>
          </cell>
          <cell r="X628">
            <v>1130000</v>
          </cell>
          <cell r="Y628">
            <v>1186500</v>
          </cell>
          <cell r="AA628">
            <v>1100000</v>
          </cell>
          <cell r="AB628">
            <v>1155000</v>
          </cell>
          <cell r="AC628">
            <v>0.97345132743362828</v>
          </cell>
          <cell r="AG628" t="str">
            <v>○</v>
          </cell>
        </row>
        <row r="629">
          <cell r="B629">
            <v>628</v>
          </cell>
          <cell r="C629" t="str">
            <v>第２</v>
          </cell>
          <cell r="D629" t="str">
            <v>金峰支所産業振興</v>
          </cell>
          <cell r="E629" t="str">
            <v>18災26-1005号　立石原地区　水路災害復旧工事</v>
          </cell>
          <cell r="F629" t="str">
            <v>金峰町宮崎地内</v>
          </cell>
          <cell r="G629" t="str">
            <v>土木</v>
          </cell>
          <cell r="I629">
            <v>39071</v>
          </cell>
          <cell r="J629">
            <v>19</v>
          </cell>
          <cell r="K629" t="str">
            <v>指競</v>
          </cell>
          <cell r="L629">
            <v>39071</v>
          </cell>
          <cell r="M629">
            <v>39073</v>
          </cell>
          <cell r="N629">
            <v>39076</v>
          </cell>
          <cell r="O629">
            <v>39091</v>
          </cell>
          <cell r="P629">
            <v>16</v>
          </cell>
          <cell r="Q629">
            <v>39092</v>
          </cell>
          <cell r="R629">
            <v>0.625</v>
          </cell>
          <cell r="U629" t="str">
            <v>(有)興成土木</v>
          </cell>
          <cell r="V629" t="str">
            <v>南さつま市金峰町池辺3090</v>
          </cell>
          <cell r="W629">
            <v>1370000</v>
          </cell>
          <cell r="X629">
            <v>1290000</v>
          </cell>
          <cell r="Y629">
            <v>1354500</v>
          </cell>
          <cell r="AA629">
            <v>1260000</v>
          </cell>
          <cell r="AB629">
            <v>1323000</v>
          </cell>
          <cell r="AC629">
            <v>0.97674418604651159</v>
          </cell>
          <cell r="AG629" t="str">
            <v>○</v>
          </cell>
        </row>
        <row r="630">
          <cell r="B630">
            <v>629</v>
          </cell>
          <cell r="C630" t="str">
            <v>第２</v>
          </cell>
          <cell r="D630" t="str">
            <v>金峰支所産業振興</v>
          </cell>
          <cell r="E630" t="str">
            <v>18災26-1006号　出水地区　水路災害復旧工事</v>
          </cell>
          <cell r="F630" t="str">
            <v>金峰町白川地内</v>
          </cell>
          <cell r="G630" t="str">
            <v>土木</v>
          </cell>
          <cell r="I630">
            <v>39071</v>
          </cell>
          <cell r="J630">
            <v>19</v>
          </cell>
          <cell r="K630" t="str">
            <v>指競</v>
          </cell>
          <cell r="L630">
            <v>39071</v>
          </cell>
          <cell r="M630">
            <v>39073</v>
          </cell>
          <cell r="N630">
            <v>39076</v>
          </cell>
          <cell r="O630">
            <v>39091</v>
          </cell>
          <cell r="P630">
            <v>16</v>
          </cell>
          <cell r="Q630">
            <v>39092</v>
          </cell>
          <cell r="R630">
            <v>0.625</v>
          </cell>
          <cell r="U630" t="str">
            <v>(有)森園建設工業</v>
          </cell>
          <cell r="V630" t="str">
            <v>南さつま市金峰町大野4233</v>
          </cell>
          <cell r="W630">
            <v>687000</v>
          </cell>
          <cell r="X630">
            <v>640000</v>
          </cell>
          <cell r="Y630">
            <v>672000</v>
          </cell>
          <cell r="AA630">
            <v>620000</v>
          </cell>
          <cell r="AB630">
            <v>651000</v>
          </cell>
          <cell r="AC630">
            <v>0.96875</v>
          </cell>
          <cell r="AG630" t="str">
            <v>○</v>
          </cell>
        </row>
        <row r="631">
          <cell r="B631">
            <v>630</v>
          </cell>
          <cell r="C631" t="str">
            <v>第２</v>
          </cell>
          <cell r="D631" t="str">
            <v>金峰支所産業振興</v>
          </cell>
          <cell r="E631" t="str">
            <v>18災26-1007号　白川地区　水路災害復旧工事</v>
          </cell>
          <cell r="F631" t="str">
            <v>金峰町白川地内</v>
          </cell>
          <cell r="G631" t="str">
            <v>土木</v>
          </cell>
          <cell r="I631">
            <v>39071</v>
          </cell>
          <cell r="J631">
            <v>19</v>
          </cell>
          <cell r="K631" t="str">
            <v>指競</v>
          </cell>
          <cell r="L631">
            <v>39071</v>
          </cell>
          <cell r="M631">
            <v>39073</v>
          </cell>
          <cell r="N631">
            <v>39076</v>
          </cell>
          <cell r="O631">
            <v>39091</v>
          </cell>
          <cell r="P631">
            <v>16</v>
          </cell>
          <cell r="Q631">
            <v>39092</v>
          </cell>
          <cell r="R631">
            <v>0.625</v>
          </cell>
          <cell r="U631" t="str">
            <v>(有)興成土木</v>
          </cell>
          <cell r="V631" t="str">
            <v>南さつま市金峰町池辺3090</v>
          </cell>
          <cell r="W631">
            <v>1536000</v>
          </cell>
          <cell r="X631">
            <v>1450000</v>
          </cell>
          <cell r="Y631">
            <v>1522500</v>
          </cell>
          <cell r="AA631">
            <v>1420000</v>
          </cell>
          <cell r="AB631">
            <v>1491000</v>
          </cell>
          <cell r="AC631">
            <v>0.97931034482758617</v>
          </cell>
          <cell r="AG631" t="str">
            <v>○</v>
          </cell>
        </row>
        <row r="632">
          <cell r="B632">
            <v>631</v>
          </cell>
          <cell r="C632" t="str">
            <v>第２</v>
          </cell>
          <cell r="D632" t="str">
            <v>金峰支所産業振興</v>
          </cell>
          <cell r="E632" t="str">
            <v>18災26-1号　下堀１地区　農地（畑）災害復旧工事</v>
          </cell>
          <cell r="F632" t="str">
            <v>金峰町宮崎地内</v>
          </cell>
          <cell r="G632" t="str">
            <v>土木</v>
          </cell>
          <cell r="I632">
            <v>39071</v>
          </cell>
          <cell r="J632">
            <v>19</v>
          </cell>
          <cell r="K632" t="str">
            <v>指競</v>
          </cell>
          <cell r="L632">
            <v>39071</v>
          </cell>
          <cell r="M632">
            <v>39073</v>
          </cell>
          <cell r="N632">
            <v>39076</v>
          </cell>
          <cell r="O632">
            <v>39091</v>
          </cell>
          <cell r="P632">
            <v>16</v>
          </cell>
          <cell r="Q632">
            <v>39092</v>
          </cell>
          <cell r="R632">
            <v>0.5625</v>
          </cell>
          <cell r="U632" t="str">
            <v>(有)興成土木</v>
          </cell>
          <cell r="V632" t="str">
            <v>南さつま市金峰町池辺3090</v>
          </cell>
          <cell r="W632">
            <v>453000</v>
          </cell>
          <cell r="X632">
            <v>420000</v>
          </cell>
          <cell r="Y632">
            <v>441000</v>
          </cell>
          <cell r="AA632">
            <v>400000</v>
          </cell>
          <cell r="AB632">
            <v>420000</v>
          </cell>
          <cell r="AC632">
            <v>0.95238095238095233</v>
          </cell>
          <cell r="AG632" t="str">
            <v>○</v>
          </cell>
        </row>
        <row r="633">
          <cell r="B633">
            <v>632</v>
          </cell>
          <cell r="C633" t="str">
            <v>第２</v>
          </cell>
          <cell r="D633" t="str">
            <v>金峰支所産業振興</v>
          </cell>
          <cell r="E633" t="str">
            <v>18災26-2号　下堀２地区　農地（田）災害復旧工事</v>
          </cell>
          <cell r="F633" t="str">
            <v>金峰町宮崎地内</v>
          </cell>
          <cell r="G633" t="str">
            <v>土木</v>
          </cell>
          <cell r="I633">
            <v>39071</v>
          </cell>
          <cell r="J633">
            <v>19</v>
          </cell>
          <cell r="K633" t="str">
            <v>指競</v>
          </cell>
          <cell r="L633">
            <v>39071</v>
          </cell>
          <cell r="M633">
            <v>39073</v>
          </cell>
          <cell r="N633">
            <v>39076</v>
          </cell>
          <cell r="O633">
            <v>39091</v>
          </cell>
          <cell r="P633">
            <v>16</v>
          </cell>
          <cell r="Q633">
            <v>39092</v>
          </cell>
          <cell r="R633">
            <v>0.5625</v>
          </cell>
          <cell r="U633" t="str">
            <v>(有)神田設備工業</v>
          </cell>
          <cell r="V633" t="str">
            <v>南さつま市金峰町尾下431</v>
          </cell>
          <cell r="W633">
            <v>813000</v>
          </cell>
          <cell r="X633">
            <v>760000</v>
          </cell>
          <cell r="Y633">
            <v>798000</v>
          </cell>
          <cell r="AA633">
            <v>746000</v>
          </cell>
          <cell r="AB633">
            <v>783300</v>
          </cell>
          <cell r="AC633">
            <v>0.98157894736842111</v>
          </cell>
          <cell r="AG633" t="str">
            <v>○</v>
          </cell>
        </row>
        <row r="634">
          <cell r="B634">
            <v>633</v>
          </cell>
          <cell r="C634" t="str">
            <v>第２</v>
          </cell>
          <cell r="D634" t="str">
            <v>金峰支所産業振興</v>
          </cell>
          <cell r="E634" t="str">
            <v>18災26-3号　牧内地区　農地（田）災害復旧工事</v>
          </cell>
          <cell r="F634" t="str">
            <v>金峰町大坂地内</v>
          </cell>
          <cell r="G634" t="str">
            <v>土木</v>
          </cell>
          <cell r="I634">
            <v>39071</v>
          </cell>
          <cell r="J634">
            <v>19</v>
          </cell>
          <cell r="K634" t="str">
            <v>指競</v>
          </cell>
          <cell r="L634">
            <v>39071</v>
          </cell>
          <cell r="M634">
            <v>39073</v>
          </cell>
          <cell r="N634">
            <v>39076</v>
          </cell>
          <cell r="O634">
            <v>39091</v>
          </cell>
          <cell r="P634">
            <v>16</v>
          </cell>
          <cell r="Q634">
            <v>39092</v>
          </cell>
          <cell r="R634">
            <v>0.625</v>
          </cell>
          <cell r="U634" t="str">
            <v>(有)坂口虎竹園</v>
          </cell>
          <cell r="V634" t="str">
            <v>南さつま市金峰町新山2518</v>
          </cell>
          <cell r="W634">
            <v>473000</v>
          </cell>
          <cell r="X634">
            <v>440000</v>
          </cell>
          <cell r="Y634">
            <v>462000</v>
          </cell>
          <cell r="AA634">
            <v>430000</v>
          </cell>
          <cell r="AB634">
            <v>451500</v>
          </cell>
          <cell r="AC634">
            <v>0.97727272727272729</v>
          </cell>
          <cell r="AG634" t="str">
            <v>○</v>
          </cell>
        </row>
        <row r="635">
          <cell r="B635">
            <v>634</v>
          </cell>
          <cell r="C635" t="str">
            <v>第２</v>
          </cell>
          <cell r="D635" t="str">
            <v>金峰支所産業振興</v>
          </cell>
          <cell r="E635" t="str">
            <v>18災26-4号　尾下門前地区　農地（畑）災害復旧工事</v>
          </cell>
          <cell r="F635" t="str">
            <v>金峰町尾下地内</v>
          </cell>
          <cell r="G635" t="str">
            <v>土木</v>
          </cell>
          <cell r="I635">
            <v>39071</v>
          </cell>
          <cell r="J635">
            <v>19</v>
          </cell>
          <cell r="K635" t="str">
            <v>指競</v>
          </cell>
          <cell r="L635">
            <v>39071</v>
          </cell>
          <cell r="M635">
            <v>39073</v>
          </cell>
          <cell r="N635">
            <v>39076</v>
          </cell>
          <cell r="O635">
            <v>39091</v>
          </cell>
          <cell r="P635">
            <v>16</v>
          </cell>
          <cell r="Q635">
            <v>39092</v>
          </cell>
          <cell r="R635">
            <v>0.625</v>
          </cell>
          <cell r="U635" t="str">
            <v>(有)神田設備工業</v>
          </cell>
          <cell r="V635" t="str">
            <v>南さつま市金峰町尾下431</v>
          </cell>
          <cell r="W635">
            <v>954000</v>
          </cell>
          <cell r="X635">
            <v>890000</v>
          </cell>
          <cell r="Y635">
            <v>934500</v>
          </cell>
          <cell r="AA635">
            <v>875000</v>
          </cell>
          <cell r="AB635">
            <v>918750</v>
          </cell>
          <cell r="AC635">
            <v>0.9831460674157303</v>
          </cell>
          <cell r="AG635" t="str">
            <v>○</v>
          </cell>
        </row>
        <row r="636">
          <cell r="B636">
            <v>635</v>
          </cell>
          <cell r="C636" t="str">
            <v>第２</v>
          </cell>
          <cell r="D636" t="str">
            <v>金峰支所産業振興</v>
          </cell>
          <cell r="E636" t="str">
            <v>18災26-5号　大平地区　農地（田）災害復旧工事</v>
          </cell>
          <cell r="F636" t="str">
            <v>金峰町大坂地内</v>
          </cell>
          <cell r="G636" t="str">
            <v>土木</v>
          </cell>
          <cell r="I636">
            <v>39071</v>
          </cell>
          <cell r="J636">
            <v>19</v>
          </cell>
          <cell r="K636" t="str">
            <v>指競</v>
          </cell>
          <cell r="L636">
            <v>39071</v>
          </cell>
          <cell r="M636">
            <v>39073</v>
          </cell>
          <cell r="N636">
            <v>39076</v>
          </cell>
          <cell r="O636">
            <v>39091</v>
          </cell>
          <cell r="P636">
            <v>16</v>
          </cell>
          <cell r="Q636">
            <v>39092</v>
          </cell>
          <cell r="R636">
            <v>0.625</v>
          </cell>
          <cell r="U636" t="str">
            <v>(有)坂口虎竹園</v>
          </cell>
          <cell r="V636" t="str">
            <v>南さつま市金峰町新山2518</v>
          </cell>
          <cell r="W636">
            <v>592000</v>
          </cell>
          <cell r="X636">
            <v>550000</v>
          </cell>
          <cell r="Y636">
            <v>577500</v>
          </cell>
          <cell r="AA636">
            <v>535000</v>
          </cell>
          <cell r="AB636">
            <v>561750</v>
          </cell>
          <cell r="AC636">
            <v>0.97272727272727277</v>
          </cell>
          <cell r="AG636" t="str">
            <v>○</v>
          </cell>
        </row>
        <row r="637">
          <cell r="B637">
            <v>636</v>
          </cell>
          <cell r="C637" t="str">
            <v>第２</v>
          </cell>
          <cell r="D637" t="str">
            <v>金峰支所産業振興</v>
          </cell>
          <cell r="E637" t="str">
            <v>宮崎地区農業用施設伐採業務委託</v>
          </cell>
          <cell r="F637" t="str">
            <v>金峰町宮崎地内</v>
          </cell>
          <cell r="G637" t="str">
            <v>役務</v>
          </cell>
          <cell r="I637">
            <v>39071</v>
          </cell>
          <cell r="J637">
            <v>8</v>
          </cell>
          <cell r="K637" t="str">
            <v>指競</v>
          </cell>
          <cell r="L637">
            <v>39071</v>
          </cell>
          <cell r="M637">
            <v>39073</v>
          </cell>
          <cell r="N637">
            <v>39076</v>
          </cell>
          <cell r="O637">
            <v>39091</v>
          </cell>
          <cell r="P637">
            <v>16</v>
          </cell>
          <cell r="Q637">
            <v>39092</v>
          </cell>
          <cell r="R637">
            <v>0.47916666666666669</v>
          </cell>
          <cell r="U637" t="str">
            <v>(有)検校工務店</v>
          </cell>
          <cell r="V637" t="str">
            <v>南さつま市金峰町宮崎3567</v>
          </cell>
          <cell r="W637">
            <v>1740000</v>
          </cell>
          <cell r="X637">
            <v>1640000</v>
          </cell>
          <cell r="Y637">
            <v>1722000</v>
          </cell>
          <cell r="AA637">
            <v>1600000</v>
          </cell>
          <cell r="AB637">
            <v>1680000</v>
          </cell>
          <cell r="AC637">
            <v>0.97560975609756095</v>
          </cell>
          <cell r="AG637" t="str">
            <v/>
          </cell>
        </row>
        <row r="638">
          <cell r="B638">
            <v>637</v>
          </cell>
          <cell r="C638" t="str">
            <v>第２</v>
          </cell>
          <cell r="D638" t="str">
            <v>金峰支所産業振興</v>
          </cell>
          <cell r="E638" t="str">
            <v>管理農道（広域農道他）伐採業務委託</v>
          </cell>
          <cell r="F638" t="str">
            <v>金峰町宮崎・尾下・大野地内</v>
          </cell>
          <cell r="G638" t="str">
            <v>役務</v>
          </cell>
          <cell r="I638">
            <v>39071</v>
          </cell>
          <cell r="J638">
            <v>8</v>
          </cell>
          <cell r="K638" t="str">
            <v>指競</v>
          </cell>
          <cell r="L638">
            <v>39071</v>
          </cell>
          <cell r="M638">
            <v>39073</v>
          </cell>
          <cell r="N638">
            <v>39076</v>
          </cell>
          <cell r="O638">
            <v>39091</v>
          </cell>
          <cell r="P638">
            <v>16</v>
          </cell>
          <cell r="Q638">
            <v>39092</v>
          </cell>
          <cell r="R638">
            <v>0.47916666666666669</v>
          </cell>
          <cell r="U638" t="str">
            <v>末廣建設(有)</v>
          </cell>
          <cell r="V638" t="str">
            <v>南さつま市金峰町尾下1661</v>
          </cell>
          <cell r="W638">
            <v>504000</v>
          </cell>
          <cell r="X638">
            <v>470000</v>
          </cell>
          <cell r="Y638">
            <v>493500</v>
          </cell>
          <cell r="AA638">
            <v>430000</v>
          </cell>
          <cell r="AB638">
            <v>451500</v>
          </cell>
          <cell r="AC638">
            <v>0.91489361702127658</v>
          </cell>
          <cell r="AG638" t="str">
            <v/>
          </cell>
        </row>
        <row r="639">
          <cell r="B639">
            <v>638</v>
          </cell>
          <cell r="C639" t="str">
            <v>第２</v>
          </cell>
          <cell r="D639" t="str">
            <v>大浦支所建設</v>
          </cell>
          <cell r="E639" t="str">
            <v>平成18年度南さつま市大浦支所期日前投票所改修工事</v>
          </cell>
          <cell r="F639" t="str">
            <v>大浦町木連口地内</v>
          </cell>
          <cell r="G639" t="str">
            <v>建築</v>
          </cell>
          <cell r="I639">
            <v>39093</v>
          </cell>
          <cell r="J639">
            <v>17</v>
          </cell>
          <cell r="K639" t="str">
            <v>指競</v>
          </cell>
          <cell r="L639">
            <v>39093</v>
          </cell>
          <cell r="M639">
            <v>39097</v>
          </cell>
          <cell r="N639">
            <v>39098</v>
          </cell>
          <cell r="O639">
            <v>39104</v>
          </cell>
          <cell r="P639">
            <v>7</v>
          </cell>
          <cell r="Q639">
            <v>39105</v>
          </cell>
          <cell r="R639">
            <v>0.41666666666666669</v>
          </cell>
          <cell r="U639" t="str">
            <v>(有)柳田建築</v>
          </cell>
          <cell r="V639" t="str">
            <v>南さつま市大浦町3857</v>
          </cell>
          <cell r="W639">
            <v>509000</v>
          </cell>
          <cell r="X639">
            <v>479000</v>
          </cell>
          <cell r="Y639">
            <v>502950</v>
          </cell>
          <cell r="AA639">
            <v>450000</v>
          </cell>
          <cell r="AB639">
            <v>472500</v>
          </cell>
          <cell r="AC639">
            <v>0.93945720250521925</v>
          </cell>
          <cell r="AG639" t="str">
            <v>○</v>
          </cell>
        </row>
        <row r="640">
          <cell r="B640">
            <v>639</v>
          </cell>
          <cell r="C640" t="str">
            <v>第２</v>
          </cell>
          <cell r="D640" t="str">
            <v>道路河川</v>
          </cell>
          <cell r="E640" t="str">
            <v>平成18年度市道道路台帳整備業務委託</v>
          </cell>
          <cell r="F640" t="str">
            <v>加世田地内</v>
          </cell>
          <cell r="G640" t="str">
            <v>役務</v>
          </cell>
          <cell r="I640">
            <v>39093</v>
          </cell>
          <cell r="J640">
            <v>1</v>
          </cell>
          <cell r="K640" t="str">
            <v>随契</v>
          </cell>
          <cell r="L640">
            <v>39093</v>
          </cell>
          <cell r="P640" t="str">
            <v/>
          </cell>
          <cell r="V640" t="str">
            <v/>
          </cell>
          <cell r="Y640" t="str">
            <v/>
          </cell>
          <cell r="AB640" t="str">
            <v/>
          </cell>
          <cell r="AC640" t="str">
            <v/>
          </cell>
          <cell r="AG640" t="str">
            <v/>
          </cell>
        </row>
        <row r="641">
          <cell r="B641">
            <v>640</v>
          </cell>
          <cell r="C641" t="str">
            <v>第１</v>
          </cell>
          <cell r="D641" t="str">
            <v>坊津教育支所生涯学習</v>
          </cell>
          <cell r="E641" t="str">
            <v>輝津館燻蒸</v>
          </cell>
          <cell r="F641" t="str">
            <v>坊津歴史資料センター輝津館</v>
          </cell>
          <cell r="G641" t="str">
            <v>役務</v>
          </cell>
          <cell r="I641">
            <v>39093</v>
          </cell>
          <cell r="J641">
            <v>1</v>
          </cell>
          <cell r="K641" t="str">
            <v>随契</v>
          </cell>
          <cell r="L641">
            <v>39093</v>
          </cell>
          <cell r="P641" t="str">
            <v/>
          </cell>
          <cell r="V641" t="str">
            <v/>
          </cell>
          <cell r="Y641" t="str">
            <v/>
          </cell>
          <cell r="AB641" t="str">
            <v/>
          </cell>
          <cell r="AC641" t="str">
            <v/>
          </cell>
          <cell r="AG641" t="str">
            <v/>
          </cell>
        </row>
        <row r="642">
          <cell r="B642">
            <v>641</v>
          </cell>
          <cell r="C642" t="str">
            <v>第１</v>
          </cell>
          <cell r="D642" t="str">
            <v>福祉</v>
          </cell>
          <cell r="E642" t="str">
            <v>公用車購入(軽貨物）</v>
          </cell>
          <cell r="F642" t="str">
            <v>福祉課</v>
          </cell>
          <cell r="G642" t="str">
            <v>物品</v>
          </cell>
          <cell r="I642">
            <v>39093</v>
          </cell>
          <cell r="J642">
            <v>10</v>
          </cell>
          <cell r="K642" t="str">
            <v>取下</v>
          </cell>
          <cell r="L642">
            <v>39093</v>
          </cell>
          <cell r="M642">
            <v>39097</v>
          </cell>
          <cell r="N642">
            <v>39098</v>
          </cell>
          <cell r="O642">
            <v>39104</v>
          </cell>
          <cell r="P642">
            <v>7</v>
          </cell>
          <cell r="Q642">
            <v>39105</v>
          </cell>
          <cell r="R642">
            <v>0.45833333333333331</v>
          </cell>
          <cell r="V642" t="str">
            <v/>
          </cell>
          <cell r="Y642" t="str">
            <v/>
          </cell>
          <cell r="AB642" t="str">
            <v/>
          </cell>
          <cell r="AC642" t="str">
            <v/>
          </cell>
          <cell r="AG642" t="str">
            <v/>
          </cell>
        </row>
        <row r="643">
          <cell r="B643">
            <v>642</v>
          </cell>
          <cell r="C643" t="str">
            <v>第１</v>
          </cell>
          <cell r="D643" t="str">
            <v>市民生活</v>
          </cell>
          <cell r="E643" t="str">
            <v>環境騒音測定業務委託</v>
          </cell>
          <cell r="F643" t="str">
            <v>加世田一円</v>
          </cell>
          <cell r="G643" t="str">
            <v>役務</v>
          </cell>
          <cell r="I643">
            <v>39093</v>
          </cell>
          <cell r="J643">
            <v>5</v>
          </cell>
          <cell r="K643" t="str">
            <v>指競</v>
          </cell>
          <cell r="L643">
            <v>39093</v>
          </cell>
          <cell r="M643">
            <v>39097</v>
          </cell>
          <cell r="N643">
            <v>39098</v>
          </cell>
          <cell r="O643">
            <v>39104</v>
          </cell>
          <cell r="P643">
            <v>7</v>
          </cell>
          <cell r="Q643">
            <v>39105</v>
          </cell>
          <cell r="R643">
            <v>0.45833333333333331</v>
          </cell>
          <cell r="U643" t="str">
            <v>(株)鹿児島環境測定分析センター</v>
          </cell>
          <cell r="V643" t="str">
            <v>鹿児島市上福元町6300番地22</v>
          </cell>
          <cell r="X643">
            <v>1190000</v>
          </cell>
          <cell r="Y643">
            <v>1249500</v>
          </cell>
          <cell r="AA643">
            <v>450000</v>
          </cell>
          <cell r="AB643">
            <v>472500</v>
          </cell>
          <cell r="AC643">
            <v>0.37815126050420167</v>
          </cell>
          <cell r="AG643" t="str">
            <v/>
          </cell>
        </row>
        <row r="644">
          <cell r="B644">
            <v>643</v>
          </cell>
          <cell r="C644" t="str">
            <v>第２</v>
          </cell>
          <cell r="D644" t="str">
            <v>金峰支所産業振興</v>
          </cell>
          <cell r="E644" t="str">
            <v>平成18年度県費単独補助治山事業永谷地区</v>
          </cell>
          <cell r="F644" t="str">
            <v>金峰町大坂永谷地内</v>
          </cell>
          <cell r="G644" t="str">
            <v>土木</v>
          </cell>
          <cell r="I644">
            <v>39093</v>
          </cell>
          <cell r="J644">
            <v>19</v>
          </cell>
          <cell r="K644" t="str">
            <v>指競</v>
          </cell>
          <cell r="L644">
            <v>39093</v>
          </cell>
          <cell r="M644">
            <v>39097</v>
          </cell>
          <cell r="N644">
            <v>39098</v>
          </cell>
          <cell r="O644">
            <v>39104</v>
          </cell>
          <cell r="P644">
            <v>7</v>
          </cell>
          <cell r="Q644">
            <v>39105</v>
          </cell>
          <cell r="R644">
            <v>0.39583333333333331</v>
          </cell>
          <cell r="U644" t="str">
            <v>(有)森園建設工業</v>
          </cell>
          <cell r="V644" t="str">
            <v>南さつま市金峰町大野4233</v>
          </cell>
          <cell r="W644">
            <v>3548000</v>
          </cell>
          <cell r="X644">
            <v>3350000</v>
          </cell>
          <cell r="Y644">
            <v>3517500</v>
          </cell>
          <cell r="AA644">
            <v>3200000</v>
          </cell>
          <cell r="AB644">
            <v>3360000</v>
          </cell>
          <cell r="AC644">
            <v>0.95522388059701491</v>
          </cell>
          <cell r="AG644" t="str">
            <v>○</v>
          </cell>
        </row>
        <row r="645">
          <cell r="B645">
            <v>644</v>
          </cell>
          <cell r="C645" t="str">
            <v>第１</v>
          </cell>
          <cell r="D645" t="str">
            <v>消防総務</v>
          </cell>
          <cell r="E645" t="str">
            <v>消防団員安全装備品整備等助成事業</v>
          </cell>
          <cell r="F645" t="str">
            <v>消防本部消防総務課</v>
          </cell>
          <cell r="G645" t="str">
            <v>物品</v>
          </cell>
          <cell r="I645">
            <v>39093</v>
          </cell>
          <cell r="J645">
            <v>4</v>
          </cell>
          <cell r="K645" t="str">
            <v>指競</v>
          </cell>
          <cell r="L645">
            <v>39093</v>
          </cell>
          <cell r="M645">
            <v>39097</v>
          </cell>
          <cell r="N645">
            <v>39098</v>
          </cell>
          <cell r="O645">
            <v>39104</v>
          </cell>
          <cell r="P645">
            <v>7</v>
          </cell>
          <cell r="Q645">
            <v>39105</v>
          </cell>
          <cell r="R645">
            <v>0.45833333333333331</v>
          </cell>
          <cell r="U645" t="str">
            <v>(株)ヨシキ</v>
          </cell>
          <cell r="V645" t="str">
            <v>鹿児島市三和町51番6号</v>
          </cell>
          <cell r="X645">
            <v>1030000</v>
          </cell>
          <cell r="Y645">
            <v>1081500</v>
          </cell>
          <cell r="AA645">
            <v>981000</v>
          </cell>
          <cell r="AB645">
            <v>1030050</v>
          </cell>
          <cell r="AC645">
            <v>0.95242718446601937</v>
          </cell>
          <cell r="AG645" t="str">
            <v/>
          </cell>
        </row>
        <row r="646">
          <cell r="B646">
            <v>645</v>
          </cell>
          <cell r="C646" t="str">
            <v>第３</v>
          </cell>
          <cell r="D646" t="str">
            <v>都市整備</v>
          </cell>
          <cell r="E646" t="str">
            <v>平成18年度まちづくり交付金事業(公園事業）人工芝サッカー場新設工事（フェンス工区）</v>
          </cell>
          <cell r="F646" t="str">
            <v>加世田高橋地内</v>
          </cell>
          <cell r="G646" t="str">
            <v>土木</v>
          </cell>
          <cell r="I646">
            <v>39093</v>
          </cell>
          <cell r="J646">
            <v>12</v>
          </cell>
          <cell r="K646" t="str">
            <v>指競</v>
          </cell>
          <cell r="L646">
            <v>39093</v>
          </cell>
          <cell r="M646">
            <v>39093</v>
          </cell>
          <cell r="N646">
            <v>39094</v>
          </cell>
          <cell r="O646">
            <v>39104</v>
          </cell>
          <cell r="P646">
            <v>11</v>
          </cell>
          <cell r="Q646">
            <v>39105</v>
          </cell>
          <cell r="R646">
            <v>0.41666666666666669</v>
          </cell>
          <cell r="S646" t="str">
            <v>有</v>
          </cell>
          <cell r="U646" t="str">
            <v>(株)日新道路</v>
          </cell>
          <cell r="V646" t="str">
            <v>南さつま市加世田武田15380</v>
          </cell>
          <cell r="W646">
            <v>23600000</v>
          </cell>
          <cell r="X646">
            <v>22250000</v>
          </cell>
          <cell r="Y646">
            <v>23362500</v>
          </cell>
          <cell r="Z646">
            <v>16353750</v>
          </cell>
          <cell r="AA646">
            <v>22000000</v>
          </cell>
          <cell r="AB646">
            <v>23100000</v>
          </cell>
          <cell r="AC646">
            <v>0.9887640449438202</v>
          </cell>
          <cell r="AG646" t="str">
            <v>○</v>
          </cell>
        </row>
        <row r="647">
          <cell r="B647">
            <v>646</v>
          </cell>
          <cell r="C647" t="str">
            <v>第３</v>
          </cell>
          <cell r="D647" t="str">
            <v>都市整備</v>
          </cell>
          <cell r="E647" t="str">
            <v>平成18年度まちづくり交付金事業(公園事業）人工芝サッカー場新設工事（駐車場工区）</v>
          </cell>
          <cell r="F647" t="str">
            <v>加世田高橋地内</v>
          </cell>
          <cell r="G647" t="str">
            <v>土木</v>
          </cell>
          <cell r="I647">
            <v>39093</v>
          </cell>
          <cell r="J647">
            <v>19</v>
          </cell>
          <cell r="K647" t="str">
            <v>指競</v>
          </cell>
          <cell r="L647">
            <v>39093</v>
          </cell>
          <cell r="M647">
            <v>39093</v>
          </cell>
          <cell r="N647">
            <v>39094</v>
          </cell>
          <cell r="O647">
            <v>39104</v>
          </cell>
          <cell r="P647">
            <v>11</v>
          </cell>
          <cell r="Q647">
            <v>39105</v>
          </cell>
          <cell r="R647">
            <v>0.41666666666666669</v>
          </cell>
          <cell r="S647" t="str">
            <v>有</v>
          </cell>
          <cell r="U647" t="str">
            <v>(有)上加世田建設</v>
          </cell>
          <cell r="V647" t="str">
            <v>南さつま市加世田川畑12198-2</v>
          </cell>
          <cell r="W647">
            <v>13800000</v>
          </cell>
          <cell r="X647">
            <v>13010000</v>
          </cell>
          <cell r="Y647">
            <v>13660500</v>
          </cell>
          <cell r="Z647">
            <v>9562350</v>
          </cell>
          <cell r="AA647">
            <v>12880000</v>
          </cell>
          <cell r="AB647">
            <v>13524000</v>
          </cell>
          <cell r="AC647">
            <v>0.99000768639508074</v>
          </cell>
          <cell r="AG647" t="str">
            <v>○</v>
          </cell>
        </row>
        <row r="648">
          <cell r="B648">
            <v>647</v>
          </cell>
          <cell r="C648" t="str">
            <v>第３</v>
          </cell>
          <cell r="D648" t="str">
            <v>都市整備</v>
          </cell>
          <cell r="E648" t="str">
            <v>平成18年度まちづくり交付金事業(公園事業）人工芝サッカー場新設工事（植栽４工区）</v>
          </cell>
          <cell r="F648" t="str">
            <v>加世田高橋地内</v>
          </cell>
          <cell r="G648" t="str">
            <v>造園</v>
          </cell>
          <cell r="I648">
            <v>39093</v>
          </cell>
          <cell r="J648">
            <v>6</v>
          </cell>
          <cell r="K648" t="str">
            <v>指競</v>
          </cell>
          <cell r="L648">
            <v>39093</v>
          </cell>
          <cell r="M648">
            <v>39093</v>
          </cell>
          <cell r="N648">
            <v>39094</v>
          </cell>
          <cell r="O648">
            <v>39104</v>
          </cell>
          <cell r="P648">
            <v>11</v>
          </cell>
          <cell r="Q648">
            <v>39105</v>
          </cell>
          <cell r="R648">
            <v>0.4375</v>
          </cell>
          <cell r="S648" t="str">
            <v>有</v>
          </cell>
          <cell r="U648" t="str">
            <v>(有)加世田緑化センター</v>
          </cell>
          <cell r="V648" t="str">
            <v>南さつま市加世田川畑12198-2</v>
          </cell>
          <cell r="W648">
            <v>17500000</v>
          </cell>
          <cell r="X648">
            <v>16500000</v>
          </cell>
          <cell r="Y648">
            <v>17325000</v>
          </cell>
          <cell r="Z648">
            <v>12127500</v>
          </cell>
          <cell r="AA648">
            <v>16390000</v>
          </cell>
          <cell r="AB648">
            <v>17209500</v>
          </cell>
          <cell r="AC648">
            <v>0.99333333333333329</v>
          </cell>
          <cell r="AG648" t="str">
            <v>○</v>
          </cell>
        </row>
        <row r="649">
          <cell r="B649">
            <v>648</v>
          </cell>
          <cell r="C649" t="str">
            <v>第２</v>
          </cell>
          <cell r="D649" t="str">
            <v>都市整備</v>
          </cell>
          <cell r="E649" t="str">
            <v>平成18年度まちづくり交付金事業(公園事業）人工芝サッカー場新設工事（植栽３工区）</v>
          </cell>
          <cell r="F649" t="str">
            <v>加世田高橋地内</v>
          </cell>
          <cell r="G649" t="str">
            <v>造園</v>
          </cell>
          <cell r="I649">
            <v>39093</v>
          </cell>
          <cell r="J649">
            <v>6</v>
          </cell>
          <cell r="K649" t="str">
            <v>指競</v>
          </cell>
          <cell r="L649">
            <v>39093</v>
          </cell>
          <cell r="M649">
            <v>39093</v>
          </cell>
          <cell r="N649">
            <v>39094</v>
          </cell>
          <cell r="O649">
            <v>39104</v>
          </cell>
          <cell r="P649">
            <v>11</v>
          </cell>
          <cell r="Q649">
            <v>39105</v>
          </cell>
          <cell r="R649">
            <v>0.4375</v>
          </cell>
          <cell r="U649" t="str">
            <v>(有)上野造園</v>
          </cell>
          <cell r="V649" t="str">
            <v>南さつま市加世田川畑6219-10</v>
          </cell>
          <cell r="W649">
            <v>4640000</v>
          </cell>
          <cell r="X649">
            <v>4370000</v>
          </cell>
          <cell r="Y649">
            <v>4588500</v>
          </cell>
          <cell r="AA649">
            <v>4300000</v>
          </cell>
          <cell r="AB649">
            <v>4515000</v>
          </cell>
          <cell r="AC649">
            <v>0.98398169336384445</v>
          </cell>
          <cell r="AG649" t="str">
            <v>○</v>
          </cell>
        </row>
        <row r="650">
          <cell r="B650">
            <v>649</v>
          </cell>
          <cell r="C650" t="str">
            <v>第２</v>
          </cell>
          <cell r="D650" t="str">
            <v>都市整備</v>
          </cell>
          <cell r="E650" t="str">
            <v>平成18年度まちづくり交付金事業(地域創造支援事業）人工芝サッカー場公認支援事業（シェルター・標識等設置工区）</v>
          </cell>
          <cell r="F650" t="str">
            <v>加世田高橋地内</v>
          </cell>
          <cell r="G650" t="str">
            <v>建築</v>
          </cell>
          <cell r="I650">
            <v>39093</v>
          </cell>
          <cell r="J650">
            <v>13</v>
          </cell>
          <cell r="K650" t="str">
            <v>指競</v>
          </cell>
          <cell r="L650">
            <v>39093</v>
          </cell>
          <cell r="M650">
            <v>39093</v>
          </cell>
          <cell r="N650">
            <v>39094</v>
          </cell>
          <cell r="O650">
            <v>39104</v>
          </cell>
          <cell r="P650">
            <v>11</v>
          </cell>
          <cell r="Q650">
            <v>39105</v>
          </cell>
          <cell r="R650">
            <v>0.39583333333333331</v>
          </cell>
          <cell r="U650" t="str">
            <v>(株)中村建設</v>
          </cell>
          <cell r="V650" t="str">
            <v>南さつま市加世田川畑7610</v>
          </cell>
          <cell r="W650">
            <v>9170000</v>
          </cell>
          <cell r="X650">
            <v>8650000</v>
          </cell>
          <cell r="Y650">
            <v>9082500</v>
          </cell>
          <cell r="AA650">
            <v>8550000</v>
          </cell>
          <cell r="AB650">
            <v>8977500</v>
          </cell>
          <cell r="AC650">
            <v>0.98843930635838151</v>
          </cell>
          <cell r="AG650" t="str">
            <v>○</v>
          </cell>
        </row>
        <row r="651">
          <cell r="B651">
            <v>650</v>
          </cell>
          <cell r="C651" t="str">
            <v>第２</v>
          </cell>
          <cell r="D651" t="str">
            <v>笠沙支所産業振興</v>
          </cell>
          <cell r="E651" t="str">
            <v>平成18年度県費単独補助治山事業（寅ヶ谷地区）</v>
          </cell>
          <cell r="F651" t="str">
            <v>笠沙町赤生木地内</v>
          </cell>
          <cell r="G651" t="str">
            <v>土木</v>
          </cell>
          <cell r="I651">
            <v>39093</v>
          </cell>
          <cell r="J651">
            <v>18</v>
          </cell>
          <cell r="K651" t="str">
            <v>指競</v>
          </cell>
          <cell r="L651">
            <v>39093</v>
          </cell>
          <cell r="M651">
            <v>39097</v>
          </cell>
          <cell r="N651">
            <v>39098</v>
          </cell>
          <cell r="O651">
            <v>39104</v>
          </cell>
          <cell r="P651">
            <v>7</v>
          </cell>
          <cell r="Q651">
            <v>39105</v>
          </cell>
          <cell r="R651">
            <v>0.39583333333333331</v>
          </cell>
          <cell r="U651" t="str">
            <v>(有)笠沙緑建</v>
          </cell>
          <cell r="V651" t="str">
            <v>南さつま市笠沙町片浦4763</v>
          </cell>
          <cell r="W651">
            <v>3800000</v>
          </cell>
          <cell r="X651">
            <v>3580000</v>
          </cell>
          <cell r="Y651">
            <v>3759000</v>
          </cell>
          <cell r="AA651">
            <v>3500000</v>
          </cell>
          <cell r="AB651">
            <v>3675000</v>
          </cell>
          <cell r="AC651">
            <v>0.97765363128491622</v>
          </cell>
          <cell r="AG651" t="str">
            <v>○</v>
          </cell>
        </row>
        <row r="652">
          <cell r="B652">
            <v>651</v>
          </cell>
          <cell r="C652" t="str">
            <v>第１</v>
          </cell>
          <cell r="D652" t="str">
            <v>生涯スポーツ</v>
          </cell>
          <cell r="E652" t="str">
            <v>加世田運動公園施設整備委託</v>
          </cell>
          <cell r="F652" t="str">
            <v>加世田武田地内</v>
          </cell>
          <cell r="G652" t="str">
            <v>役務</v>
          </cell>
          <cell r="I652">
            <v>39093</v>
          </cell>
          <cell r="J652">
            <v>6</v>
          </cell>
          <cell r="K652" t="str">
            <v>指競</v>
          </cell>
          <cell r="L652">
            <v>39093</v>
          </cell>
          <cell r="M652">
            <v>39097</v>
          </cell>
          <cell r="N652">
            <v>39098</v>
          </cell>
          <cell r="O652">
            <v>39104</v>
          </cell>
          <cell r="P652">
            <v>7</v>
          </cell>
          <cell r="Q652">
            <v>39105</v>
          </cell>
          <cell r="R652">
            <v>0.4375</v>
          </cell>
          <cell r="U652" t="str">
            <v>(有)上野造園</v>
          </cell>
          <cell r="V652" t="str">
            <v>南さつま市加世田川畑6219-10</v>
          </cell>
          <cell r="X652">
            <v>2410000</v>
          </cell>
          <cell r="Y652">
            <v>2530500</v>
          </cell>
          <cell r="AA652">
            <v>2350000</v>
          </cell>
          <cell r="AB652">
            <v>2467500</v>
          </cell>
          <cell r="AC652">
            <v>0.975103734439834</v>
          </cell>
          <cell r="AG652" t="str">
            <v/>
          </cell>
        </row>
        <row r="653">
          <cell r="B653">
            <v>652</v>
          </cell>
          <cell r="C653" t="str">
            <v>第２</v>
          </cell>
          <cell r="D653" t="str">
            <v>都市整備</v>
          </cell>
          <cell r="E653" t="str">
            <v>平成18年度加世田第四土地区画整理事業　永田線道路舗装工事</v>
          </cell>
          <cell r="F653" t="str">
            <v>加世田村原地内</v>
          </cell>
          <cell r="G653" t="str">
            <v>土木</v>
          </cell>
          <cell r="I653">
            <v>39093</v>
          </cell>
          <cell r="J653">
            <v>7</v>
          </cell>
          <cell r="K653" t="str">
            <v>指競</v>
          </cell>
          <cell r="L653">
            <v>39093</v>
          </cell>
          <cell r="M653">
            <v>39093</v>
          </cell>
          <cell r="N653">
            <v>39094</v>
          </cell>
          <cell r="O653">
            <v>39104</v>
          </cell>
          <cell r="P653">
            <v>11</v>
          </cell>
          <cell r="Q653">
            <v>39105</v>
          </cell>
          <cell r="R653">
            <v>0.4375</v>
          </cell>
          <cell r="U653" t="str">
            <v>(株)上東建設</v>
          </cell>
          <cell r="V653" t="str">
            <v>鹿児島市下荒田一丁目9-11</v>
          </cell>
          <cell r="W653">
            <v>6120000</v>
          </cell>
          <cell r="X653">
            <v>5770000</v>
          </cell>
          <cell r="Y653">
            <v>6058500</v>
          </cell>
          <cell r="AA653">
            <v>5600000</v>
          </cell>
          <cell r="AB653">
            <v>5880000</v>
          </cell>
          <cell r="AC653">
            <v>0.97053726169844023</v>
          </cell>
          <cell r="AG653" t="str">
            <v>○</v>
          </cell>
        </row>
        <row r="654">
          <cell r="B654">
            <v>653</v>
          </cell>
          <cell r="C654" t="str">
            <v>第２</v>
          </cell>
          <cell r="D654" t="str">
            <v>都市整備</v>
          </cell>
          <cell r="E654" t="str">
            <v>平成18年度加世田第四土地区画整理事業　出来形確認測量業務委託</v>
          </cell>
          <cell r="F654" t="str">
            <v>加世田村原地内</v>
          </cell>
          <cell r="G654" t="str">
            <v>設計委託</v>
          </cell>
          <cell r="I654">
            <v>39093</v>
          </cell>
          <cell r="J654">
            <v>1</v>
          </cell>
          <cell r="K654" t="str">
            <v>随契</v>
          </cell>
          <cell r="L654">
            <v>39093</v>
          </cell>
          <cell r="P654" t="str">
            <v/>
          </cell>
          <cell r="V654" t="str">
            <v/>
          </cell>
          <cell r="Y654" t="str">
            <v/>
          </cell>
          <cell r="AB654" t="str">
            <v/>
          </cell>
          <cell r="AC654" t="str">
            <v/>
          </cell>
          <cell r="AG654" t="str">
            <v>△</v>
          </cell>
        </row>
        <row r="655">
          <cell r="B655">
            <v>654</v>
          </cell>
          <cell r="C655" t="str">
            <v>第３</v>
          </cell>
          <cell r="D655" t="str">
            <v>都市整備</v>
          </cell>
          <cell r="E655" t="str">
            <v>１８災１号　万世都市下水路１号幹線　災害復旧工事</v>
          </cell>
          <cell r="F655" t="str">
            <v>加世田小湊地内</v>
          </cell>
          <cell r="G655" t="str">
            <v>土木</v>
          </cell>
          <cell r="I655">
            <v>39104</v>
          </cell>
          <cell r="J655">
            <v>11</v>
          </cell>
          <cell r="K655" t="str">
            <v>指競</v>
          </cell>
          <cell r="L655">
            <v>39104</v>
          </cell>
          <cell r="M655">
            <v>39104</v>
          </cell>
          <cell r="N655">
            <v>39105</v>
          </cell>
          <cell r="O655">
            <v>39114</v>
          </cell>
          <cell r="P655">
            <v>10</v>
          </cell>
          <cell r="Q655">
            <v>39115</v>
          </cell>
          <cell r="R655">
            <v>0.39583333333333331</v>
          </cell>
          <cell r="S655" t="str">
            <v>有</v>
          </cell>
          <cell r="T655" t="str">
            <v>財政課長</v>
          </cell>
          <cell r="U655" t="str">
            <v>(株)外園組</v>
          </cell>
          <cell r="V655" t="str">
            <v>南さつま市加世田川畑1637</v>
          </cell>
          <cell r="W655">
            <v>15180000</v>
          </cell>
          <cell r="X655">
            <v>14310000</v>
          </cell>
          <cell r="Y655">
            <v>15025500</v>
          </cell>
          <cell r="Z655">
            <v>10517850</v>
          </cell>
          <cell r="AA655">
            <v>14000000</v>
          </cell>
          <cell r="AB655">
            <v>14700000</v>
          </cell>
          <cell r="AC655">
            <v>0.9783368273934312</v>
          </cell>
          <cell r="AG655" t="str">
            <v>○</v>
          </cell>
        </row>
        <row r="656">
          <cell r="B656">
            <v>655</v>
          </cell>
          <cell r="C656" t="str">
            <v>第３</v>
          </cell>
          <cell r="D656" t="str">
            <v>企画</v>
          </cell>
          <cell r="E656" t="str">
            <v>電算関係帳票印刷（納付書等）</v>
          </cell>
          <cell r="F656" t="str">
            <v>市役所</v>
          </cell>
          <cell r="G656" t="str">
            <v>印刷</v>
          </cell>
          <cell r="I656">
            <v>39104</v>
          </cell>
          <cell r="J656">
            <v>7</v>
          </cell>
          <cell r="K656" t="str">
            <v>指競</v>
          </cell>
          <cell r="L656">
            <v>39104</v>
          </cell>
          <cell r="M656">
            <v>39105</v>
          </cell>
          <cell r="N656">
            <v>39106</v>
          </cell>
          <cell r="O656">
            <v>39114</v>
          </cell>
          <cell r="P656">
            <v>9</v>
          </cell>
          <cell r="Q656">
            <v>39115</v>
          </cell>
          <cell r="R656">
            <v>0.5625</v>
          </cell>
          <cell r="T656" t="str">
            <v>財政課長</v>
          </cell>
          <cell r="U656" t="str">
            <v>瀬戸印刷紙器商会</v>
          </cell>
          <cell r="V656" t="str">
            <v>南さつま市加世田武田１856１番地1</v>
          </cell>
          <cell r="X656">
            <v>3700000</v>
          </cell>
          <cell r="Y656">
            <v>3885000</v>
          </cell>
          <cell r="AA656">
            <v>822700</v>
          </cell>
          <cell r="AB656">
            <v>863835</v>
          </cell>
          <cell r="AC656">
            <v>0.22235135135135134</v>
          </cell>
          <cell r="AG656" t="str">
            <v/>
          </cell>
        </row>
        <row r="657">
          <cell r="B657">
            <v>656</v>
          </cell>
          <cell r="C657" t="str">
            <v>第３</v>
          </cell>
          <cell r="D657" t="str">
            <v>企画</v>
          </cell>
          <cell r="E657" t="str">
            <v>電算関係帳票印刷（封筒等）</v>
          </cell>
          <cell r="F657" t="str">
            <v>市役所</v>
          </cell>
          <cell r="G657" t="str">
            <v>印刷</v>
          </cell>
          <cell r="I657">
            <v>39104</v>
          </cell>
          <cell r="J657">
            <v>7</v>
          </cell>
          <cell r="K657" t="str">
            <v>指競</v>
          </cell>
          <cell r="L657">
            <v>39104</v>
          </cell>
          <cell r="M657">
            <v>39105</v>
          </cell>
          <cell r="N657">
            <v>39106</v>
          </cell>
          <cell r="O657">
            <v>39114</v>
          </cell>
          <cell r="P657">
            <v>9</v>
          </cell>
          <cell r="Q657">
            <v>39115</v>
          </cell>
          <cell r="R657">
            <v>0.5625</v>
          </cell>
          <cell r="T657" t="str">
            <v>財政課長</v>
          </cell>
          <cell r="U657" t="str">
            <v>ダイコー印刷(株)加世田営業所</v>
          </cell>
          <cell r="V657" t="str">
            <v>南さつま市加世田村原3348</v>
          </cell>
          <cell r="X657">
            <v>6740000</v>
          </cell>
          <cell r="Y657">
            <v>7077000</v>
          </cell>
          <cell r="AA657">
            <v>1990000</v>
          </cell>
          <cell r="AB657">
            <v>2089500</v>
          </cell>
          <cell r="AC657">
            <v>0.29525222551928781</v>
          </cell>
          <cell r="AG657" t="str">
            <v/>
          </cell>
        </row>
        <row r="658">
          <cell r="B658">
            <v>657</v>
          </cell>
          <cell r="C658" t="str">
            <v>第１</v>
          </cell>
          <cell r="D658" t="str">
            <v>笠沙支所産業振興</v>
          </cell>
          <cell r="E658" t="str">
            <v>平成18年度造林事業（除・間伐）委託業務</v>
          </cell>
          <cell r="F658" t="str">
            <v>笠沙町片浦地内</v>
          </cell>
          <cell r="G658" t="str">
            <v>役務</v>
          </cell>
          <cell r="I658">
            <v>39104</v>
          </cell>
          <cell r="J658">
            <v>1</v>
          </cell>
          <cell r="K658" t="str">
            <v>指競</v>
          </cell>
          <cell r="L658">
            <v>39104</v>
          </cell>
          <cell r="V658" t="str">
            <v/>
          </cell>
          <cell r="Y658" t="str">
            <v/>
          </cell>
          <cell r="AB658" t="str">
            <v/>
          </cell>
          <cell r="AC658" t="str">
            <v/>
          </cell>
          <cell r="AG658" t="str">
            <v/>
          </cell>
        </row>
        <row r="659">
          <cell r="B659">
            <v>658</v>
          </cell>
          <cell r="C659" t="str">
            <v>第１</v>
          </cell>
          <cell r="D659" t="str">
            <v>消防総務</v>
          </cell>
          <cell r="E659" t="str">
            <v>消防用ホース購入事業</v>
          </cell>
          <cell r="F659" t="str">
            <v>消防総務課</v>
          </cell>
          <cell r="G659" t="str">
            <v>物品</v>
          </cell>
          <cell r="I659">
            <v>39104</v>
          </cell>
          <cell r="J659">
            <v>4</v>
          </cell>
          <cell r="K659" t="str">
            <v>指競</v>
          </cell>
          <cell r="L659">
            <v>39104</v>
          </cell>
          <cell r="M659">
            <v>39105</v>
          </cell>
          <cell r="N659">
            <v>39106</v>
          </cell>
          <cell r="O659">
            <v>39114</v>
          </cell>
          <cell r="P659">
            <v>9</v>
          </cell>
          <cell r="Q659">
            <v>39115</v>
          </cell>
          <cell r="R659">
            <v>0.58333333333333337</v>
          </cell>
          <cell r="T659" t="str">
            <v>財政課長</v>
          </cell>
          <cell r="U659" t="str">
            <v>鹿児島森田ポンプ(株)</v>
          </cell>
          <cell r="V659" t="str">
            <v>鹿児島市松原町12番32号</v>
          </cell>
          <cell r="X659">
            <v>640000</v>
          </cell>
          <cell r="Y659">
            <v>672000</v>
          </cell>
          <cell r="AA659">
            <v>640000</v>
          </cell>
          <cell r="AB659">
            <v>672000</v>
          </cell>
          <cell r="AC659">
            <v>1</v>
          </cell>
          <cell r="AG659" t="str">
            <v/>
          </cell>
        </row>
        <row r="660">
          <cell r="B660">
            <v>659</v>
          </cell>
          <cell r="C660" t="str">
            <v>第１</v>
          </cell>
          <cell r="D660" t="str">
            <v>消防総務</v>
          </cell>
          <cell r="E660" t="str">
            <v>二相性自動体外式除細動器（AED)購入事業</v>
          </cell>
          <cell r="F660" t="str">
            <v>消防総務課</v>
          </cell>
          <cell r="G660" t="str">
            <v>物品</v>
          </cell>
          <cell r="I660">
            <v>39104</v>
          </cell>
          <cell r="J660">
            <v>3</v>
          </cell>
          <cell r="K660" t="str">
            <v>指競</v>
          </cell>
          <cell r="L660">
            <v>39104</v>
          </cell>
          <cell r="M660">
            <v>39105</v>
          </cell>
          <cell r="N660">
            <v>39106</v>
          </cell>
          <cell r="O660">
            <v>39114</v>
          </cell>
          <cell r="P660">
            <v>9</v>
          </cell>
          <cell r="Q660">
            <v>39115</v>
          </cell>
          <cell r="R660">
            <v>0.58333333333333337</v>
          </cell>
          <cell r="T660" t="str">
            <v>財政課長</v>
          </cell>
          <cell r="U660" t="str">
            <v>(有)いすず医科器械店</v>
          </cell>
          <cell r="V660" t="str">
            <v>鹿児島市小川町6-4</v>
          </cell>
          <cell r="X660">
            <v>860000</v>
          </cell>
          <cell r="Y660">
            <v>903000</v>
          </cell>
          <cell r="AA660">
            <v>790000</v>
          </cell>
          <cell r="AB660">
            <v>829500</v>
          </cell>
          <cell r="AC660">
            <v>0.91860465116279066</v>
          </cell>
          <cell r="AG660" t="str">
            <v/>
          </cell>
        </row>
        <row r="661">
          <cell r="B661">
            <v>660</v>
          </cell>
          <cell r="C661" t="str">
            <v>第１</v>
          </cell>
          <cell r="D661" t="str">
            <v>生涯スポーツ</v>
          </cell>
          <cell r="E661" t="str">
            <v>人工芝サッカー場備品購入事業</v>
          </cell>
          <cell r="F661" t="str">
            <v>加世田高橋地内</v>
          </cell>
          <cell r="G661" t="str">
            <v>物品</v>
          </cell>
          <cell r="I661">
            <v>39104</v>
          </cell>
          <cell r="J661">
            <v>6</v>
          </cell>
          <cell r="K661" t="str">
            <v>取下</v>
          </cell>
          <cell r="L661">
            <v>39104</v>
          </cell>
          <cell r="M661">
            <v>39105</v>
          </cell>
          <cell r="N661">
            <v>39106</v>
          </cell>
          <cell r="O661">
            <v>39114</v>
          </cell>
          <cell r="P661">
            <v>9</v>
          </cell>
          <cell r="Q661">
            <v>39115</v>
          </cell>
          <cell r="R661">
            <v>0.58333333333333304</v>
          </cell>
          <cell r="V661" t="str">
            <v/>
          </cell>
          <cell r="Y661" t="str">
            <v/>
          </cell>
          <cell r="AB661" t="str">
            <v/>
          </cell>
          <cell r="AC661" t="str">
            <v/>
          </cell>
          <cell r="AG661" t="str">
            <v/>
          </cell>
        </row>
        <row r="662">
          <cell r="B662">
            <v>661</v>
          </cell>
          <cell r="C662" t="str">
            <v>第１</v>
          </cell>
          <cell r="D662" t="str">
            <v>生涯スポーツ</v>
          </cell>
          <cell r="E662" t="str">
            <v>加世田運動公園野球場備品購入事業</v>
          </cell>
          <cell r="F662" t="str">
            <v>加世田武田地内</v>
          </cell>
          <cell r="G662" t="str">
            <v>物品</v>
          </cell>
          <cell r="I662">
            <v>39108</v>
          </cell>
          <cell r="J662">
            <v>5</v>
          </cell>
          <cell r="K662" t="str">
            <v>指競</v>
          </cell>
          <cell r="L662">
            <v>39108</v>
          </cell>
          <cell r="M662">
            <v>39108</v>
          </cell>
          <cell r="N662">
            <v>39111</v>
          </cell>
          <cell r="O662">
            <v>39114</v>
          </cell>
          <cell r="P662">
            <v>4</v>
          </cell>
          <cell r="Q662">
            <v>39115</v>
          </cell>
          <cell r="R662">
            <v>0.58333333333333304</v>
          </cell>
          <cell r="T662" t="str">
            <v>財政課長</v>
          </cell>
          <cell r="U662" t="str">
            <v>中尾スポーツ工業</v>
          </cell>
          <cell r="V662" t="str">
            <v>南さつま市笠沙町片浦2306-3</v>
          </cell>
          <cell r="X662">
            <v>1601000</v>
          </cell>
          <cell r="Y662">
            <v>1681050</v>
          </cell>
          <cell r="AA662">
            <v>1012000</v>
          </cell>
          <cell r="AB662">
            <v>1062600</v>
          </cell>
          <cell r="AC662">
            <v>0.63210493441599003</v>
          </cell>
          <cell r="AG662" t="str">
            <v/>
          </cell>
        </row>
        <row r="663">
          <cell r="B663">
            <v>662</v>
          </cell>
          <cell r="C663" t="str">
            <v>第１</v>
          </cell>
          <cell r="D663" t="str">
            <v>建築住宅</v>
          </cell>
          <cell r="E663" t="str">
            <v>ちよまる団地他　貯水槽清掃業務委託</v>
          </cell>
          <cell r="F663" t="str">
            <v>金峰町浦ノ名地内　他</v>
          </cell>
          <cell r="G663" t="str">
            <v>役務</v>
          </cell>
          <cell r="I663">
            <v>39104</v>
          </cell>
          <cell r="J663">
            <v>21</v>
          </cell>
          <cell r="K663" t="str">
            <v>指競</v>
          </cell>
          <cell r="L663">
            <v>39104</v>
          </cell>
          <cell r="M663">
            <v>39105</v>
          </cell>
          <cell r="N663">
            <v>39106</v>
          </cell>
          <cell r="O663">
            <v>39114</v>
          </cell>
          <cell r="P663">
            <v>9</v>
          </cell>
          <cell r="Q663">
            <v>39115</v>
          </cell>
          <cell r="R663">
            <v>0.4375</v>
          </cell>
          <cell r="T663" t="str">
            <v>財政課長</v>
          </cell>
          <cell r="U663" t="str">
            <v>(株)シティビルマネジメント</v>
          </cell>
          <cell r="V663" t="str">
            <v>南さつま市加世田本町18番地17</v>
          </cell>
          <cell r="X663">
            <v>560000</v>
          </cell>
          <cell r="Y663">
            <v>588000</v>
          </cell>
          <cell r="AA663">
            <v>540000</v>
          </cell>
          <cell r="AB663">
            <v>567000</v>
          </cell>
          <cell r="AC663">
            <v>0.9642857142857143</v>
          </cell>
          <cell r="AG663" t="str">
            <v/>
          </cell>
        </row>
        <row r="664">
          <cell r="B664">
            <v>663</v>
          </cell>
          <cell r="C664" t="str">
            <v>第２</v>
          </cell>
          <cell r="D664" t="str">
            <v>教育総務</v>
          </cell>
          <cell r="E664" t="str">
            <v>坊泊中学校校舎浄化槽入替工事</v>
          </cell>
          <cell r="F664" t="str">
            <v>坊津町泊地内</v>
          </cell>
          <cell r="G664" t="str">
            <v>水道</v>
          </cell>
          <cell r="I664">
            <v>39104</v>
          </cell>
          <cell r="J664">
            <v>15</v>
          </cell>
          <cell r="K664" t="str">
            <v>指競</v>
          </cell>
          <cell r="L664">
            <v>39104</v>
          </cell>
          <cell r="M664">
            <v>39105</v>
          </cell>
          <cell r="N664">
            <v>39106</v>
          </cell>
          <cell r="O664">
            <v>39114</v>
          </cell>
          <cell r="P664">
            <v>9</v>
          </cell>
          <cell r="Q664">
            <v>39115</v>
          </cell>
          <cell r="R664">
            <v>0.41666666666666669</v>
          </cell>
          <cell r="T664" t="str">
            <v>財政課長</v>
          </cell>
          <cell r="U664" t="str">
            <v>(株)谷上産業</v>
          </cell>
          <cell r="V664" t="str">
            <v>南さつま市坊津町坊6820</v>
          </cell>
          <cell r="W664">
            <v>833000</v>
          </cell>
          <cell r="X664">
            <v>785000</v>
          </cell>
          <cell r="Y664">
            <v>824250</v>
          </cell>
          <cell r="AA664">
            <v>760000</v>
          </cell>
          <cell r="AB664">
            <v>798000</v>
          </cell>
          <cell r="AC664">
            <v>0.96815286624203822</v>
          </cell>
          <cell r="AG664" t="str">
            <v>○</v>
          </cell>
        </row>
        <row r="665">
          <cell r="B665">
            <v>664</v>
          </cell>
          <cell r="C665" t="str">
            <v>第２</v>
          </cell>
          <cell r="D665" t="str">
            <v>笠沙支所建設</v>
          </cell>
          <cell r="E665" t="str">
            <v>県単急傾斜地崩壊対策事業（椎之木地区）測量設計業務委託</v>
          </cell>
          <cell r="F665" t="str">
            <v>笠沙町片浦地内</v>
          </cell>
          <cell r="G665" t="str">
            <v>設計委託</v>
          </cell>
          <cell r="I665">
            <v>39104</v>
          </cell>
          <cell r="J665">
            <v>6</v>
          </cell>
          <cell r="K665" t="str">
            <v>指競</v>
          </cell>
          <cell r="L665">
            <v>39104</v>
          </cell>
          <cell r="M665">
            <v>39105</v>
          </cell>
          <cell r="N665">
            <v>39106</v>
          </cell>
          <cell r="O665">
            <v>39114</v>
          </cell>
          <cell r="P665">
            <v>9</v>
          </cell>
          <cell r="Q665">
            <v>39115</v>
          </cell>
          <cell r="R665">
            <v>0.5625</v>
          </cell>
          <cell r="T665" t="str">
            <v>財政課長</v>
          </cell>
          <cell r="U665" t="str">
            <v>(株)日峰測地</v>
          </cell>
          <cell r="V665" t="str">
            <v>南さつま市金峰町大野3616番地</v>
          </cell>
          <cell r="W665">
            <v>585000</v>
          </cell>
          <cell r="X665">
            <v>550000</v>
          </cell>
          <cell r="Y665">
            <v>577500</v>
          </cell>
          <cell r="AA665">
            <v>520000</v>
          </cell>
          <cell r="AB665">
            <v>546000</v>
          </cell>
          <cell r="AC665">
            <v>0.94545454545454544</v>
          </cell>
          <cell r="AG665" t="str">
            <v>△</v>
          </cell>
        </row>
        <row r="666">
          <cell r="B666">
            <v>665</v>
          </cell>
          <cell r="C666" t="str">
            <v>第２</v>
          </cell>
          <cell r="D666" t="str">
            <v>笠沙支所建設</v>
          </cell>
          <cell r="E666" t="str">
            <v>県単急傾斜地崩壊対策事業（椎之木地区）地質調査業務委託</v>
          </cell>
          <cell r="F666" t="str">
            <v>笠沙町片浦地内</v>
          </cell>
          <cell r="G666" t="str">
            <v>役務</v>
          </cell>
          <cell r="I666">
            <v>39104</v>
          </cell>
          <cell r="J666">
            <v>9</v>
          </cell>
          <cell r="K666" t="str">
            <v>指競</v>
          </cell>
          <cell r="L666">
            <v>39104</v>
          </cell>
          <cell r="M666">
            <v>39105</v>
          </cell>
          <cell r="N666">
            <v>39106</v>
          </cell>
          <cell r="O666">
            <v>39114</v>
          </cell>
          <cell r="P666">
            <v>9</v>
          </cell>
          <cell r="Q666">
            <v>39115</v>
          </cell>
          <cell r="R666">
            <v>0.5625</v>
          </cell>
          <cell r="T666" t="str">
            <v>財政課長</v>
          </cell>
          <cell r="U666" t="str">
            <v>(株)日本ジオテック</v>
          </cell>
          <cell r="V666" t="str">
            <v>鹿児島市伊敷台6-27-6</v>
          </cell>
          <cell r="W666">
            <v>2415000</v>
          </cell>
          <cell r="X666">
            <v>2250000</v>
          </cell>
          <cell r="Y666">
            <v>2362500</v>
          </cell>
          <cell r="AA666">
            <v>2150000</v>
          </cell>
          <cell r="AB666">
            <v>2257500</v>
          </cell>
          <cell r="AC666">
            <v>0.9555555555555556</v>
          </cell>
          <cell r="AG666" t="str">
            <v/>
          </cell>
        </row>
        <row r="667">
          <cell r="B667">
            <v>666</v>
          </cell>
          <cell r="C667" t="str">
            <v>第２</v>
          </cell>
          <cell r="D667" t="str">
            <v>笠沙支所建設</v>
          </cell>
          <cell r="E667" t="str">
            <v>県単急傾斜地崩壊対策事業（岳参地区）測量設計業務委託</v>
          </cell>
          <cell r="F667" t="str">
            <v>笠沙町赤生木地内</v>
          </cell>
          <cell r="G667" t="str">
            <v>設計委託</v>
          </cell>
          <cell r="I667">
            <v>39104</v>
          </cell>
          <cell r="J667">
            <v>6</v>
          </cell>
          <cell r="K667" t="str">
            <v>指競</v>
          </cell>
          <cell r="L667">
            <v>39104</v>
          </cell>
          <cell r="M667">
            <v>39105</v>
          </cell>
          <cell r="N667">
            <v>39106</v>
          </cell>
          <cell r="O667">
            <v>39114</v>
          </cell>
          <cell r="P667">
            <v>9</v>
          </cell>
          <cell r="Q667">
            <v>39115</v>
          </cell>
          <cell r="R667">
            <v>0.5625</v>
          </cell>
          <cell r="T667" t="str">
            <v>財政課長</v>
          </cell>
          <cell r="U667" t="str">
            <v>(有)ピーディーエス開発コンサルタンツ</v>
          </cell>
          <cell r="V667" t="str">
            <v>南さつま市加世田地頭所町20-23</v>
          </cell>
          <cell r="W667">
            <v>700000</v>
          </cell>
          <cell r="X667">
            <v>650000</v>
          </cell>
          <cell r="Y667">
            <v>682500</v>
          </cell>
          <cell r="AA667">
            <v>630000</v>
          </cell>
          <cell r="AB667">
            <v>661500</v>
          </cell>
          <cell r="AC667">
            <v>0.96923076923076923</v>
          </cell>
          <cell r="AG667" t="str">
            <v>△</v>
          </cell>
        </row>
        <row r="668">
          <cell r="B668">
            <v>667</v>
          </cell>
          <cell r="C668" t="str">
            <v>第２</v>
          </cell>
          <cell r="D668" t="str">
            <v>大浦支所産業振興</v>
          </cell>
          <cell r="E668" t="str">
            <v>平成18年度市営亀ケ丘牧野給餌場整備工事</v>
          </cell>
          <cell r="F668" t="str">
            <v>大浦町亀ケ丘地内</v>
          </cell>
          <cell r="G668" t="str">
            <v>土木</v>
          </cell>
          <cell r="I668">
            <v>39104</v>
          </cell>
          <cell r="J668">
            <v>16</v>
          </cell>
          <cell r="K668" t="str">
            <v>指競</v>
          </cell>
          <cell r="L668">
            <v>39104</v>
          </cell>
          <cell r="M668">
            <v>39105</v>
          </cell>
          <cell r="N668">
            <v>39106</v>
          </cell>
          <cell r="O668">
            <v>39114</v>
          </cell>
          <cell r="P668">
            <v>9</v>
          </cell>
          <cell r="Q668">
            <v>39115</v>
          </cell>
          <cell r="R668">
            <v>0.41666666666666669</v>
          </cell>
          <cell r="T668" t="str">
            <v>財政課長</v>
          </cell>
          <cell r="U668" t="str">
            <v>(有)ヒロキ工業</v>
          </cell>
          <cell r="V668" t="str">
            <v>南さつま市大浦町7291-1</v>
          </cell>
          <cell r="W668">
            <v>1565000</v>
          </cell>
          <cell r="X668">
            <v>1476000</v>
          </cell>
          <cell r="Y668">
            <v>1549800</v>
          </cell>
          <cell r="AA668">
            <v>1430000</v>
          </cell>
          <cell r="AB668">
            <v>1501500</v>
          </cell>
          <cell r="AC668">
            <v>0.96883468834688347</v>
          </cell>
          <cell r="AG668" t="str">
            <v>○</v>
          </cell>
        </row>
        <row r="669">
          <cell r="B669">
            <v>668</v>
          </cell>
          <cell r="C669" t="str">
            <v>第２</v>
          </cell>
          <cell r="D669" t="str">
            <v>金峰支所産業振興</v>
          </cell>
          <cell r="E669" t="str">
            <v>平成18年度　単独災害復旧事業　高橋潟地区</v>
          </cell>
          <cell r="F669" t="str">
            <v>金峰町高橋地内</v>
          </cell>
          <cell r="G669" t="str">
            <v>土木</v>
          </cell>
          <cell r="I669">
            <v>39104</v>
          </cell>
          <cell r="J669">
            <v>8</v>
          </cell>
          <cell r="K669" t="str">
            <v>指競</v>
          </cell>
          <cell r="L669">
            <v>39104</v>
          </cell>
          <cell r="M669">
            <v>39105</v>
          </cell>
          <cell r="N669">
            <v>39106</v>
          </cell>
          <cell r="O669">
            <v>39114</v>
          </cell>
          <cell r="P669">
            <v>9</v>
          </cell>
          <cell r="Q669">
            <v>39115</v>
          </cell>
          <cell r="R669">
            <v>0.4375</v>
          </cell>
          <cell r="T669" t="str">
            <v>財政課長</v>
          </cell>
          <cell r="U669" t="str">
            <v>(有)原薗建設</v>
          </cell>
          <cell r="V669" t="str">
            <v>南さつま市金峰町中津野1080-2</v>
          </cell>
          <cell r="W669">
            <v>496000</v>
          </cell>
          <cell r="X669">
            <v>460000</v>
          </cell>
          <cell r="Y669">
            <v>483000</v>
          </cell>
          <cell r="AA669">
            <v>450000</v>
          </cell>
          <cell r="AB669">
            <v>472500</v>
          </cell>
          <cell r="AC669">
            <v>0.97826086956521741</v>
          </cell>
          <cell r="AG669" t="str">
            <v>○</v>
          </cell>
        </row>
        <row r="670">
          <cell r="B670">
            <v>669</v>
          </cell>
          <cell r="C670" t="str">
            <v>第２</v>
          </cell>
          <cell r="D670" t="str">
            <v>都市整備</v>
          </cell>
          <cell r="E670" t="str">
            <v>平成18年度まちづくり交付金事業（事業活用調査）市道りんりんロード大崎線案内看板等設置工事</v>
          </cell>
          <cell r="F670" t="str">
            <v>加世田地内</v>
          </cell>
          <cell r="G670" t="str">
            <v>建築</v>
          </cell>
          <cell r="I670">
            <v>39104</v>
          </cell>
          <cell r="J670">
            <v>20</v>
          </cell>
          <cell r="K670" t="str">
            <v>指競</v>
          </cell>
          <cell r="L670">
            <v>39104</v>
          </cell>
          <cell r="M670">
            <v>39105</v>
          </cell>
          <cell r="N670">
            <v>39106</v>
          </cell>
          <cell r="O670">
            <v>39114</v>
          </cell>
          <cell r="P670">
            <v>9</v>
          </cell>
          <cell r="Q670">
            <v>39115</v>
          </cell>
          <cell r="R670">
            <v>0.45833333333333331</v>
          </cell>
          <cell r="T670" t="str">
            <v>財政課長</v>
          </cell>
          <cell r="U670" t="str">
            <v>(有)建築の前原</v>
          </cell>
          <cell r="V670" t="str">
            <v>南さつま市加世田益山7974</v>
          </cell>
          <cell r="W670">
            <v>2810000</v>
          </cell>
          <cell r="X670">
            <v>2622000</v>
          </cell>
          <cell r="Y670">
            <v>2753100</v>
          </cell>
          <cell r="AA670">
            <v>2560000</v>
          </cell>
          <cell r="AB670">
            <v>2688000</v>
          </cell>
          <cell r="AC670">
            <v>0.97635392829900836</v>
          </cell>
          <cell r="AG670" t="str">
            <v>○</v>
          </cell>
        </row>
        <row r="671">
          <cell r="B671">
            <v>670</v>
          </cell>
          <cell r="C671" t="str">
            <v>第２</v>
          </cell>
          <cell r="D671" t="str">
            <v>建築住宅</v>
          </cell>
          <cell r="E671" t="str">
            <v>松ヶ迫団地C・D号棟　玄関ドア等取替工事</v>
          </cell>
          <cell r="F671" t="str">
            <v>坊津町坊地内</v>
          </cell>
          <cell r="G671" t="str">
            <v>建築</v>
          </cell>
          <cell r="I671">
            <v>39104</v>
          </cell>
          <cell r="J671">
            <v>18</v>
          </cell>
          <cell r="K671" t="str">
            <v>指競</v>
          </cell>
          <cell r="L671">
            <v>39104</v>
          </cell>
          <cell r="M671">
            <v>39105</v>
          </cell>
          <cell r="N671">
            <v>39106</v>
          </cell>
          <cell r="O671">
            <v>39114</v>
          </cell>
          <cell r="P671">
            <v>9</v>
          </cell>
          <cell r="Q671">
            <v>39115</v>
          </cell>
          <cell r="R671">
            <v>0.45833333333333331</v>
          </cell>
          <cell r="T671" t="str">
            <v>財政課長</v>
          </cell>
          <cell r="U671" t="str">
            <v>(株)さめしまハウジング</v>
          </cell>
          <cell r="V671" t="str">
            <v>南さつま市坊津町坊9144-1</v>
          </cell>
          <cell r="W671">
            <v>1890000</v>
          </cell>
          <cell r="X671">
            <v>1760000</v>
          </cell>
          <cell r="Y671">
            <v>1848000</v>
          </cell>
          <cell r="AA671">
            <v>1710000</v>
          </cell>
          <cell r="AB671">
            <v>1795500</v>
          </cell>
          <cell r="AC671">
            <v>0.97159090909090906</v>
          </cell>
          <cell r="AG671" t="str">
            <v>○</v>
          </cell>
        </row>
        <row r="672">
          <cell r="B672">
            <v>671</v>
          </cell>
          <cell r="C672" t="str">
            <v>第２</v>
          </cell>
          <cell r="D672" t="str">
            <v>建築住宅</v>
          </cell>
          <cell r="E672" t="str">
            <v>堂ノ下団地１号棟　玄関ドア取替工事</v>
          </cell>
          <cell r="F672" t="str">
            <v>加世田唐仁原地内</v>
          </cell>
          <cell r="G672" t="str">
            <v>建築</v>
          </cell>
          <cell r="I672">
            <v>39104</v>
          </cell>
          <cell r="J672">
            <v>21</v>
          </cell>
          <cell r="K672" t="str">
            <v>指競</v>
          </cell>
          <cell r="L672">
            <v>39104</v>
          </cell>
          <cell r="M672">
            <v>39105</v>
          </cell>
          <cell r="N672">
            <v>39106</v>
          </cell>
          <cell r="O672">
            <v>39114</v>
          </cell>
          <cell r="P672">
            <v>9</v>
          </cell>
          <cell r="Q672">
            <v>39115</v>
          </cell>
          <cell r="R672">
            <v>0.47916666666666669</v>
          </cell>
          <cell r="T672" t="str">
            <v>財政課長</v>
          </cell>
          <cell r="U672" t="str">
            <v>(有)丸野工務店</v>
          </cell>
          <cell r="V672" t="str">
            <v>南さつま市加世田高橋2066-142</v>
          </cell>
          <cell r="W672">
            <v>2653000</v>
          </cell>
          <cell r="X672">
            <v>2470000</v>
          </cell>
          <cell r="Y672">
            <v>2593500</v>
          </cell>
          <cell r="AA672">
            <v>2400000</v>
          </cell>
          <cell r="AB672">
            <v>2520000</v>
          </cell>
          <cell r="AC672">
            <v>0.97165991902834004</v>
          </cell>
          <cell r="AG672" t="str">
            <v>○</v>
          </cell>
        </row>
        <row r="673">
          <cell r="B673">
            <v>672</v>
          </cell>
          <cell r="C673" t="str">
            <v>第２</v>
          </cell>
          <cell r="D673" t="str">
            <v>建築住宅</v>
          </cell>
          <cell r="E673" t="str">
            <v>金峰支所２階建具外壁補修</v>
          </cell>
          <cell r="F673" t="str">
            <v>金峰町尾下地内</v>
          </cell>
          <cell r="G673" t="str">
            <v>建築</v>
          </cell>
          <cell r="I673">
            <v>39104</v>
          </cell>
          <cell r="J673">
            <v>19</v>
          </cell>
          <cell r="K673" t="str">
            <v>指競</v>
          </cell>
          <cell r="L673">
            <v>39104</v>
          </cell>
          <cell r="M673">
            <v>39105</v>
          </cell>
          <cell r="N673">
            <v>39106</v>
          </cell>
          <cell r="O673">
            <v>39114</v>
          </cell>
          <cell r="P673">
            <v>9</v>
          </cell>
          <cell r="Q673">
            <v>39115</v>
          </cell>
          <cell r="R673">
            <v>0.45833333333333331</v>
          </cell>
          <cell r="T673" t="str">
            <v>財政課長</v>
          </cell>
          <cell r="U673" t="str">
            <v>久光建築</v>
          </cell>
          <cell r="V673" t="str">
            <v>南さつま市金峰町宮崎4307-1</v>
          </cell>
          <cell r="W673">
            <v>1304000</v>
          </cell>
          <cell r="X673">
            <v>1210000</v>
          </cell>
          <cell r="Y673">
            <v>1270500</v>
          </cell>
          <cell r="AA673">
            <v>1180000</v>
          </cell>
          <cell r="AB673">
            <v>1239000</v>
          </cell>
          <cell r="AC673">
            <v>0.97520661157024791</v>
          </cell>
          <cell r="AG673" t="str">
            <v>○</v>
          </cell>
        </row>
        <row r="674">
          <cell r="B674">
            <v>673</v>
          </cell>
          <cell r="C674" t="str">
            <v>第２</v>
          </cell>
          <cell r="D674" t="str">
            <v>建築住宅</v>
          </cell>
          <cell r="E674" t="str">
            <v>高齢者生活福祉センター外壁補修工事</v>
          </cell>
          <cell r="F674" t="str">
            <v>笠沙町片浦地内</v>
          </cell>
          <cell r="G674" t="str">
            <v>その他</v>
          </cell>
          <cell r="I674">
            <v>39104</v>
          </cell>
          <cell r="J674">
            <v>4</v>
          </cell>
          <cell r="K674" t="str">
            <v>指競</v>
          </cell>
          <cell r="L674">
            <v>39104</v>
          </cell>
          <cell r="M674">
            <v>39105</v>
          </cell>
          <cell r="N674">
            <v>39106</v>
          </cell>
          <cell r="O674">
            <v>39114</v>
          </cell>
          <cell r="P674">
            <v>9</v>
          </cell>
          <cell r="Q674">
            <v>39115</v>
          </cell>
          <cell r="R674">
            <v>0.39583333333333331</v>
          </cell>
          <cell r="T674" t="str">
            <v>財政課長</v>
          </cell>
          <cell r="U674" t="str">
            <v>(有)野田塗装</v>
          </cell>
          <cell r="V674" t="str">
            <v>南さつま市加世田益山5486-2</v>
          </cell>
          <cell r="W674">
            <v>1423000</v>
          </cell>
          <cell r="X674">
            <v>1330000</v>
          </cell>
          <cell r="Y674">
            <v>1396500</v>
          </cell>
          <cell r="AA674">
            <v>1250000</v>
          </cell>
          <cell r="AB674">
            <v>1312500</v>
          </cell>
          <cell r="AC674">
            <v>0.93984962406015038</v>
          </cell>
          <cell r="AG674" t="str">
            <v>○</v>
          </cell>
        </row>
        <row r="675">
          <cell r="B675">
            <v>674</v>
          </cell>
          <cell r="C675" t="str">
            <v>第２</v>
          </cell>
          <cell r="D675" t="str">
            <v>建築住宅</v>
          </cell>
          <cell r="E675" t="str">
            <v>坊津老人福祉センター増築工事</v>
          </cell>
          <cell r="F675" t="str">
            <v>坊津町泊地内</v>
          </cell>
          <cell r="G675" t="str">
            <v>建築</v>
          </cell>
          <cell r="I675">
            <v>39104</v>
          </cell>
          <cell r="J675">
            <v>18</v>
          </cell>
          <cell r="K675" t="str">
            <v>指競</v>
          </cell>
          <cell r="L675">
            <v>39104</v>
          </cell>
          <cell r="M675">
            <v>39105</v>
          </cell>
          <cell r="N675">
            <v>39106</v>
          </cell>
          <cell r="O675">
            <v>39114</v>
          </cell>
          <cell r="P675">
            <v>9</v>
          </cell>
          <cell r="Q675">
            <v>39115</v>
          </cell>
          <cell r="R675">
            <v>0.47916666666666669</v>
          </cell>
          <cell r="T675" t="str">
            <v>財政課長</v>
          </cell>
          <cell r="U675" t="str">
            <v>(有)鮫島組</v>
          </cell>
          <cell r="V675" t="str">
            <v>南さつま市坊津町坊8986-2</v>
          </cell>
          <cell r="W675">
            <v>4000000</v>
          </cell>
          <cell r="X675">
            <v>3750000</v>
          </cell>
          <cell r="Y675">
            <v>3937500</v>
          </cell>
          <cell r="AA675">
            <v>3620000</v>
          </cell>
          <cell r="AB675">
            <v>3801000</v>
          </cell>
          <cell r="AC675">
            <v>0.96533333333333338</v>
          </cell>
          <cell r="AG675" t="str">
            <v>○</v>
          </cell>
        </row>
        <row r="676">
          <cell r="B676">
            <v>675</v>
          </cell>
          <cell r="C676" t="str">
            <v>第３</v>
          </cell>
          <cell r="D676" t="str">
            <v>学校教育</v>
          </cell>
          <cell r="E676" t="str">
            <v>平成18年度中学校パソコン整備事業(加世田中・津貫中・ストレージ関連）</v>
          </cell>
          <cell r="F676" t="str">
            <v>加世田中・津貫中・市役所</v>
          </cell>
          <cell r="G676" t="str">
            <v>物品</v>
          </cell>
          <cell r="I676">
            <v>39104</v>
          </cell>
          <cell r="J676">
            <v>0</v>
          </cell>
          <cell r="K676" t="str">
            <v>取下</v>
          </cell>
          <cell r="L676">
            <v>39104</v>
          </cell>
          <cell r="V676" t="str">
            <v/>
          </cell>
          <cell r="Y676" t="str">
            <v/>
          </cell>
          <cell r="AB676" t="str">
            <v/>
          </cell>
          <cell r="AC676" t="str">
            <v/>
          </cell>
          <cell r="AG676" t="str">
            <v/>
          </cell>
        </row>
        <row r="677">
          <cell r="B677">
            <v>676</v>
          </cell>
          <cell r="C677" t="str">
            <v>第１</v>
          </cell>
          <cell r="D677" t="str">
            <v>金峰支所産業振興</v>
          </cell>
          <cell r="E677" t="str">
            <v>平成18年度公有林造林事業（市有林除間伐）業務委託</v>
          </cell>
          <cell r="F677" t="str">
            <v>金峰町池辺草田地内他</v>
          </cell>
          <cell r="G677" t="str">
            <v>役務</v>
          </cell>
          <cell r="I677">
            <v>39104</v>
          </cell>
          <cell r="J677">
            <v>1</v>
          </cell>
          <cell r="K677" t="str">
            <v>随契</v>
          </cell>
          <cell r="L677">
            <v>39104</v>
          </cell>
          <cell r="P677" t="str">
            <v/>
          </cell>
          <cell r="V677" t="str">
            <v/>
          </cell>
          <cell r="Y677" t="str">
            <v/>
          </cell>
          <cell r="AB677" t="str">
            <v/>
          </cell>
          <cell r="AC677" t="str">
            <v/>
          </cell>
          <cell r="AG677" t="str">
            <v/>
          </cell>
        </row>
        <row r="678">
          <cell r="B678">
            <v>677</v>
          </cell>
          <cell r="C678" t="str">
            <v>第２</v>
          </cell>
          <cell r="D678" t="str">
            <v>金峰支所建設</v>
          </cell>
          <cell r="E678" t="str">
            <v>市道京田塩屋堀線外９路線　交通安全施設設置工事</v>
          </cell>
          <cell r="F678" t="str">
            <v>金峰町池辺外５地内</v>
          </cell>
          <cell r="G678" t="str">
            <v>土木</v>
          </cell>
          <cell r="I678">
            <v>39104</v>
          </cell>
          <cell r="J678">
            <v>11</v>
          </cell>
          <cell r="K678" t="str">
            <v>指競</v>
          </cell>
          <cell r="L678">
            <v>39104</v>
          </cell>
          <cell r="M678">
            <v>39105</v>
          </cell>
          <cell r="N678">
            <v>39106</v>
          </cell>
          <cell r="O678">
            <v>39114</v>
          </cell>
          <cell r="P678">
            <v>9</v>
          </cell>
          <cell r="Q678">
            <v>39115</v>
          </cell>
          <cell r="R678">
            <v>0.58333333333333337</v>
          </cell>
          <cell r="T678" t="str">
            <v>財政課長</v>
          </cell>
          <cell r="U678" t="str">
            <v>南日本ライナー(株)</v>
          </cell>
          <cell r="V678" t="str">
            <v>鹿児島市田上6-27-15</v>
          </cell>
          <cell r="W678">
            <v>982000</v>
          </cell>
          <cell r="X678">
            <v>920000</v>
          </cell>
          <cell r="Y678">
            <v>966000</v>
          </cell>
          <cell r="AA678">
            <v>880000</v>
          </cell>
          <cell r="AB678">
            <v>924000</v>
          </cell>
          <cell r="AC678">
            <v>0.95652173913043481</v>
          </cell>
          <cell r="AG678" t="str">
            <v>○</v>
          </cell>
        </row>
        <row r="679">
          <cell r="B679">
            <v>678</v>
          </cell>
          <cell r="C679" t="str">
            <v>第２</v>
          </cell>
          <cell r="D679" t="str">
            <v>道路河川</v>
          </cell>
          <cell r="E679" t="str">
            <v>平成18年度人と自転車にやさしい道づくり事業　市道大崎線歩道補修工事</v>
          </cell>
          <cell r="F679" t="str">
            <v>加世田益山地内</v>
          </cell>
          <cell r="G679" t="str">
            <v>土木</v>
          </cell>
          <cell r="I679">
            <v>39104</v>
          </cell>
          <cell r="J679">
            <v>7</v>
          </cell>
          <cell r="K679" t="str">
            <v>指競</v>
          </cell>
          <cell r="L679">
            <v>39104</v>
          </cell>
          <cell r="M679">
            <v>39105</v>
          </cell>
          <cell r="N679">
            <v>39106</v>
          </cell>
          <cell r="O679">
            <v>39114</v>
          </cell>
          <cell r="P679">
            <v>9</v>
          </cell>
          <cell r="Q679">
            <v>39115</v>
          </cell>
          <cell r="R679">
            <v>0.39583333333333331</v>
          </cell>
          <cell r="T679" t="str">
            <v>財政課長</v>
          </cell>
          <cell r="U679" t="str">
            <v>(株)前園建設</v>
          </cell>
          <cell r="V679" t="str">
            <v>南さつま市加世田宮原1326</v>
          </cell>
          <cell r="W679">
            <v>3442000</v>
          </cell>
          <cell r="X679">
            <v>3230000</v>
          </cell>
          <cell r="Y679">
            <v>3391500</v>
          </cell>
          <cell r="AA679">
            <v>3160000</v>
          </cell>
          <cell r="AB679">
            <v>3318000</v>
          </cell>
          <cell r="AC679">
            <v>0.97832817337461297</v>
          </cell>
          <cell r="AG679" t="str">
            <v>○</v>
          </cell>
        </row>
        <row r="680">
          <cell r="B680">
            <v>679</v>
          </cell>
          <cell r="C680" t="str">
            <v>第２</v>
          </cell>
          <cell r="D680" t="str">
            <v>道路河川</v>
          </cell>
          <cell r="E680" t="str">
            <v>平成18年度市道相星内布線道路維持修繕工事</v>
          </cell>
          <cell r="F680" t="str">
            <v>加世田小湊地内</v>
          </cell>
          <cell r="G680" t="str">
            <v>土木</v>
          </cell>
          <cell r="I680">
            <v>39104</v>
          </cell>
          <cell r="J680">
            <v>7</v>
          </cell>
          <cell r="K680" t="str">
            <v>指競</v>
          </cell>
          <cell r="L680">
            <v>39104</v>
          </cell>
          <cell r="M680">
            <v>39105</v>
          </cell>
          <cell r="N680">
            <v>39106</v>
          </cell>
          <cell r="O680">
            <v>39114</v>
          </cell>
          <cell r="P680">
            <v>9</v>
          </cell>
          <cell r="Q680">
            <v>39115</v>
          </cell>
          <cell r="R680">
            <v>0.39583333333333331</v>
          </cell>
          <cell r="T680" t="str">
            <v>財政課長</v>
          </cell>
          <cell r="U680" t="str">
            <v>(株)日新道路</v>
          </cell>
          <cell r="V680" t="str">
            <v>南さつま市加世田武田15380</v>
          </cell>
          <cell r="W680">
            <v>3011000</v>
          </cell>
          <cell r="X680">
            <v>2820000</v>
          </cell>
          <cell r="Y680">
            <v>2961000</v>
          </cell>
          <cell r="AA680">
            <v>2770000</v>
          </cell>
          <cell r="AB680">
            <v>2908500</v>
          </cell>
          <cell r="AC680">
            <v>0.98226950354609932</v>
          </cell>
          <cell r="AG680" t="str">
            <v>○</v>
          </cell>
        </row>
        <row r="681">
          <cell r="B681">
            <v>680</v>
          </cell>
          <cell r="C681" t="str">
            <v>第２</v>
          </cell>
          <cell r="D681" t="str">
            <v>坊津支所建設</v>
          </cell>
          <cell r="E681" t="str">
            <v>平成18年度市道上平原線道路維持修繕工事</v>
          </cell>
          <cell r="F681" t="str">
            <v>坊津町泊地内</v>
          </cell>
          <cell r="G681" t="str">
            <v>土木</v>
          </cell>
          <cell r="I681">
            <v>39104</v>
          </cell>
          <cell r="J681">
            <v>13</v>
          </cell>
          <cell r="K681" t="str">
            <v>指競</v>
          </cell>
          <cell r="L681">
            <v>39104</v>
          </cell>
          <cell r="M681">
            <v>39105</v>
          </cell>
          <cell r="N681">
            <v>39106</v>
          </cell>
          <cell r="O681">
            <v>39114</v>
          </cell>
          <cell r="P681">
            <v>9</v>
          </cell>
          <cell r="Q681">
            <v>39115</v>
          </cell>
          <cell r="R681">
            <v>0.4375</v>
          </cell>
          <cell r="T681" t="str">
            <v>財政課長</v>
          </cell>
          <cell r="U681" t="str">
            <v>(株)広建設</v>
          </cell>
          <cell r="V681" t="str">
            <v>南さつま市坊津町坊7472-13</v>
          </cell>
          <cell r="W681">
            <v>1490000</v>
          </cell>
          <cell r="X681">
            <v>1390000</v>
          </cell>
          <cell r="Y681">
            <v>1459500</v>
          </cell>
          <cell r="AA681">
            <v>1350000</v>
          </cell>
          <cell r="AB681">
            <v>1417500</v>
          </cell>
          <cell r="AC681">
            <v>0.97122302158273377</v>
          </cell>
          <cell r="AG681" t="str">
            <v>○</v>
          </cell>
        </row>
        <row r="682">
          <cell r="B682">
            <v>681</v>
          </cell>
          <cell r="C682" t="str">
            <v>第２</v>
          </cell>
          <cell r="D682" t="str">
            <v>坊津支所建設</v>
          </cell>
          <cell r="E682" t="str">
            <v>平成18年度市道平原鈩迫線道路維持修繕工事</v>
          </cell>
          <cell r="F682" t="str">
            <v>坊津町泊地内</v>
          </cell>
          <cell r="G682" t="str">
            <v>土木</v>
          </cell>
          <cell r="I682">
            <v>39104</v>
          </cell>
          <cell r="J682">
            <v>13</v>
          </cell>
          <cell r="K682" t="str">
            <v>指競</v>
          </cell>
          <cell r="L682">
            <v>39104</v>
          </cell>
          <cell r="M682">
            <v>39105</v>
          </cell>
          <cell r="N682">
            <v>39106</v>
          </cell>
          <cell r="O682">
            <v>39114</v>
          </cell>
          <cell r="P682">
            <v>9</v>
          </cell>
          <cell r="Q682">
            <v>39115</v>
          </cell>
          <cell r="R682">
            <v>0.4375</v>
          </cell>
          <cell r="T682" t="str">
            <v>財政課長</v>
          </cell>
          <cell r="U682" t="str">
            <v>(株)平瀬</v>
          </cell>
          <cell r="V682" t="str">
            <v>南さつま市坊津町泊507-1</v>
          </cell>
          <cell r="W682">
            <v>1570000</v>
          </cell>
          <cell r="X682">
            <v>1470000</v>
          </cell>
          <cell r="Y682">
            <v>1543500</v>
          </cell>
          <cell r="AA682">
            <v>1420000</v>
          </cell>
          <cell r="AB682">
            <v>1491000</v>
          </cell>
          <cell r="AC682">
            <v>0.96598639455782309</v>
          </cell>
          <cell r="AG682" t="str">
            <v>○</v>
          </cell>
        </row>
        <row r="683">
          <cell r="B683">
            <v>682</v>
          </cell>
          <cell r="C683" t="str">
            <v>第２</v>
          </cell>
          <cell r="D683" t="str">
            <v>教育総務</v>
          </cell>
          <cell r="E683" t="str">
            <v>加世田小学校児童入口ドア取替工事</v>
          </cell>
          <cell r="F683" t="str">
            <v>加世田武田地内</v>
          </cell>
          <cell r="G683" t="str">
            <v>建築</v>
          </cell>
          <cell r="I683">
            <v>39104</v>
          </cell>
          <cell r="J683">
            <v>20</v>
          </cell>
          <cell r="K683" t="str">
            <v>指競</v>
          </cell>
          <cell r="L683">
            <v>39104</v>
          </cell>
          <cell r="M683">
            <v>39105</v>
          </cell>
          <cell r="N683">
            <v>39106</v>
          </cell>
          <cell r="O683">
            <v>39114</v>
          </cell>
          <cell r="P683">
            <v>9</v>
          </cell>
          <cell r="Q683">
            <v>39115</v>
          </cell>
          <cell r="R683">
            <v>0.45833333333333331</v>
          </cell>
          <cell r="T683" t="str">
            <v>財政課長</v>
          </cell>
          <cell r="U683" t="str">
            <v>(有)金峰建設</v>
          </cell>
          <cell r="V683" t="str">
            <v>南さつま市加世田村原325</v>
          </cell>
          <cell r="W683">
            <v>1690000</v>
          </cell>
          <cell r="X683">
            <v>1590000</v>
          </cell>
          <cell r="Y683">
            <v>1669500</v>
          </cell>
          <cell r="AA683">
            <v>1520000</v>
          </cell>
          <cell r="AB683">
            <v>1596000</v>
          </cell>
          <cell r="AC683">
            <v>0.95597484276729561</v>
          </cell>
          <cell r="AG683" t="str">
            <v>○</v>
          </cell>
        </row>
        <row r="684">
          <cell r="B684">
            <v>683</v>
          </cell>
          <cell r="C684" t="str">
            <v>第２</v>
          </cell>
          <cell r="D684" t="str">
            <v>教育総務</v>
          </cell>
          <cell r="E684" t="str">
            <v>赤生木小学校複式学級改造工事</v>
          </cell>
          <cell r="F684" t="str">
            <v>笠沙町赤生木地内</v>
          </cell>
          <cell r="G684" t="str">
            <v>建築</v>
          </cell>
          <cell r="I684">
            <v>39104</v>
          </cell>
          <cell r="J684">
            <v>16</v>
          </cell>
          <cell r="K684" t="str">
            <v>指競</v>
          </cell>
          <cell r="L684">
            <v>39104</v>
          </cell>
          <cell r="M684">
            <v>39105</v>
          </cell>
          <cell r="N684">
            <v>39106</v>
          </cell>
          <cell r="O684">
            <v>39114</v>
          </cell>
          <cell r="P684">
            <v>9</v>
          </cell>
          <cell r="Q684">
            <v>39115</v>
          </cell>
          <cell r="R684">
            <v>0.47916666666666669</v>
          </cell>
          <cell r="T684" t="str">
            <v>財政課長</v>
          </cell>
          <cell r="U684" t="str">
            <v>(有)森工務店</v>
          </cell>
          <cell r="V684" t="str">
            <v>南さつま市笠沙町片浦2246-2</v>
          </cell>
          <cell r="W684">
            <v>450000</v>
          </cell>
          <cell r="X684">
            <v>424000</v>
          </cell>
          <cell r="Y684">
            <v>445200</v>
          </cell>
          <cell r="AA684">
            <v>400000</v>
          </cell>
          <cell r="AB684">
            <v>420000</v>
          </cell>
          <cell r="AC684">
            <v>0.94339622641509435</v>
          </cell>
          <cell r="AG684" t="str">
            <v>○</v>
          </cell>
        </row>
        <row r="685">
          <cell r="B685">
            <v>684</v>
          </cell>
          <cell r="C685" t="str">
            <v>第２</v>
          </cell>
          <cell r="D685" t="str">
            <v>道路河川</v>
          </cell>
          <cell r="E685" t="str">
            <v>平成18年度準用河川　荒田川　河川維持修繕工事</v>
          </cell>
          <cell r="F685" t="str">
            <v>加世田益山地内</v>
          </cell>
          <cell r="G685" t="str">
            <v>土木</v>
          </cell>
          <cell r="I685">
            <v>39104</v>
          </cell>
          <cell r="J685">
            <v>27</v>
          </cell>
          <cell r="K685" t="str">
            <v>指競</v>
          </cell>
          <cell r="L685">
            <v>39104</v>
          </cell>
          <cell r="M685">
            <v>39105</v>
          </cell>
          <cell r="N685">
            <v>39106</v>
          </cell>
          <cell r="O685">
            <v>39114</v>
          </cell>
          <cell r="P685">
            <v>9</v>
          </cell>
          <cell r="Q685">
            <v>39115</v>
          </cell>
          <cell r="R685">
            <v>0.41666666666666669</v>
          </cell>
          <cell r="T685" t="str">
            <v>財政課長</v>
          </cell>
          <cell r="U685" t="str">
            <v>(有)神園石材工業</v>
          </cell>
          <cell r="V685" t="str">
            <v>南さつま市加世田唐仁原5562</v>
          </cell>
          <cell r="W685">
            <v>995000</v>
          </cell>
          <cell r="X685">
            <v>930000</v>
          </cell>
          <cell r="Y685">
            <v>976500</v>
          </cell>
          <cell r="AA685">
            <v>915000</v>
          </cell>
          <cell r="AB685">
            <v>960750</v>
          </cell>
          <cell r="AC685">
            <v>0.9838709677419355</v>
          </cell>
          <cell r="AG685" t="str">
            <v>○</v>
          </cell>
        </row>
        <row r="686">
          <cell r="B686">
            <v>685</v>
          </cell>
          <cell r="C686" t="str">
            <v>第２</v>
          </cell>
          <cell r="D686" t="str">
            <v>都市整備</v>
          </cell>
          <cell r="E686" t="str">
            <v>平成18年度特殊地下壕対策事業　武田地区</v>
          </cell>
          <cell r="F686" t="str">
            <v>加世田武田地内</v>
          </cell>
          <cell r="G686" t="str">
            <v>土木</v>
          </cell>
          <cell r="I686">
            <v>39104</v>
          </cell>
          <cell r="J686">
            <v>26</v>
          </cell>
          <cell r="K686" t="str">
            <v>指競</v>
          </cell>
          <cell r="L686">
            <v>39104</v>
          </cell>
          <cell r="M686">
            <v>39105</v>
          </cell>
          <cell r="N686">
            <v>39106</v>
          </cell>
          <cell r="O686">
            <v>39114</v>
          </cell>
          <cell r="P686">
            <v>9</v>
          </cell>
          <cell r="Q686">
            <v>39115</v>
          </cell>
          <cell r="R686">
            <v>0.41666666666666669</v>
          </cell>
          <cell r="T686" t="str">
            <v>財政課長</v>
          </cell>
          <cell r="U686" t="str">
            <v>(有)中野組</v>
          </cell>
          <cell r="V686" t="str">
            <v>南さつま市加世田武田150-1</v>
          </cell>
          <cell r="W686">
            <v>4130000</v>
          </cell>
          <cell r="X686">
            <v>3890000</v>
          </cell>
          <cell r="Y686">
            <v>4084500</v>
          </cell>
          <cell r="AA686">
            <v>3850000</v>
          </cell>
          <cell r="AB686">
            <v>4042500</v>
          </cell>
          <cell r="AC686">
            <v>0.98971722365038561</v>
          </cell>
          <cell r="AG686" t="str">
            <v>○</v>
          </cell>
        </row>
        <row r="687">
          <cell r="B687">
            <v>686</v>
          </cell>
          <cell r="C687" t="str">
            <v>第３</v>
          </cell>
          <cell r="D687" t="str">
            <v>笠沙支所建設</v>
          </cell>
          <cell r="E687" t="str">
            <v>市道小浦黒瀬港線道路改良工事</v>
          </cell>
          <cell r="F687" t="str">
            <v>笠沙町片浦地内</v>
          </cell>
          <cell r="G687" t="str">
            <v>土木</v>
          </cell>
          <cell r="I687">
            <v>39122</v>
          </cell>
          <cell r="J687">
            <v>12</v>
          </cell>
          <cell r="K687" t="str">
            <v>指競</v>
          </cell>
          <cell r="L687">
            <v>39122</v>
          </cell>
          <cell r="M687">
            <v>39132</v>
          </cell>
          <cell r="N687">
            <v>39133</v>
          </cell>
          <cell r="O687">
            <v>39148</v>
          </cell>
          <cell r="P687">
            <v>16</v>
          </cell>
          <cell r="Q687">
            <v>39149</v>
          </cell>
          <cell r="R687">
            <v>0.375</v>
          </cell>
          <cell r="S687" t="str">
            <v>有</v>
          </cell>
          <cell r="T687" t="str">
            <v>財政課長</v>
          </cell>
          <cell r="U687" t="str">
            <v>(株)森組</v>
          </cell>
          <cell r="V687" t="str">
            <v>南さつま市笠沙町片浦2306-7</v>
          </cell>
          <cell r="W687">
            <v>72900000</v>
          </cell>
          <cell r="X687">
            <v>68040000</v>
          </cell>
          <cell r="Y687">
            <v>71442000</v>
          </cell>
          <cell r="Z687">
            <v>50009400</v>
          </cell>
          <cell r="AA687">
            <v>67000000</v>
          </cell>
          <cell r="AB687">
            <v>70350000</v>
          </cell>
          <cell r="AC687">
            <v>0.98471487360376253</v>
          </cell>
          <cell r="AG687" t="str">
            <v>○</v>
          </cell>
        </row>
        <row r="688">
          <cell r="B688">
            <v>687</v>
          </cell>
          <cell r="C688" t="str">
            <v>第３</v>
          </cell>
          <cell r="D688" t="str">
            <v>金峰支所産業振興</v>
          </cell>
          <cell r="E688" t="str">
            <v>平成18年度農業・農村活性化推進施設等整備事業</v>
          </cell>
          <cell r="F688" t="str">
            <v>金峰町地内</v>
          </cell>
          <cell r="G688" t="str">
            <v>物品</v>
          </cell>
          <cell r="I688">
            <v>39122</v>
          </cell>
          <cell r="J688">
            <v>0</v>
          </cell>
          <cell r="K688" t="str">
            <v>取下</v>
          </cell>
          <cell r="V688" t="str">
            <v/>
          </cell>
          <cell r="Y688" t="str">
            <v/>
          </cell>
          <cell r="AB688" t="str">
            <v/>
          </cell>
          <cell r="AC688" t="str">
            <v/>
          </cell>
          <cell r="AG688" t="str">
            <v/>
          </cell>
        </row>
        <row r="689">
          <cell r="B689">
            <v>688</v>
          </cell>
          <cell r="C689" t="str">
            <v>第２</v>
          </cell>
          <cell r="D689" t="str">
            <v>笠沙支所建設</v>
          </cell>
          <cell r="E689" t="str">
            <v>平成18年度市道並木新田線道路維持修繕工事</v>
          </cell>
          <cell r="F689" t="str">
            <v>笠沙町赤生木地内</v>
          </cell>
          <cell r="G689" t="str">
            <v>土木</v>
          </cell>
          <cell r="I689">
            <v>39126</v>
          </cell>
          <cell r="J689">
            <v>13</v>
          </cell>
          <cell r="K689" t="str">
            <v>指競</v>
          </cell>
          <cell r="L689">
            <v>39126</v>
          </cell>
          <cell r="M689">
            <v>39126</v>
          </cell>
          <cell r="N689">
            <v>39127</v>
          </cell>
          <cell r="O689">
            <v>39135</v>
          </cell>
          <cell r="P689">
            <v>9</v>
          </cell>
          <cell r="Q689">
            <v>39136</v>
          </cell>
          <cell r="R689">
            <v>0.4375</v>
          </cell>
          <cell r="T689" t="str">
            <v>財政課長</v>
          </cell>
          <cell r="U689" t="str">
            <v>(株)森開発</v>
          </cell>
          <cell r="V689" t="str">
            <v>南さつま市笠沙町片浦2306-7</v>
          </cell>
          <cell r="W689">
            <v>1223300</v>
          </cell>
          <cell r="X689">
            <v>1140000</v>
          </cell>
          <cell r="Y689">
            <v>1197000</v>
          </cell>
          <cell r="AA689">
            <v>1100000</v>
          </cell>
          <cell r="AB689">
            <v>1155000</v>
          </cell>
          <cell r="AC689">
            <v>0.96491228070175439</v>
          </cell>
          <cell r="AG689" t="str">
            <v>○</v>
          </cell>
        </row>
        <row r="690">
          <cell r="B690">
            <v>689</v>
          </cell>
          <cell r="C690" t="str">
            <v>第２</v>
          </cell>
          <cell r="D690" t="str">
            <v>笠沙支所建設</v>
          </cell>
          <cell r="E690" t="str">
            <v>市単独小浦黒瀬港線道路改良工事</v>
          </cell>
          <cell r="F690" t="str">
            <v>笠沙町片浦地内</v>
          </cell>
          <cell r="G690" t="str">
            <v>土木</v>
          </cell>
          <cell r="I690">
            <v>39126</v>
          </cell>
          <cell r="J690">
            <v>18</v>
          </cell>
          <cell r="K690" t="str">
            <v>指競</v>
          </cell>
          <cell r="L690">
            <v>39126</v>
          </cell>
          <cell r="M690">
            <v>39126</v>
          </cell>
          <cell r="N690">
            <v>39127</v>
          </cell>
          <cell r="O690">
            <v>39135</v>
          </cell>
          <cell r="P690">
            <v>9</v>
          </cell>
          <cell r="Q690">
            <v>39136</v>
          </cell>
          <cell r="R690">
            <v>0.41666666666666669</v>
          </cell>
          <cell r="T690" t="str">
            <v>財政課長</v>
          </cell>
          <cell r="U690" t="str">
            <v>(有)笠沙緑建</v>
          </cell>
          <cell r="V690" t="str">
            <v>南さつま市笠沙町片浦4763</v>
          </cell>
          <cell r="W690">
            <v>4600000</v>
          </cell>
          <cell r="X690">
            <v>4290000</v>
          </cell>
          <cell r="Y690">
            <v>4504500</v>
          </cell>
          <cell r="AA690">
            <v>4200000</v>
          </cell>
          <cell r="AB690">
            <v>4410000</v>
          </cell>
          <cell r="AC690">
            <v>0.97902097902097907</v>
          </cell>
          <cell r="AG690" t="str">
            <v>○</v>
          </cell>
        </row>
        <row r="691">
          <cell r="B691">
            <v>690</v>
          </cell>
          <cell r="C691" t="str">
            <v>第２</v>
          </cell>
          <cell r="D691" t="str">
            <v>坊津支所産業振興</v>
          </cell>
          <cell r="E691" t="str">
            <v>平成18年度林道車岳線巨石破砕除去工事</v>
          </cell>
          <cell r="F691" t="str">
            <v>坊津町久志地内</v>
          </cell>
          <cell r="G691" t="str">
            <v>土木</v>
          </cell>
          <cell r="I691">
            <v>39126</v>
          </cell>
          <cell r="J691">
            <v>13</v>
          </cell>
          <cell r="K691" t="str">
            <v>指競</v>
          </cell>
          <cell r="L691">
            <v>39126</v>
          </cell>
          <cell r="M691">
            <v>39126</v>
          </cell>
          <cell r="N691">
            <v>39127</v>
          </cell>
          <cell r="O691">
            <v>39135</v>
          </cell>
          <cell r="P691">
            <v>9</v>
          </cell>
          <cell r="Q691">
            <v>39136</v>
          </cell>
          <cell r="R691">
            <v>0.4375</v>
          </cell>
          <cell r="T691" t="str">
            <v>財政課長</v>
          </cell>
          <cell r="U691" t="str">
            <v>(株)平瀬</v>
          </cell>
          <cell r="V691" t="str">
            <v>南さつま市坊津町泊507-1</v>
          </cell>
          <cell r="W691">
            <v>360000</v>
          </cell>
          <cell r="X691">
            <v>340000</v>
          </cell>
          <cell r="Y691">
            <v>357000</v>
          </cell>
          <cell r="AA691">
            <v>330000</v>
          </cell>
          <cell r="AB691">
            <v>346500</v>
          </cell>
          <cell r="AC691">
            <v>0.97058823529411764</v>
          </cell>
          <cell r="AG691" t="str">
            <v>○</v>
          </cell>
        </row>
        <row r="692">
          <cell r="B692">
            <v>691</v>
          </cell>
          <cell r="C692" t="str">
            <v>第２</v>
          </cell>
          <cell r="D692" t="str">
            <v>大浦支所産業振興</v>
          </cell>
          <cell r="E692" t="str">
            <v>平成18年度団体営中山間地域総合整備事業　大浦南部地区　委託18－3</v>
          </cell>
          <cell r="F692" t="str">
            <v>大浦町地内</v>
          </cell>
          <cell r="G692" t="str">
            <v>役務</v>
          </cell>
          <cell r="I692">
            <v>39126</v>
          </cell>
          <cell r="J692">
            <v>8</v>
          </cell>
          <cell r="K692" t="str">
            <v>指競</v>
          </cell>
          <cell r="L692">
            <v>39126</v>
          </cell>
          <cell r="M692">
            <v>39126</v>
          </cell>
          <cell r="N692">
            <v>39127</v>
          </cell>
          <cell r="O692">
            <v>39135</v>
          </cell>
          <cell r="P692">
            <v>9</v>
          </cell>
          <cell r="Q692">
            <v>39136</v>
          </cell>
          <cell r="R692">
            <v>0.45833333333333331</v>
          </cell>
          <cell r="T692" t="str">
            <v>財政課長</v>
          </cell>
          <cell r="U692" t="str">
            <v>(有)豊留測量技術コンサルタント</v>
          </cell>
          <cell r="V692" t="str">
            <v>鹿児島県枕崎市板敷西町606</v>
          </cell>
          <cell r="W692">
            <v>1575000</v>
          </cell>
          <cell r="X692">
            <v>1490000</v>
          </cell>
          <cell r="Y692">
            <v>1564500</v>
          </cell>
          <cell r="AA692">
            <v>1300000</v>
          </cell>
          <cell r="AB692">
            <v>1365000</v>
          </cell>
          <cell r="AC692">
            <v>0.87248322147651003</v>
          </cell>
          <cell r="AG692" t="str">
            <v/>
          </cell>
        </row>
        <row r="693">
          <cell r="B693">
            <v>692</v>
          </cell>
          <cell r="C693" t="str">
            <v>第２</v>
          </cell>
          <cell r="D693" t="str">
            <v>大浦支所建設</v>
          </cell>
          <cell r="E693" t="str">
            <v>平成18年度市道干拓小浜線道路維持修繕工事</v>
          </cell>
          <cell r="F693" t="str">
            <v>大浦町小浜地内</v>
          </cell>
          <cell r="G693" t="str">
            <v>土木</v>
          </cell>
          <cell r="I693">
            <v>39126</v>
          </cell>
          <cell r="J693">
            <v>13</v>
          </cell>
          <cell r="K693" t="str">
            <v>指競</v>
          </cell>
          <cell r="L693">
            <v>39126</v>
          </cell>
          <cell r="M693">
            <v>39126</v>
          </cell>
          <cell r="N693">
            <v>39127</v>
          </cell>
          <cell r="O693">
            <v>39135</v>
          </cell>
          <cell r="P693">
            <v>9</v>
          </cell>
          <cell r="Q693">
            <v>39136</v>
          </cell>
          <cell r="R693">
            <v>0.4375</v>
          </cell>
          <cell r="T693" t="str">
            <v>財政課長</v>
          </cell>
          <cell r="U693" t="str">
            <v>(有)ヒロキ工業</v>
          </cell>
          <cell r="V693" t="str">
            <v>南さつま市大浦町7291-1</v>
          </cell>
          <cell r="W693">
            <v>1790000</v>
          </cell>
          <cell r="X693">
            <v>1671000</v>
          </cell>
          <cell r="Y693">
            <v>1754550</v>
          </cell>
          <cell r="AA693">
            <v>1630000</v>
          </cell>
          <cell r="AB693">
            <v>1711500</v>
          </cell>
          <cell r="AC693">
            <v>0.97546379413524831</v>
          </cell>
          <cell r="AG693" t="str">
            <v>○</v>
          </cell>
        </row>
        <row r="694">
          <cell r="B694">
            <v>693</v>
          </cell>
          <cell r="C694" t="str">
            <v>第２</v>
          </cell>
          <cell r="D694" t="str">
            <v>大浦支所建設</v>
          </cell>
          <cell r="E694" t="str">
            <v>平成18年度平原川河川維持修繕工事</v>
          </cell>
          <cell r="F694" t="str">
            <v>大浦町平原地内</v>
          </cell>
          <cell r="G694" t="str">
            <v>土木</v>
          </cell>
          <cell r="I694">
            <v>39126</v>
          </cell>
          <cell r="J694">
            <v>13</v>
          </cell>
          <cell r="K694" t="str">
            <v>指競</v>
          </cell>
          <cell r="L694">
            <v>39126</v>
          </cell>
          <cell r="M694">
            <v>39126</v>
          </cell>
          <cell r="N694">
            <v>39127</v>
          </cell>
          <cell r="O694">
            <v>39135</v>
          </cell>
          <cell r="P694">
            <v>9</v>
          </cell>
          <cell r="Q694">
            <v>39136</v>
          </cell>
          <cell r="R694">
            <v>0.4375</v>
          </cell>
          <cell r="T694" t="str">
            <v>財政課長</v>
          </cell>
          <cell r="U694" t="str">
            <v>(有)ムラタ建設</v>
          </cell>
          <cell r="V694" t="str">
            <v>南さつま市大浦町30173-97</v>
          </cell>
          <cell r="W694">
            <v>734000</v>
          </cell>
          <cell r="X694">
            <v>692000</v>
          </cell>
          <cell r="Y694">
            <v>726600</v>
          </cell>
          <cell r="AA694">
            <v>660000</v>
          </cell>
          <cell r="AB694">
            <v>693000</v>
          </cell>
          <cell r="AC694">
            <v>0.95375722543352603</v>
          </cell>
          <cell r="AG694" t="str">
            <v>○</v>
          </cell>
        </row>
        <row r="695">
          <cell r="B695">
            <v>694</v>
          </cell>
          <cell r="C695" t="str">
            <v>第２</v>
          </cell>
          <cell r="D695" t="str">
            <v>大浦支所建設</v>
          </cell>
          <cell r="E695" t="str">
            <v>平成18年度大浦地区簡易水道第7号水源地洗浄</v>
          </cell>
          <cell r="F695" t="str">
            <v>大浦町宮園地内</v>
          </cell>
          <cell r="G695" t="str">
            <v>役務</v>
          </cell>
          <cell r="I695">
            <v>39126</v>
          </cell>
          <cell r="J695">
            <v>12</v>
          </cell>
          <cell r="K695" t="str">
            <v>指競</v>
          </cell>
          <cell r="L695">
            <v>39126</v>
          </cell>
          <cell r="M695">
            <v>39126</v>
          </cell>
          <cell r="N695">
            <v>39127</v>
          </cell>
          <cell r="O695">
            <v>39135</v>
          </cell>
          <cell r="P695">
            <v>9</v>
          </cell>
          <cell r="Q695">
            <v>39136</v>
          </cell>
          <cell r="R695">
            <v>0.45833333333333331</v>
          </cell>
          <cell r="T695" t="str">
            <v>財政課長</v>
          </cell>
          <cell r="U695" t="str">
            <v>工明(株)</v>
          </cell>
          <cell r="V695" t="str">
            <v>鹿児島市武二丁目21-13</v>
          </cell>
          <cell r="W695">
            <v>1564000</v>
          </cell>
          <cell r="X695">
            <v>1460000</v>
          </cell>
          <cell r="Y695">
            <v>1533000</v>
          </cell>
          <cell r="AA695">
            <v>1350000</v>
          </cell>
          <cell r="AB695">
            <v>1417500</v>
          </cell>
          <cell r="AC695">
            <v>0.92465753424657537</v>
          </cell>
          <cell r="AG695" t="str">
            <v/>
          </cell>
        </row>
        <row r="696">
          <cell r="B696">
            <v>695</v>
          </cell>
          <cell r="C696" t="str">
            <v>第２</v>
          </cell>
          <cell r="D696" t="str">
            <v>大浦支所建設</v>
          </cell>
          <cell r="E696" t="str">
            <v>平成18年度越路地区新設配水管布設工事</v>
          </cell>
          <cell r="F696" t="str">
            <v>大浦町越路地内</v>
          </cell>
          <cell r="G696" t="str">
            <v>土木</v>
          </cell>
          <cell r="I696">
            <v>39126</v>
          </cell>
          <cell r="J696">
            <v>8</v>
          </cell>
          <cell r="K696" t="str">
            <v>指競</v>
          </cell>
          <cell r="L696">
            <v>39126</v>
          </cell>
          <cell r="M696">
            <v>39126</v>
          </cell>
          <cell r="N696">
            <v>39127</v>
          </cell>
          <cell r="O696">
            <v>39135</v>
          </cell>
          <cell r="P696">
            <v>9</v>
          </cell>
          <cell r="Q696">
            <v>39136</v>
          </cell>
          <cell r="R696">
            <v>0.39583333333333331</v>
          </cell>
          <cell r="T696" t="str">
            <v>財政課長</v>
          </cell>
          <cell r="U696" t="str">
            <v>(有)有木機工</v>
          </cell>
          <cell r="V696" t="str">
            <v>南さつま市大浦町7470</v>
          </cell>
          <cell r="W696">
            <v>2960000</v>
          </cell>
          <cell r="X696">
            <v>2763000</v>
          </cell>
          <cell r="Y696">
            <v>2901150</v>
          </cell>
          <cell r="AA696">
            <v>2680000</v>
          </cell>
          <cell r="AB696">
            <v>2814000</v>
          </cell>
          <cell r="AC696">
            <v>0.96996018820123053</v>
          </cell>
          <cell r="AG696" t="str">
            <v>○</v>
          </cell>
        </row>
        <row r="697">
          <cell r="B697">
            <v>696</v>
          </cell>
          <cell r="C697" t="str">
            <v>第２</v>
          </cell>
          <cell r="D697" t="str">
            <v>金峰支所建設</v>
          </cell>
          <cell r="E697" t="str">
            <v>平成18年度観音河内川河川維持修繕工事</v>
          </cell>
          <cell r="F697" t="str">
            <v>金峰町大坂地内</v>
          </cell>
          <cell r="G697" t="str">
            <v>土木</v>
          </cell>
          <cell r="I697">
            <v>39126</v>
          </cell>
          <cell r="J697">
            <v>8</v>
          </cell>
          <cell r="K697" t="str">
            <v>指競</v>
          </cell>
          <cell r="L697">
            <v>39126</v>
          </cell>
          <cell r="M697">
            <v>39126</v>
          </cell>
          <cell r="N697">
            <v>39127</v>
          </cell>
          <cell r="O697">
            <v>39135</v>
          </cell>
          <cell r="P697">
            <v>9</v>
          </cell>
          <cell r="Q697">
            <v>39136</v>
          </cell>
          <cell r="R697">
            <v>0.4375</v>
          </cell>
          <cell r="T697" t="str">
            <v>財政課長</v>
          </cell>
          <cell r="U697" t="str">
            <v>(有)興成土木</v>
          </cell>
          <cell r="V697" t="str">
            <v>南さつま市金峰町池辺3090</v>
          </cell>
          <cell r="W697">
            <v>595000</v>
          </cell>
          <cell r="X697">
            <v>560000</v>
          </cell>
          <cell r="Y697">
            <v>588000</v>
          </cell>
          <cell r="AA697">
            <v>540000</v>
          </cell>
          <cell r="AB697">
            <v>567000</v>
          </cell>
          <cell r="AC697">
            <v>0.9642857142857143</v>
          </cell>
          <cell r="AG697" t="str">
            <v>○</v>
          </cell>
        </row>
        <row r="698">
          <cell r="B698">
            <v>697</v>
          </cell>
          <cell r="C698" t="str">
            <v>第２</v>
          </cell>
          <cell r="D698" t="str">
            <v>農林水産</v>
          </cell>
          <cell r="E698" t="str">
            <v>食肉センター屋根補修</v>
          </cell>
          <cell r="F698" t="str">
            <v>加世田内山田地内</v>
          </cell>
          <cell r="G698" t="str">
            <v>建築</v>
          </cell>
          <cell r="I698">
            <v>39126</v>
          </cell>
          <cell r="J698">
            <v>21</v>
          </cell>
          <cell r="K698" t="str">
            <v>指競</v>
          </cell>
          <cell r="L698">
            <v>39126</v>
          </cell>
          <cell r="M698">
            <v>39126</v>
          </cell>
          <cell r="N698">
            <v>39127</v>
          </cell>
          <cell r="O698">
            <v>39135</v>
          </cell>
          <cell r="P698">
            <v>9</v>
          </cell>
          <cell r="Q698">
            <v>39136</v>
          </cell>
          <cell r="R698">
            <v>0.41666666666666669</v>
          </cell>
          <cell r="T698" t="str">
            <v>財政課長</v>
          </cell>
          <cell r="U698" t="str">
            <v>(有)溝神鉄工建設</v>
          </cell>
          <cell r="V698" t="str">
            <v>南さつま市加世田東本町10-4</v>
          </cell>
          <cell r="W698">
            <v>1015000</v>
          </cell>
          <cell r="X698">
            <v>960000</v>
          </cell>
          <cell r="Y698">
            <v>1008000</v>
          </cell>
          <cell r="AA698">
            <v>930000</v>
          </cell>
          <cell r="AB698">
            <v>976500</v>
          </cell>
          <cell r="AC698">
            <v>0.96875</v>
          </cell>
          <cell r="AG698" t="str">
            <v>○</v>
          </cell>
        </row>
        <row r="699">
          <cell r="B699">
            <v>698</v>
          </cell>
          <cell r="C699" t="str">
            <v>第２</v>
          </cell>
          <cell r="D699" t="str">
            <v>農地整備</v>
          </cell>
          <cell r="E699" t="str">
            <v>平成18年度市単独農地整備管理事業　下田間・榊地区</v>
          </cell>
          <cell r="F699" t="str">
            <v>大浦町榊地内</v>
          </cell>
          <cell r="G699" t="str">
            <v>土木</v>
          </cell>
          <cell r="I699">
            <v>39126</v>
          </cell>
          <cell r="J699">
            <v>13</v>
          </cell>
          <cell r="K699" t="str">
            <v>指競</v>
          </cell>
          <cell r="L699">
            <v>39126</v>
          </cell>
          <cell r="M699">
            <v>39126</v>
          </cell>
          <cell r="N699">
            <v>39127</v>
          </cell>
          <cell r="O699">
            <v>39135</v>
          </cell>
          <cell r="P699">
            <v>9</v>
          </cell>
          <cell r="Q699">
            <v>39136</v>
          </cell>
          <cell r="R699">
            <v>0.4375</v>
          </cell>
          <cell r="T699" t="str">
            <v>財政課長</v>
          </cell>
          <cell r="U699" t="str">
            <v>(有)ヒロキ工業</v>
          </cell>
          <cell r="V699" t="str">
            <v>南さつま市大浦町7291-1</v>
          </cell>
          <cell r="W699">
            <v>483000</v>
          </cell>
          <cell r="X699">
            <v>450000</v>
          </cell>
          <cell r="Y699">
            <v>472500</v>
          </cell>
          <cell r="AA699">
            <v>430000</v>
          </cell>
          <cell r="AB699">
            <v>451500</v>
          </cell>
          <cell r="AC699">
            <v>0.9555555555555556</v>
          </cell>
          <cell r="AG699" t="str">
            <v>○</v>
          </cell>
        </row>
        <row r="700">
          <cell r="B700">
            <v>699</v>
          </cell>
          <cell r="C700" t="str">
            <v>第２</v>
          </cell>
          <cell r="D700" t="str">
            <v>都市整備</v>
          </cell>
          <cell r="E700" t="str">
            <v>平成18年度本町公園ほか遊具施設補修工事</v>
          </cell>
          <cell r="F700" t="str">
            <v>加世田本町地内　他</v>
          </cell>
          <cell r="G700" t="str">
            <v>土木</v>
          </cell>
          <cell r="I700">
            <v>39126</v>
          </cell>
          <cell r="J700">
            <v>7</v>
          </cell>
          <cell r="K700" t="str">
            <v>指競</v>
          </cell>
          <cell r="L700">
            <v>39126</v>
          </cell>
          <cell r="M700">
            <v>39126</v>
          </cell>
          <cell r="N700">
            <v>39127</v>
          </cell>
          <cell r="O700">
            <v>39135</v>
          </cell>
          <cell r="P700">
            <v>9</v>
          </cell>
          <cell r="Q700">
            <v>39136</v>
          </cell>
          <cell r="R700">
            <v>0.39583333333333331</v>
          </cell>
          <cell r="T700" t="str">
            <v>財政課長</v>
          </cell>
          <cell r="U700" t="str">
            <v>(有)山口巧芸</v>
          </cell>
          <cell r="V700" t="str">
            <v>南さつま市加世田本町4-14</v>
          </cell>
          <cell r="W700">
            <v>1043000</v>
          </cell>
          <cell r="X700">
            <v>973000</v>
          </cell>
          <cell r="Y700">
            <v>1021650</v>
          </cell>
          <cell r="AA700">
            <v>680000</v>
          </cell>
          <cell r="AB700">
            <v>714000</v>
          </cell>
          <cell r="AC700">
            <v>0.69886947584789316</v>
          </cell>
          <cell r="AG700" t="str">
            <v>○</v>
          </cell>
        </row>
        <row r="701">
          <cell r="B701">
            <v>700</v>
          </cell>
          <cell r="C701" t="str">
            <v>第２</v>
          </cell>
          <cell r="D701" t="str">
            <v>建築住宅</v>
          </cell>
          <cell r="E701" t="str">
            <v>平成18年度非常備消防施設管理事業　小湊防火水槽5号改修</v>
          </cell>
          <cell r="F701" t="str">
            <v>加世田小湊地内</v>
          </cell>
          <cell r="G701" t="str">
            <v>土木</v>
          </cell>
          <cell r="I701">
            <v>39126</v>
          </cell>
          <cell r="J701">
            <v>4</v>
          </cell>
          <cell r="K701" t="str">
            <v>指競</v>
          </cell>
          <cell r="L701">
            <v>39126</v>
          </cell>
          <cell r="M701">
            <v>39126</v>
          </cell>
          <cell r="N701">
            <v>39127</v>
          </cell>
          <cell r="O701">
            <v>39135</v>
          </cell>
          <cell r="P701">
            <v>9</v>
          </cell>
          <cell r="Q701">
            <v>39136</v>
          </cell>
          <cell r="R701">
            <v>0.39583333333333331</v>
          </cell>
          <cell r="T701" t="str">
            <v>財政課長</v>
          </cell>
          <cell r="U701" t="str">
            <v>(株)柳生防水技研</v>
          </cell>
          <cell r="V701" t="str">
            <v>南さつま市加世田唐仁原3218-1</v>
          </cell>
          <cell r="W701">
            <v>789000</v>
          </cell>
          <cell r="X701">
            <v>730000</v>
          </cell>
          <cell r="Y701">
            <v>766500</v>
          </cell>
          <cell r="AA701">
            <v>698000</v>
          </cell>
          <cell r="AB701">
            <v>732900</v>
          </cell>
          <cell r="AC701">
            <v>0.95616438356164379</v>
          </cell>
          <cell r="AG701" t="str">
            <v>○</v>
          </cell>
        </row>
        <row r="702">
          <cell r="B702">
            <v>701</v>
          </cell>
          <cell r="C702" t="str">
            <v>第２</v>
          </cell>
          <cell r="D702" t="str">
            <v>建築住宅</v>
          </cell>
          <cell r="E702" t="str">
            <v>阿多保育所床改修工事</v>
          </cell>
          <cell r="F702" t="str">
            <v>金峰町宮崎地内</v>
          </cell>
          <cell r="G702" t="str">
            <v>土木</v>
          </cell>
          <cell r="I702">
            <v>39126</v>
          </cell>
          <cell r="J702">
            <v>19</v>
          </cell>
          <cell r="K702" t="str">
            <v>指競</v>
          </cell>
          <cell r="L702">
            <v>39126</v>
          </cell>
          <cell r="M702">
            <v>39126</v>
          </cell>
          <cell r="N702">
            <v>39127</v>
          </cell>
          <cell r="O702">
            <v>39135</v>
          </cell>
          <cell r="P702">
            <v>9</v>
          </cell>
          <cell r="Q702">
            <v>39136</v>
          </cell>
          <cell r="R702">
            <v>0.41666666666666669</v>
          </cell>
          <cell r="T702" t="str">
            <v>財政課長</v>
          </cell>
          <cell r="U702" t="str">
            <v>(有)堀ノ口工務店</v>
          </cell>
          <cell r="V702" t="str">
            <v>南さつま市金峰町尾下2281</v>
          </cell>
          <cell r="W702">
            <v>550000</v>
          </cell>
          <cell r="X702">
            <v>520000</v>
          </cell>
          <cell r="Y702">
            <v>546000</v>
          </cell>
          <cell r="AA702">
            <v>500000</v>
          </cell>
          <cell r="AB702">
            <v>525000</v>
          </cell>
          <cell r="AC702">
            <v>0.96153846153846156</v>
          </cell>
          <cell r="AG702" t="str">
            <v>○</v>
          </cell>
        </row>
        <row r="703">
          <cell r="B703">
            <v>702</v>
          </cell>
          <cell r="C703" t="str">
            <v>第１</v>
          </cell>
          <cell r="D703" t="str">
            <v>坊津支所建設</v>
          </cell>
          <cell r="E703" t="str">
            <v>平成18年度坊地区排水管路清掃業務委託</v>
          </cell>
          <cell r="F703" t="str">
            <v>坊津町坊地内</v>
          </cell>
          <cell r="G703" t="str">
            <v>役務</v>
          </cell>
          <cell r="I703">
            <v>39126</v>
          </cell>
          <cell r="J703">
            <v>2</v>
          </cell>
          <cell r="K703" t="str">
            <v>随契</v>
          </cell>
          <cell r="L703">
            <v>39126</v>
          </cell>
          <cell r="V703" t="str">
            <v/>
          </cell>
          <cell r="Y703" t="str">
            <v/>
          </cell>
          <cell r="AB703" t="str">
            <v/>
          </cell>
          <cell r="AC703" t="str">
            <v/>
          </cell>
          <cell r="AG703" t="str">
            <v/>
          </cell>
        </row>
        <row r="704">
          <cell r="B704">
            <v>703</v>
          </cell>
          <cell r="C704" t="str">
            <v>第１</v>
          </cell>
          <cell r="D704" t="str">
            <v>坊津支所地域振興</v>
          </cell>
          <cell r="E704" t="str">
            <v>坊津支所防災行政無線直流電源装置電池用触媒栓取替</v>
          </cell>
          <cell r="F704" t="str">
            <v>坊津支所</v>
          </cell>
          <cell r="G704" t="str">
            <v>役務</v>
          </cell>
          <cell r="I704">
            <v>39126</v>
          </cell>
          <cell r="J704">
            <v>3</v>
          </cell>
          <cell r="K704" t="str">
            <v>随契</v>
          </cell>
          <cell r="L704">
            <v>39126</v>
          </cell>
          <cell r="V704" t="str">
            <v/>
          </cell>
          <cell r="Y704" t="str">
            <v/>
          </cell>
          <cell r="AB704" t="str">
            <v/>
          </cell>
          <cell r="AC704" t="str">
            <v/>
          </cell>
          <cell r="AG704" t="str">
            <v/>
          </cell>
        </row>
        <row r="705">
          <cell r="B705">
            <v>704</v>
          </cell>
          <cell r="C705" t="str">
            <v>第１</v>
          </cell>
          <cell r="D705" t="str">
            <v>笠沙支所地域振興</v>
          </cell>
          <cell r="E705" t="str">
            <v>無線局再免許申請委託業務（移動系）</v>
          </cell>
          <cell r="F705" t="str">
            <v>笠沙支所</v>
          </cell>
          <cell r="G705" t="str">
            <v>役務</v>
          </cell>
          <cell r="I705">
            <v>39126</v>
          </cell>
          <cell r="J705">
            <v>3</v>
          </cell>
          <cell r="K705" t="str">
            <v>随契</v>
          </cell>
          <cell r="L705">
            <v>39126</v>
          </cell>
          <cell r="V705" t="str">
            <v/>
          </cell>
          <cell r="Y705" t="str">
            <v/>
          </cell>
          <cell r="AB705" t="str">
            <v/>
          </cell>
          <cell r="AC705" t="str">
            <v/>
          </cell>
          <cell r="AG705" t="str">
            <v/>
          </cell>
        </row>
        <row r="706">
          <cell r="B706">
            <v>705</v>
          </cell>
          <cell r="C706" t="str">
            <v>第１</v>
          </cell>
          <cell r="D706" t="str">
            <v>大浦支所産業振興</v>
          </cell>
          <cell r="E706" t="str">
            <v>平成18年度市営亀ケ丘牧野脱柵防止用電気柵購入</v>
          </cell>
          <cell r="F706" t="str">
            <v>大浦町亀ヶ丘地内</v>
          </cell>
          <cell r="G706" t="str">
            <v>物品</v>
          </cell>
          <cell r="I706">
            <v>39126</v>
          </cell>
          <cell r="J706">
            <v>5</v>
          </cell>
          <cell r="K706" t="str">
            <v>指競</v>
          </cell>
          <cell r="L706">
            <v>39126</v>
          </cell>
          <cell r="M706">
            <v>39126</v>
          </cell>
          <cell r="N706">
            <v>39127</v>
          </cell>
          <cell r="O706">
            <v>39135</v>
          </cell>
          <cell r="P706">
            <v>9</v>
          </cell>
          <cell r="Q706">
            <v>39136</v>
          </cell>
          <cell r="R706">
            <v>0.47916666666666669</v>
          </cell>
          <cell r="T706" t="str">
            <v>財政課長</v>
          </cell>
          <cell r="U706" t="str">
            <v>(有)有木機工</v>
          </cell>
          <cell r="V706" t="str">
            <v>南さつま市大浦町7470</v>
          </cell>
          <cell r="X706">
            <v>430000</v>
          </cell>
          <cell r="Y706">
            <v>451500</v>
          </cell>
          <cell r="AA706">
            <v>295000</v>
          </cell>
          <cell r="AB706">
            <v>309750</v>
          </cell>
          <cell r="AC706">
            <v>0.68604651162790697</v>
          </cell>
          <cell r="AG706" t="str">
            <v/>
          </cell>
        </row>
        <row r="707">
          <cell r="B707">
            <v>706</v>
          </cell>
          <cell r="C707" t="str">
            <v>第１</v>
          </cell>
          <cell r="D707" t="str">
            <v>都市整備</v>
          </cell>
          <cell r="E707" t="str">
            <v>平成18年度本町公園ほか加世田地区都市公園高木剪定作業委託</v>
          </cell>
          <cell r="F707" t="str">
            <v>加世田本町地内ほか</v>
          </cell>
          <cell r="G707" t="str">
            <v>役務</v>
          </cell>
          <cell r="I707">
            <v>39126</v>
          </cell>
          <cell r="J707">
            <v>6</v>
          </cell>
          <cell r="K707" t="str">
            <v>指競</v>
          </cell>
          <cell r="L707">
            <v>39126</v>
          </cell>
          <cell r="M707">
            <v>39126</v>
          </cell>
          <cell r="N707">
            <v>39127</v>
          </cell>
          <cell r="O707">
            <v>39135</v>
          </cell>
          <cell r="P707">
            <v>9</v>
          </cell>
          <cell r="Q707">
            <v>39136</v>
          </cell>
          <cell r="R707">
            <v>0.39583333333333331</v>
          </cell>
          <cell r="T707" t="str">
            <v>財政課長</v>
          </cell>
          <cell r="U707" t="str">
            <v>(有)上野造園</v>
          </cell>
          <cell r="V707" t="str">
            <v>南さつま市加世田川畑6219-10</v>
          </cell>
          <cell r="X707">
            <v>505000</v>
          </cell>
          <cell r="Y707">
            <v>530250</v>
          </cell>
          <cell r="AA707">
            <v>500000</v>
          </cell>
          <cell r="AB707">
            <v>525000</v>
          </cell>
          <cell r="AC707">
            <v>0.99009900990099009</v>
          </cell>
          <cell r="AG707" t="str">
            <v/>
          </cell>
        </row>
        <row r="708">
          <cell r="B708">
            <v>707</v>
          </cell>
          <cell r="C708" t="str">
            <v>第１</v>
          </cell>
          <cell r="D708" t="str">
            <v>都市整備</v>
          </cell>
          <cell r="E708" t="str">
            <v>ロングパイルゴムチップ入り人工芝管理用スポーツトラクター（ブラシ・レイキ付）購入</v>
          </cell>
          <cell r="F708" t="str">
            <v>加世田高橋地内</v>
          </cell>
          <cell r="G708" t="str">
            <v>物品</v>
          </cell>
          <cell r="I708">
            <v>39126</v>
          </cell>
          <cell r="J708">
            <v>6</v>
          </cell>
          <cell r="K708" t="str">
            <v>指競</v>
          </cell>
          <cell r="L708">
            <v>39126</v>
          </cell>
          <cell r="M708">
            <v>39126</v>
          </cell>
          <cell r="N708">
            <v>39127</v>
          </cell>
          <cell r="O708">
            <v>39135</v>
          </cell>
          <cell r="P708">
            <v>9</v>
          </cell>
          <cell r="Q708">
            <v>39136</v>
          </cell>
          <cell r="R708">
            <v>0.47916666666666669</v>
          </cell>
          <cell r="T708" t="str">
            <v>財政課長</v>
          </cell>
          <cell r="U708" t="str">
            <v>(有)有木機工</v>
          </cell>
          <cell r="V708" t="str">
            <v>南さつま市大浦町7470</v>
          </cell>
          <cell r="X708">
            <v>1380000</v>
          </cell>
          <cell r="Y708">
            <v>1449000</v>
          </cell>
          <cell r="AA708">
            <v>1320000</v>
          </cell>
          <cell r="AB708">
            <v>1386000</v>
          </cell>
          <cell r="AC708">
            <v>0.95652173913043481</v>
          </cell>
          <cell r="AG708" t="str">
            <v/>
          </cell>
        </row>
        <row r="709">
          <cell r="B709">
            <v>708</v>
          </cell>
          <cell r="C709" t="str">
            <v>第１</v>
          </cell>
          <cell r="D709" t="str">
            <v>道路河川</v>
          </cell>
          <cell r="E709" t="str">
            <v>平成18年度市道麓川畑線外６線側溝清掃業務委託</v>
          </cell>
          <cell r="F709" t="str">
            <v>加世田地内</v>
          </cell>
          <cell r="G709" t="str">
            <v>役務</v>
          </cell>
          <cell r="I709">
            <v>39126</v>
          </cell>
          <cell r="J709">
            <v>2</v>
          </cell>
          <cell r="K709" t="str">
            <v>指競</v>
          </cell>
          <cell r="L709">
            <v>39126</v>
          </cell>
          <cell r="M709">
            <v>39126</v>
          </cell>
          <cell r="N709">
            <v>39127</v>
          </cell>
          <cell r="O709">
            <v>39135</v>
          </cell>
          <cell r="P709">
            <v>9</v>
          </cell>
          <cell r="Q709">
            <v>39136</v>
          </cell>
          <cell r="R709">
            <v>0.39583333333333331</v>
          </cell>
          <cell r="T709" t="str">
            <v>財政課長</v>
          </cell>
          <cell r="U709" t="str">
            <v>(有)東京商事加世田支店</v>
          </cell>
          <cell r="V709" t="str">
            <v>南さつま市加世田村原3700-1</v>
          </cell>
          <cell r="W709">
            <v>747000</v>
          </cell>
          <cell r="X709">
            <v>700000</v>
          </cell>
          <cell r="Y709">
            <v>735000</v>
          </cell>
          <cell r="AA709">
            <v>690000</v>
          </cell>
          <cell r="AB709">
            <v>724500</v>
          </cell>
          <cell r="AC709">
            <v>0.98571428571428577</v>
          </cell>
          <cell r="AG709" t="str">
            <v/>
          </cell>
        </row>
        <row r="710">
          <cell r="B710">
            <v>709</v>
          </cell>
          <cell r="C710" t="str">
            <v>第１</v>
          </cell>
          <cell r="D710" t="str">
            <v>生涯スポーツ</v>
          </cell>
          <cell r="E710" t="str">
            <v>人工芝サッカー場（ゴールポスト等）備品購入</v>
          </cell>
          <cell r="F710" t="str">
            <v>加世田高橋地内</v>
          </cell>
          <cell r="G710" t="str">
            <v>物品</v>
          </cell>
          <cell r="I710">
            <v>39126</v>
          </cell>
          <cell r="J710">
            <v>6</v>
          </cell>
          <cell r="K710" t="str">
            <v>指競</v>
          </cell>
          <cell r="L710">
            <v>39126</v>
          </cell>
          <cell r="M710">
            <v>39126</v>
          </cell>
          <cell r="N710">
            <v>39127</v>
          </cell>
          <cell r="O710">
            <v>39135</v>
          </cell>
          <cell r="P710">
            <v>9</v>
          </cell>
          <cell r="Q710">
            <v>39136</v>
          </cell>
          <cell r="R710">
            <v>0.5625</v>
          </cell>
          <cell r="T710" t="str">
            <v>財政課長</v>
          </cell>
          <cell r="U710" t="str">
            <v>(株)恒吉スポーツ</v>
          </cell>
          <cell r="V710" t="str">
            <v>鹿児島市東谷山6-17-3</v>
          </cell>
          <cell r="X710">
            <v>1811620</v>
          </cell>
          <cell r="Y710">
            <v>1902201</v>
          </cell>
          <cell r="AA710">
            <v>1155000</v>
          </cell>
          <cell r="AB710">
            <v>1212750</v>
          </cell>
          <cell r="AC710">
            <v>0.637550921274881</v>
          </cell>
          <cell r="AG710" t="str">
            <v/>
          </cell>
        </row>
        <row r="711">
          <cell r="B711">
            <v>710</v>
          </cell>
          <cell r="C711" t="str">
            <v>第１</v>
          </cell>
          <cell r="D711" t="str">
            <v>生涯スポーツ</v>
          </cell>
          <cell r="E711" t="str">
            <v>人工芝サッカー場（レストハウス内）備品購入</v>
          </cell>
          <cell r="F711" t="str">
            <v>加世田高橋地内</v>
          </cell>
          <cell r="G711" t="str">
            <v>物品</v>
          </cell>
          <cell r="I711">
            <v>39126</v>
          </cell>
          <cell r="J711">
            <v>7</v>
          </cell>
          <cell r="K711" t="str">
            <v>指競</v>
          </cell>
          <cell r="L711">
            <v>39126</v>
          </cell>
          <cell r="M711">
            <v>39126</v>
          </cell>
          <cell r="N711">
            <v>39127</v>
          </cell>
          <cell r="O711">
            <v>39135</v>
          </cell>
          <cell r="P711">
            <v>9</v>
          </cell>
          <cell r="Q711">
            <v>39136</v>
          </cell>
          <cell r="R711">
            <v>0.5625</v>
          </cell>
          <cell r="T711" t="str">
            <v>財政課長</v>
          </cell>
          <cell r="U711" t="str">
            <v>(有)安田文具店</v>
          </cell>
          <cell r="V711" t="str">
            <v>南さつま市加世田本町50番地5</v>
          </cell>
          <cell r="X711">
            <v>595007</v>
          </cell>
          <cell r="Y711">
            <v>624758</v>
          </cell>
          <cell r="AA711">
            <v>420000</v>
          </cell>
          <cell r="AB711">
            <v>441000</v>
          </cell>
          <cell r="AC711">
            <v>0.70587331414723786</v>
          </cell>
          <cell r="AG711" t="str">
            <v/>
          </cell>
        </row>
        <row r="712">
          <cell r="B712">
            <v>711</v>
          </cell>
          <cell r="C712" t="str">
            <v>第１</v>
          </cell>
          <cell r="D712" t="str">
            <v>生涯スポーツ</v>
          </cell>
          <cell r="E712" t="str">
            <v>人工芝サッカー場（ラインテープ等）備品購入</v>
          </cell>
          <cell r="F712" t="str">
            <v>加世田高橋地内</v>
          </cell>
          <cell r="G712" t="str">
            <v>物品</v>
          </cell>
          <cell r="I712">
            <v>39126</v>
          </cell>
          <cell r="J712">
            <v>3</v>
          </cell>
          <cell r="K712" t="str">
            <v>指競</v>
          </cell>
          <cell r="L712">
            <v>39126</v>
          </cell>
          <cell r="M712">
            <v>39126</v>
          </cell>
          <cell r="N712">
            <v>39127</v>
          </cell>
          <cell r="O712">
            <v>39135</v>
          </cell>
          <cell r="P712">
            <v>9</v>
          </cell>
          <cell r="Q712">
            <v>39136</v>
          </cell>
          <cell r="R712">
            <v>0.47916666666666669</v>
          </cell>
          <cell r="T712" t="str">
            <v>財政課長</v>
          </cell>
          <cell r="U712" t="str">
            <v>(株)NIPPOコーポレーション鹿児島営業所</v>
          </cell>
          <cell r="V712" t="str">
            <v>鹿児島市新栄町33-3</v>
          </cell>
          <cell r="X712">
            <v>840000</v>
          </cell>
          <cell r="Y712">
            <v>882000</v>
          </cell>
          <cell r="AA712">
            <v>740000</v>
          </cell>
          <cell r="AB712">
            <v>777000</v>
          </cell>
          <cell r="AC712">
            <v>0.88095238095238093</v>
          </cell>
          <cell r="AG712" t="str">
            <v/>
          </cell>
        </row>
        <row r="713">
          <cell r="B713">
            <v>712</v>
          </cell>
          <cell r="C713" t="str">
            <v>第１</v>
          </cell>
          <cell r="D713" t="str">
            <v>新産業創造室</v>
          </cell>
          <cell r="E713" t="str">
            <v>さんぱる等管理運営事業　地域交流センター初度備品購入（電化製品）</v>
          </cell>
          <cell r="F713" t="str">
            <v>加世田高橋地内</v>
          </cell>
          <cell r="G713" t="str">
            <v>物品</v>
          </cell>
          <cell r="I713">
            <v>39126</v>
          </cell>
          <cell r="J713">
            <v>8</v>
          </cell>
          <cell r="K713" t="str">
            <v>指競</v>
          </cell>
          <cell r="L713">
            <v>39126</v>
          </cell>
          <cell r="M713">
            <v>39126</v>
          </cell>
          <cell r="N713">
            <v>39127</v>
          </cell>
          <cell r="O713">
            <v>39135</v>
          </cell>
          <cell r="P713">
            <v>9</v>
          </cell>
          <cell r="Q713">
            <v>39136</v>
          </cell>
          <cell r="R713">
            <v>0.5625</v>
          </cell>
          <cell r="T713" t="str">
            <v>財政課長</v>
          </cell>
          <cell r="U713" t="str">
            <v>(有)でんきのアップル</v>
          </cell>
          <cell r="V713" t="str">
            <v>南さつま市加世田地頭所737</v>
          </cell>
          <cell r="X713">
            <v>1120000</v>
          </cell>
          <cell r="Y713">
            <v>1176000</v>
          </cell>
          <cell r="AA713">
            <v>860000</v>
          </cell>
          <cell r="AB713">
            <v>903000</v>
          </cell>
          <cell r="AC713">
            <v>0.7678571428571429</v>
          </cell>
          <cell r="AG713" t="str">
            <v/>
          </cell>
        </row>
        <row r="714">
          <cell r="B714">
            <v>713</v>
          </cell>
          <cell r="C714" t="str">
            <v>第１</v>
          </cell>
          <cell r="D714" t="str">
            <v>新産業創造室</v>
          </cell>
          <cell r="E714" t="str">
            <v>さんぱる等管理運営事業　地域交流センター初度備品購入（家具調度品）</v>
          </cell>
          <cell r="F714" t="str">
            <v>加世田高橋地内</v>
          </cell>
          <cell r="G714" t="str">
            <v>物品</v>
          </cell>
          <cell r="I714">
            <v>39126</v>
          </cell>
          <cell r="J714">
            <v>12</v>
          </cell>
          <cell r="K714" t="str">
            <v>指競</v>
          </cell>
          <cell r="L714">
            <v>39126</v>
          </cell>
          <cell r="M714">
            <v>39126</v>
          </cell>
          <cell r="N714">
            <v>39127</v>
          </cell>
          <cell r="O714">
            <v>39135</v>
          </cell>
          <cell r="P714">
            <v>9</v>
          </cell>
          <cell r="Q714">
            <v>39136</v>
          </cell>
          <cell r="R714">
            <v>0.5625</v>
          </cell>
          <cell r="T714" t="str">
            <v>財政課長</v>
          </cell>
          <cell r="U714" t="str">
            <v>南日本家具工芸(株)</v>
          </cell>
          <cell r="V714" t="str">
            <v>鹿児島市東開町13-30</v>
          </cell>
          <cell r="X714">
            <v>1690000</v>
          </cell>
          <cell r="Y714">
            <v>1774500</v>
          </cell>
          <cell r="AA714">
            <v>749000</v>
          </cell>
          <cell r="AB714">
            <v>786450</v>
          </cell>
          <cell r="AC714">
            <v>0.44319526627218936</v>
          </cell>
          <cell r="AG714" t="str">
            <v/>
          </cell>
        </row>
        <row r="715">
          <cell r="B715">
            <v>714</v>
          </cell>
          <cell r="C715" t="str">
            <v>第１</v>
          </cell>
          <cell r="D715" t="str">
            <v>市民生活</v>
          </cell>
          <cell r="E715" t="str">
            <v>平成18年度南さつま市加世田最終処分場残余容量測量業務</v>
          </cell>
          <cell r="F715" t="str">
            <v>加世田武田地内</v>
          </cell>
          <cell r="G715" t="str">
            <v>役務</v>
          </cell>
          <cell r="I715">
            <v>39126</v>
          </cell>
          <cell r="J715">
            <v>7</v>
          </cell>
          <cell r="K715" t="str">
            <v>指競</v>
          </cell>
          <cell r="L715">
            <v>39126</v>
          </cell>
          <cell r="M715">
            <v>39126</v>
          </cell>
          <cell r="N715">
            <v>39127</v>
          </cell>
          <cell r="O715">
            <v>39135</v>
          </cell>
          <cell r="P715">
            <v>9</v>
          </cell>
          <cell r="Q715">
            <v>39136</v>
          </cell>
          <cell r="R715">
            <v>0.45833333333333331</v>
          </cell>
          <cell r="T715" t="str">
            <v>財政課長</v>
          </cell>
          <cell r="U715" t="str">
            <v>(株)久永コンサルタント</v>
          </cell>
          <cell r="V715" t="str">
            <v>鹿児島市伊敷台1-22-2</v>
          </cell>
          <cell r="W715">
            <v>1732000</v>
          </cell>
          <cell r="X715">
            <v>1633000</v>
          </cell>
          <cell r="Y715">
            <v>1714650</v>
          </cell>
          <cell r="AA715">
            <v>1600000</v>
          </cell>
          <cell r="AB715">
            <v>1680000</v>
          </cell>
          <cell r="AC715">
            <v>0.9797917942437232</v>
          </cell>
          <cell r="AG715" t="str">
            <v/>
          </cell>
        </row>
        <row r="716">
          <cell r="B716">
            <v>715</v>
          </cell>
          <cell r="C716" t="str">
            <v>第１</v>
          </cell>
          <cell r="D716" t="str">
            <v>福祉</v>
          </cell>
          <cell r="E716" t="str">
            <v>南さつま市障害者自立支援法改正に伴うシステム修正及び適用費業務委託</v>
          </cell>
          <cell r="F716" t="str">
            <v>市内</v>
          </cell>
          <cell r="G716" t="str">
            <v>役務</v>
          </cell>
          <cell r="I716">
            <v>39126</v>
          </cell>
          <cell r="J716">
            <v>1</v>
          </cell>
          <cell r="K716" t="str">
            <v>随契</v>
          </cell>
          <cell r="L716">
            <v>39126</v>
          </cell>
          <cell r="V716" t="str">
            <v/>
          </cell>
          <cell r="Y716" t="str">
            <v/>
          </cell>
          <cell r="AB716" t="str">
            <v/>
          </cell>
          <cell r="AC716" t="str">
            <v/>
          </cell>
          <cell r="AG716" t="str">
            <v/>
          </cell>
        </row>
        <row r="717">
          <cell r="B717">
            <v>716</v>
          </cell>
          <cell r="C717" t="str">
            <v>第１</v>
          </cell>
          <cell r="D717" t="str">
            <v>企画</v>
          </cell>
          <cell r="E717" t="str">
            <v>パソコン等データ消去及び廃業等処分業務</v>
          </cell>
          <cell r="F717" t="str">
            <v>市役所本庁・支所及び市民会館</v>
          </cell>
          <cell r="G717" t="str">
            <v>役務</v>
          </cell>
          <cell r="I717">
            <v>39126</v>
          </cell>
          <cell r="J717">
            <v>5</v>
          </cell>
          <cell r="K717" t="str">
            <v>随契</v>
          </cell>
          <cell r="L717">
            <v>39126</v>
          </cell>
          <cell r="V717" t="str">
            <v/>
          </cell>
          <cell r="Y717" t="str">
            <v/>
          </cell>
          <cell r="AB717" t="str">
            <v/>
          </cell>
          <cell r="AC717" t="str">
            <v/>
          </cell>
          <cell r="AG717" t="str">
            <v/>
          </cell>
        </row>
        <row r="718">
          <cell r="B718">
            <v>717</v>
          </cell>
          <cell r="C718" t="str">
            <v>第１</v>
          </cell>
          <cell r="D718" t="str">
            <v>保健</v>
          </cell>
          <cell r="E718" t="str">
            <v>南さつま市健康増進計画関係印刷製本事業</v>
          </cell>
          <cell r="F718" t="str">
            <v>市役所保健課内</v>
          </cell>
          <cell r="G718" t="str">
            <v>印刷</v>
          </cell>
          <cell r="I718">
            <v>39126</v>
          </cell>
          <cell r="J718">
            <v>6</v>
          </cell>
          <cell r="K718" t="str">
            <v>指競</v>
          </cell>
          <cell r="L718">
            <v>39126</v>
          </cell>
          <cell r="M718">
            <v>39126</v>
          </cell>
          <cell r="N718">
            <v>39127</v>
          </cell>
          <cell r="O718">
            <v>39135</v>
          </cell>
          <cell r="P718">
            <v>9</v>
          </cell>
          <cell r="Q718">
            <v>39136</v>
          </cell>
          <cell r="R718">
            <v>0.47916666666666669</v>
          </cell>
          <cell r="T718" t="str">
            <v>財政課長</v>
          </cell>
          <cell r="U718" t="str">
            <v>ダイコー印刷(株)加世田営業所</v>
          </cell>
          <cell r="V718" t="str">
            <v>南さつま市加世田村原3348</v>
          </cell>
          <cell r="X718">
            <v>1906000</v>
          </cell>
          <cell r="Y718">
            <v>2001300</v>
          </cell>
          <cell r="AA718">
            <v>990000</v>
          </cell>
          <cell r="AB718">
            <v>1039500</v>
          </cell>
          <cell r="AC718">
            <v>0.51941238195173134</v>
          </cell>
          <cell r="AG718" t="str">
            <v/>
          </cell>
        </row>
        <row r="719">
          <cell r="B719">
            <v>718</v>
          </cell>
          <cell r="C719" t="str">
            <v>第２</v>
          </cell>
          <cell r="D719" t="str">
            <v>金峰支所産業振興</v>
          </cell>
          <cell r="E719" t="str">
            <v>平成18年度　市単第１号　農道維持工事　尾下地区</v>
          </cell>
          <cell r="F719" t="str">
            <v>金峰町尾下地内</v>
          </cell>
          <cell r="G719" t="str">
            <v>土木</v>
          </cell>
          <cell r="I719">
            <v>39126</v>
          </cell>
          <cell r="J719">
            <v>8</v>
          </cell>
          <cell r="K719" t="str">
            <v>指競</v>
          </cell>
          <cell r="L719">
            <v>39126</v>
          </cell>
          <cell r="M719">
            <v>39126</v>
          </cell>
          <cell r="N719">
            <v>39127</v>
          </cell>
          <cell r="O719">
            <v>39135</v>
          </cell>
          <cell r="P719">
            <v>9</v>
          </cell>
          <cell r="Q719">
            <v>39136</v>
          </cell>
          <cell r="R719">
            <v>0.4375</v>
          </cell>
          <cell r="T719" t="str">
            <v>財政課長</v>
          </cell>
          <cell r="U719" t="str">
            <v>(有)森園建設工業</v>
          </cell>
          <cell r="V719" t="str">
            <v>南さつま市金峰町大野4233</v>
          </cell>
          <cell r="W719">
            <v>950000</v>
          </cell>
          <cell r="X719">
            <v>880000</v>
          </cell>
          <cell r="Y719">
            <v>924000</v>
          </cell>
          <cell r="AA719">
            <v>860000</v>
          </cell>
          <cell r="AB719">
            <v>903000</v>
          </cell>
          <cell r="AC719">
            <v>0.97727272727272729</v>
          </cell>
          <cell r="AG719" t="str">
            <v>○</v>
          </cell>
        </row>
        <row r="720">
          <cell r="B720">
            <v>719</v>
          </cell>
          <cell r="C720" t="str">
            <v>第２</v>
          </cell>
          <cell r="D720" t="str">
            <v>金峰支所産業振興</v>
          </cell>
          <cell r="E720" t="str">
            <v>平成18年度　市単第2号　農道維持工事　浦之名地区</v>
          </cell>
          <cell r="F720" t="str">
            <v>金峰町浦之名地内</v>
          </cell>
          <cell r="G720" t="str">
            <v>土木</v>
          </cell>
          <cell r="I720">
            <v>39126</v>
          </cell>
          <cell r="J720">
            <v>8</v>
          </cell>
          <cell r="K720" t="str">
            <v>指競</v>
          </cell>
          <cell r="L720">
            <v>39126</v>
          </cell>
          <cell r="M720">
            <v>39126</v>
          </cell>
          <cell r="N720">
            <v>39127</v>
          </cell>
          <cell r="O720">
            <v>39135</v>
          </cell>
          <cell r="P720">
            <v>9</v>
          </cell>
          <cell r="Q720">
            <v>39136</v>
          </cell>
          <cell r="R720">
            <v>0.4375</v>
          </cell>
          <cell r="T720" t="str">
            <v>財政課長</v>
          </cell>
          <cell r="U720" t="str">
            <v>(有)神田設備工業</v>
          </cell>
          <cell r="V720" t="str">
            <v>南さつま市金峰町尾下431</v>
          </cell>
          <cell r="W720">
            <v>550000</v>
          </cell>
          <cell r="X720">
            <v>510000</v>
          </cell>
          <cell r="Y720">
            <v>535500</v>
          </cell>
          <cell r="AA720">
            <v>498000</v>
          </cell>
          <cell r="AB720">
            <v>522900</v>
          </cell>
          <cell r="AC720">
            <v>0.97647058823529409</v>
          </cell>
          <cell r="AG720" t="str">
            <v>○</v>
          </cell>
        </row>
        <row r="721">
          <cell r="B721">
            <v>720</v>
          </cell>
          <cell r="C721" t="str">
            <v>第３</v>
          </cell>
          <cell r="D721" t="str">
            <v>坊津支所建設</v>
          </cell>
          <cell r="E721" t="str">
            <v>平成18年度　漁業集落環境整備事業　排水管布設工事　２工区</v>
          </cell>
          <cell r="F721" t="str">
            <v>坊津町坊地内</v>
          </cell>
          <cell r="G721" t="str">
            <v>土木</v>
          </cell>
          <cell r="I721">
            <v>39142</v>
          </cell>
          <cell r="J721">
            <v>6</v>
          </cell>
          <cell r="K721" t="str">
            <v>指競</v>
          </cell>
          <cell r="L721">
            <v>39142</v>
          </cell>
          <cell r="M721">
            <v>39142</v>
          </cell>
          <cell r="N721">
            <v>39143</v>
          </cell>
          <cell r="O721">
            <v>39156</v>
          </cell>
          <cell r="P721">
            <v>14</v>
          </cell>
          <cell r="Q721">
            <v>39157</v>
          </cell>
          <cell r="R721">
            <v>0.375</v>
          </cell>
          <cell r="S721" t="str">
            <v>有</v>
          </cell>
          <cell r="T721" t="str">
            <v>財政課長</v>
          </cell>
          <cell r="U721" t="str">
            <v>上村建設(株)</v>
          </cell>
          <cell r="V721" t="str">
            <v>南さつま市坊津町泊9129-4</v>
          </cell>
          <cell r="W721">
            <v>32360000</v>
          </cell>
          <cell r="X721">
            <v>30200000</v>
          </cell>
          <cell r="Y721">
            <v>31710000</v>
          </cell>
          <cell r="Z721">
            <v>22197000</v>
          </cell>
          <cell r="AA721">
            <v>29600000</v>
          </cell>
          <cell r="AB721">
            <v>31080000</v>
          </cell>
          <cell r="AC721">
            <v>0.98013245033112584</v>
          </cell>
          <cell r="AE721">
            <v>4</v>
          </cell>
          <cell r="AG721" t="str">
            <v>○</v>
          </cell>
        </row>
        <row r="722">
          <cell r="B722">
            <v>721</v>
          </cell>
          <cell r="C722" t="str">
            <v>第２</v>
          </cell>
          <cell r="D722" t="str">
            <v>道路河川</v>
          </cell>
          <cell r="E722" t="str">
            <v>平成18年度　市道大崎新川線　交通安全施設設置工事</v>
          </cell>
          <cell r="F722" t="str">
            <v>加世田高橋地内</v>
          </cell>
          <cell r="G722" t="str">
            <v>土木</v>
          </cell>
          <cell r="I722">
            <v>39142</v>
          </cell>
          <cell r="J722">
            <v>13</v>
          </cell>
          <cell r="K722" t="str">
            <v>指競</v>
          </cell>
          <cell r="L722">
            <v>39142</v>
          </cell>
          <cell r="M722">
            <v>39142</v>
          </cell>
          <cell r="N722">
            <v>39143</v>
          </cell>
          <cell r="O722">
            <v>39148</v>
          </cell>
          <cell r="P722">
            <v>6</v>
          </cell>
          <cell r="Q722">
            <v>39149</v>
          </cell>
          <cell r="R722">
            <v>0.375</v>
          </cell>
          <cell r="T722" t="str">
            <v>財政課長</v>
          </cell>
          <cell r="U722" t="str">
            <v>(株)アールビーエス工業</v>
          </cell>
          <cell r="V722" t="str">
            <v>鹿児島県鹿児島市川上町817-1</v>
          </cell>
          <cell r="W722">
            <v>710000</v>
          </cell>
          <cell r="X722">
            <v>670000</v>
          </cell>
          <cell r="Y722">
            <v>703500</v>
          </cell>
          <cell r="AA722">
            <v>640000</v>
          </cell>
          <cell r="AB722">
            <v>672000</v>
          </cell>
          <cell r="AC722">
            <v>0.95522388059701491</v>
          </cell>
          <cell r="AG722" t="str">
            <v>○</v>
          </cell>
        </row>
        <row r="723">
          <cell r="B723">
            <v>722</v>
          </cell>
          <cell r="C723" t="str">
            <v>第１</v>
          </cell>
          <cell r="D723" t="str">
            <v>道路河川</v>
          </cell>
          <cell r="E723" t="str">
            <v>平成18年度　加世田第一樋門外１　清掃業務委託</v>
          </cell>
          <cell r="F723" t="str">
            <v>加世田地内</v>
          </cell>
          <cell r="G723" t="str">
            <v>役務</v>
          </cell>
          <cell r="I723">
            <v>39142</v>
          </cell>
          <cell r="J723">
            <v>2</v>
          </cell>
          <cell r="K723" t="str">
            <v>随契</v>
          </cell>
          <cell r="L723">
            <v>39142</v>
          </cell>
          <cell r="P723" t="str">
            <v/>
          </cell>
          <cell r="V723" t="str">
            <v/>
          </cell>
          <cell r="Y723" t="str">
            <v/>
          </cell>
          <cell r="AB723" t="str">
            <v/>
          </cell>
          <cell r="AC723" t="str">
            <v/>
          </cell>
          <cell r="AG723" t="str">
            <v/>
          </cell>
        </row>
        <row r="724">
          <cell r="B724">
            <v>723</v>
          </cell>
          <cell r="C724" t="str">
            <v>第３</v>
          </cell>
          <cell r="D724" t="str">
            <v>道路河川</v>
          </cell>
          <cell r="E724" t="str">
            <v>平成18年度　まちづくり交付金事業　市道網揚１号線道路改良工事（１工区）</v>
          </cell>
          <cell r="F724" t="str">
            <v>加世田高橋地内</v>
          </cell>
          <cell r="G724" t="str">
            <v>土木</v>
          </cell>
          <cell r="I724">
            <v>39142</v>
          </cell>
          <cell r="J724">
            <v>12</v>
          </cell>
          <cell r="K724" t="str">
            <v>取下</v>
          </cell>
          <cell r="L724">
            <v>39142</v>
          </cell>
          <cell r="P724" t="str">
            <v/>
          </cell>
          <cell r="S724" t="str">
            <v>有</v>
          </cell>
          <cell r="V724" t="str">
            <v/>
          </cell>
          <cell r="Y724" t="str">
            <v/>
          </cell>
          <cell r="AB724" t="str">
            <v/>
          </cell>
          <cell r="AC724" t="str">
            <v/>
          </cell>
          <cell r="AG724" t="str">
            <v>○</v>
          </cell>
        </row>
        <row r="725">
          <cell r="B725">
            <v>724</v>
          </cell>
          <cell r="C725" t="str">
            <v>第３</v>
          </cell>
          <cell r="D725" t="str">
            <v>道路河川</v>
          </cell>
          <cell r="E725" t="str">
            <v>平成18年度　まちづくり交付金事業　市道網揚１号線道路改良工事（２工区）</v>
          </cell>
          <cell r="F725" t="str">
            <v>加世田高橋地内</v>
          </cell>
          <cell r="G725" t="str">
            <v>土木</v>
          </cell>
          <cell r="I725">
            <v>39142</v>
          </cell>
          <cell r="J725">
            <v>12</v>
          </cell>
          <cell r="K725" t="str">
            <v>指競</v>
          </cell>
          <cell r="L725">
            <v>39142</v>
          </cell>
          <cell r="M725">
            <v>39142</v>
          </cell>
          <cell r="N725">
            <v>39143</v>
          </cell>
          <cell r="O725">
            <v>39156</v>
          </cell>
          <cell r="P725">
            <v>14</v>
          </cell>
          <cell r="Q725">
            <v>39157</v>
          </cell>
          <cell r="R725">
            <v>0.375</v>
          </cell>
          <cell r="S725" t="str">
            <v>有</v>
          </cell>
          <cell r="T725" t="str">
            <v>財政課長</v>
          </cell>
          <cell r="U725" t="str">
            <v>(株)上東建設</v>
          </cell>
          <cell r="V725" t="str">
            <v>鹿児島市下荒田一丁目9-11</v>
          </cell>
          <cell r="W725">
            <v>67418000</v>
          </cell>
          <cell r="X725">
            <v>63240000</v>
          </cell>
          <cell r="Y725">
            <v>66402000</v>
          </cell>
          <cell r="Z725">
            <v>46481400</v>
          </cell>
          <cell r="AA725">
            <v>62100000</v>
          </cell>
          <cell r="AB725">
            <v>65205000</v>
          </cell>
          <cell r="AC725">
            <v>0.98197343453510433</v>
          </cell>
          <cell r="AE725">
            <v>4</v>
          </cell>
          <cell r="AG725" t="str">
            <v>○</v>
          </cell>
        </row>
        <row r="726">
          <cell r="B726">
            <v>725</v>
          </cell>
          <cell r="C726" t="str">
            <v>第１</v>
          </cell>
          <cell r="D726" t="str">
            <v>選挙管理委員会</v>
          </cell>
          <cell r="E726" t="str">
            <v>鹿児島県議会議員選挙公営ポスター掲示場設置及び撤去業務委託</v>
          </cell>
          <cell r="F726" t="str">
            <v>市内一円</v>
          </cell>
          <cell r="G726" t="str">
            <v>役務</v>
          </cell>
          <cell r="I726">
            <v>39142</v>
          </cell>
          <cell r="J726">
            <v>14</v>
          </cell>
          <cell r="K726" t="str">
            <v>指競</v>
          </cell>
          <cell r="L726">
            <v>39142</v>
          </cell>
          <cell r="M726">
            <v>39142</v>
          </cell>
          <cell r="N726">
            <v>39143</v>
          </cell>
          <cell r="O726">
            <v>39148</v>
          </cell>
          <cell r="P726">
            <v>6</v>
          </cell>
          <cell r="Q726">
            <v>39149</v>
          </cell>
          <cell r="R726">
            <v>0.375</v>
          </cell>
          <cell r="T726" t="str">
            <v>財政課長</v>
          </cell>
          <cell r="U726" t="str">
            <v>(有)馬込工務店</v>
          </cell>
          <cell r="V726" t="str">
            <v>南さつま市加世田武田14011-3</v>
          </cell>
          <cell r="X726">
            <v>801000</v>
          </cell>
          <cell r="Y726">
            <v>841050</v>
          </cell>
          <cell r="AA726">
            <v>800000</v>
          </cell>
          <cell r="AB726">
            <v>840000</v>
          </cell>
          <cell r="AC726">
            <v>0.99875156054931336</v>
          </cell>
          <cell r="AG726" t="str">
            <v/>
          </cell>
        </row>
        <row r="727">
          <cell r="B727">
            <v>726</v>
          </cell>
          <cell r="C727" t="str">
            <v>第１</v>
          </cell>
          <cell r="D727" t="str">
            <v>選挙管理委員会</v>
          </cell>
          <cell r="E727" t="str">
            <v>アルミ製リサイクル型ポスター掲示板賃借</v>
          </cell>
          <cell r="F727" t="str">
            <v>市内一円</v>
          </cell>
          <cell r="G727" t="str">
            <v>役務</v>
          </cell>
          <cell r="I727">
            <v>39142</v>
          </cell>
          <cell r="J727">
            <v>1</v>
          </cell>
          <cell r="K727" t="str">
            <v>随契</v>
          </cell>
          <cell r="L727">
            <v>39142</v>
          </cell>
          <cell r="P727" t="str">
            <v/>
          </cell>
          <cell r="V727" t="str">
            <v/>
          </cell>
          <cell r="Y727" t="str">
            <v/>
          </cell>
          <cell r="AB727" t="str">
            <v/>
          </cell>
          <cell r="AC727" t="str">
            <v/>
          </cell>
          <cell r="AG727" t="str">
            <v/>
          </cell>
        </row>
        <row r="728">
          <cell r="B728">
            <v>727</v>
          </cell>
          <cell r="C728" t="str">
            <v>第１</v>
          </cell>
          <cell r="D728" t="str">
            <v>企画</v>
          </cell>
          <cell r="E728" t="str">
            <v>クジラ骨格等保存活用事業業務委託</v>
          </cell>
          <cell r="F728" t="str">
            <v>加世田小湊地内</v>
          </cell>
          <cell r="G728" t="str">
            <v>役務</v>
          </cell>
          <cell r="I728">
            <v>39146</v>
          </cell>
          <cell r="J728">
            <v>0</v>
          </cell>
          <cell r="K728" t="str">
            <v>随契</v>
          </cell>
          <cell r="L728">
            <v>39146</v>
          </cell>
          <cell r="P728" t="str">
            <v/>
          </cell>
          <cell r="V728" t="str">
            <v/>
          </cell>
          <cell r="Y728" t="str">
            <v/>
          </cell>
          <cell r="AB728" t="str">
            <v/>
          </cell>
          <cell r="AC728" t="str">
            <v/>
          </cell>
          <cell r="AG728" t="str">
            <v/>
          </cell>
        </row>
        <row r="729">
          <cell r="B729">
            <v>728</v>
          </cell>
          <cell r="C729" t="str">
            <v>第２</v>
          </cell>
          <cell r="D729" t="str">
            <v>笠沙支所建設</v>
          </cell>
          <cell r="E729" t="str">
            <v>市単独小浦黒瀬港線信号機移転工事</v>
          </cell>
          <cell r="F729" t="str">
            <v>笠沙町片浦地内</v>
          </cell>
          <cell r="G729" t="str">
            <v>電気</v>
          </cell>
          <cell r="I729">
            <v>39160</v>
          </cell>
          <cell r="J729">
            <v>5</v>
          </cell>
          <cell r="K729" t="str">
            <v>指競</v>
          </cell>
          <cell r="L729">
            <v>39160</v>
          </cell>
          <cell r="M729">
            <v>39160</v>
          </cell>
          <cell r="N729">
            <v>39161</v>
          </cell>
          <cell r="O729">
            <v>39168</v>
          </cell>
          <cell r="P729">
            <v>8</v>
          </cell>
          <cell r="Q729">
            <v>39169</v>
          </cell>
          <cell r="R729">
            <v>0.39583333333333331</v>
          </cell>
          <cell r="T729" t="str">
            <v>財政課長</v>
          </cell>
          <cell r="U729" t="str">
            <v>(株)中島電器</v>
          </cell>
          <cell r="V729" t="str">
            <v>鹿児島市吉野町2506-2</v>
          </cell>
          <cell r="W729">
            <v>2390000</v>
          </cell>
          <cell r="X729">
            <v>2230000</v>
          </cell>
          <cell r="Y729">
            <v>2341500</v>
          </cell>
          <cell r="AA729">
            <v>2130000</v>
          </cell>
          <cell r="AB729">
            <v>2236500</v>
          </cell>
          <cell r="AC729">
            <v>0.95515695067264572</v>
          </cell>
          <cell r="AG729" t="str">
            <v>○</v>
          </cell>
        </row>
        <row r="730">
          <cell r="B730">
            <v>729</v>
          </cell>
          <cell r="C730" t="str">
            <v>第１</v>
          </cell>
          <cell r="D730" t="str">
            <v>笠沙支所市民福祉</v>
          </cell>
          <cell r="E730" t="str">
            <v>南さつま市生活支援ハウス「潮風の里」内　食器消毒保管庫購入</v>
          </cell>
          <cell r="F730" t="str">
            <v>笠沙町片浦地内</v>
          </cell>
          <cell r="G730" t="str">
            <v>物品</v>
          </cell>
          <cell r="I730">
            <v>39149</v>
          </cell>
          <cell r="J730">
            <v>5</v>
          </cell>
          <cell r="K730" t="str">
            <v>指競</v>
          </cell>
          <cell r="L730">
            <v>39149</v>
          </cell>
          <cell r="M730">
            <v>39149</v>
          </cell>
          <cell r="N730">
            <v>39150</v>
          </cell>
          <cell r="O730">
            <v>39156</v>
          </cell>
          <cell r="P730">
            <v>7</v>
          </cell>
          <cell r="Q730">
            <v>39157</v>
          </cell>
          <cell r="R730">
            <v>0.375</v>
          </cell>
          <cell r="T730" t="str">
            <v>財政課長</v>
          </cell>
          <cell r="U730" t="str">
            <v>(株)フジマック鹿児島営業所</v>
          </cell>
          <cell r="V730" t="str">
            <v>鹿児島市東郡元町16-26</v>
          </cell>
          <cell r="X730">
            <v>650000</v>
          </cell>
          <cell r="Y730">
            <v>682500</v>
          </cell>
          <cell r="AA730">
            <v>448000</v>
          </cell>
          <cell r="AB730">
            <v>470400</v>
          </cell>
          <cell r="AC730">
            <v>0.6892307692307692</v>
          </cell>
          <cell r="AG730" t="str">
            <v/>
          </cell>
        </row>
        <row r="731">
          <cell r="B731">
            <v>730</v>
          </cell>
          <cell r="C731" t="str">
            <v>第１</v>
          </cell>
          <cell r="D731" t="str">
            <v>笠沙支所建設</v>
          </cell>
          <cell r="E731" t="str">
            <v>平成18年度笠沙支所簡易水道中央監視装置移設修繕工事</v>
          </cell>
          <cell r="F731" t="str">
            <v>笠沙町片浦地内</v>
          </cell>
          <cell r="G731" t="str">
            <v>電気</v>
          </cell>
          <cell r="I731">
            <v>39160</v>
          </cell>
          <cell r="J731">
            <v>0</v>
          </cell>
          <cell r="K731" t="str">
            <v>随契</v>
          </cell>
          <cell r="P731" t="str">
            <v/>
          </cell>
          <cell r="V731" t="str">
            <v/>
          </cell>
          <cell r="Y731" t="str">
            <v/>
          </cell>
          <cell r="AB731" t="str">
            <v/>
          </cell>
          <cell r="AC731" t="str">
            <v/>
          </cell>
          <cell r="AG731" t="str">
            <v>○</v>
          </cell>
        </row>
        <row r="732">
          <cell r="B732">
            <v>731</v>
          </cell>
          <cell r="C732" t="str">
            <v>第２</v>
          </cell>
          <cell r="D732" t="str">
            <v>道路河川</v>
          </cell>
          <cell r="E732" t="str">
            <v>平成18年度加世田第四土地区画整理事業　中島線舗装工事</v>
          </cell>
          <cell r="F732" t="str">
            <v>加世田村原地内</v>
          </cell>
          <cell r="G732" t="str">
            <v>土木</v>
          </cell>
          <cell r="I732">
            <v>39160</v>
          </cell>
          <cell r="J732">
            <v>7</v>
          </cell>
          <cell r="K732" t="str">
            <v>指競</v>
          </cell>
          <cell r="L732">
            <v>39160</v>
          </cell>
          <cell r="M732">
            <v>39160</v>
          </cell>
          <cell r="N732">
            <v>39161</v>
          </cell>
          <cell r="O732">
            <v>39168</v>
          </cell>
          <cell r="P732">
            <v>8</v>
          </cell>
          <cell r="Q732">
            <v>39169</v>
          </cell>
          <cell r="R732">
            <v>0.375</v>
          </cell>
          <cell r="T732" t="str">
            <v>財政課長</v>
          </cell>
          <cell r="U732" t="str">
            <v>(株)有木組</v>
          </cell>
          <cell r="V732" t="str">
            <v>南さつま市加世田武田17825-1</v>
          </cell>
          <cell r="W732">
            <v>2676000</v>
          </cell>
          <cell r="X732">
            <v>2500000</v>
          </cell>
          <cell r="Y732">
            <v>2625000</v>
          </cell>
          <cell r="AA732">
            <v>2450000</v>
          </cell>
          <cell r="AB732">
            <v>2572500</v>
          </cell>
          <cell r="AC732">
            <v>0.98</v>
          </cell>
          <cell r="AG732" t="str">
            <v>○</v>
          </cell>
        </row>
        <row r="733">
          <cell r="B733">
            <v>732</v>
          </cell>
          <cell r="C733" t="str">
            <v>第３</v>
          </cell>
          <cell r="D733" t="str">
            <v>道路河川</v>
          </cell>
          <cell r="E733" t="str">
            <v>平成18年度　まちづくり交付金事業　市道網揚１号線道路改良工事（１工区）</v>
          </cell>
          <cell r="F733" t="str">
            <v>加世田高橋地内</v>
          </cell>
          <cell r="G733" t="str">
            <v>土木</v>
          </cell>
          <cell r="I733">
            <v>39160</v>
          </cell>
          <cell r="J733">
            <v>11</v>
          </cell>
          <cell r="K733" t="str">
            <v>指競</v>
          </cell>
          <cell r="L733">
            <v>39160</v>
          </cell>
          <cell r="M733">
            <v>39163</v>
          </cell>
          <cell r="N733">
            <v>39167</v>
          </cell>
          <cell r="O733">
            <v>39181</v>
          </cell>
          <cell r="P733">
            <v>15</v>
          </cell>
          <cell r="Q733">
            <v>39182</v>
          </cell>
          <cell r="R733">
            <v>0.375</v>
          </cell>
          <cell r="S733" t="str">
            <v>有</v>
          </cell>
          <cell r="V733" t="str">
            <v/>
          </cell>
          <cell r="X733">
            <v>49050000</v>
          </cell>
          <cell r="Y733">
            <v>51502500</v>
          </cell>
          <cell r="AB733" t="str">
            <v/>
          </cell>
          <cell r="AC733" t="str">
            <v/>
          </cell>
          <cell r="AG733" t="str">
            <v>○</v>
          </cell>
        </row>
        <row r="734">
          <cell r="B734">
            <v>733</v>
          </cell>
          <cell r="C734" t="str">
            <v>第３</v>
          </cell>
          <cell r="D734" t="str">
            <v>都市整備</v>
          </cell>
          <cell r="E734" t="str">
            <v>平成18年度加世田第四土地区画整理事業　３８BL造成工事　２工区</v>
          </cell>
          <cell r="F734" t="str">
            <v>加世田村原地内</v>
          </cell>
          <cell r="G734" t="str">
            <v>土木</v>
          </cell>
          <cell r="I734">
            <v>39160</v>
          </cell>
          <cell r="J734">
            <v>11</v>
          </cell>
          <cell r="K734" t="str">
            <v>指競</v>
          </cell>
          <cell r="L734">
            <v>39160</v>
          </cell>
          <cell r="M734">
            <v>39160</v>
          </cell>
          <cell r="N734">
            <v>39161</v>
          </cell>
          <cell r="O734">
            <v>39168</v>
          </cell>
          <cell r="P734">
            <v>8</v>
          </cell>
          <cell r="Q734">
            <v>39169</v>
          </cell>
          <cell r="R734">
            <v>0.375</v>
          </cell>
          <cell r="S734" t="str">
            <v>有</v>
          </cell>
          <cell r="T734" t="str">
            <v>財政課長</v>
          </cell>
          <cell r="U734" t="str">
            <v>(有)本建設</v>
          </cell>
          <cell r="V734" t="str">
            <v>南さつま市加世田宮原2342</v>
          </cell>
          <cell r="W734">
            <v>14750000</v>
          </cell>
          <cell r="X734">
            <v>13770000</v>
          </cell>
          <cell r="Y734">
            <v>14458500</v>
          </cell>
          <cell r="Z734">
            <v>10120950</v>
          </cell>
          <cell r="AA734">
            <v>13380000</v>
          </cell>
          <cell r="AB734">
            <v>14049000</v>
          </cell>
          <cell r="AC734">
            <v>0.97167755991285398</v>
          </cell>
          <cell r="AG734" t="str">
            <v>○</v>
          </cell>
        </row>
        <row r="735">
          <cell r="B735">
            <v>734</v>
          </cell>
          <cell r="C735" t="str">
            <v>第３</v>
          </cell>
          <cell r="D735" t="str">
            <v>笠沙支所建設</v>
          </cell>
          <cell r="E735" t="str">
            <v>平成18年度県単急傾斜地崩壊対策事業(椎之木地区）</v>
          </cell>
          <cell r="F735" t="str">
            <v>笠沙町片浦地内</v>
          </cell>
          <cell r="G735" t="str">
            <v>土木</v>
          </cell>
          <cell r="I735">
            <v>39160</v>
          </cell>
          <cell r="J735">
            <v>15</v>
          </cell>
          <cell r="K735" t="str">
            <v>指競</v>
          </cell>
          <cell r="L735">
            <v>39160</v>
          </cell>
          <cell r="M735">
            <v>39160</v>
          </cell>
          <cell r="N735">
            <v>39161</v>
          </cell>
          <cell r="O735">
            <v>39168</v>
          </cell>
          <cell r="P735">
            <v>8</v>
          </cell>
          <cell r="Q735">
            <v>39169</v>
          </cell>
          <cell r="R735">
            <v>0.375</v>
          </cell>
          <cell r="S735" t="str">
            <v>有</v>
          </cell>
          <cell r="T735" t="str">
            <v>財政課長</v>
          </cell>
          <cell r="U735" t="str">
            <v>(株)森開発</v>
          </cell>
          <cell r="V735" t="str">
            <v>南さつま市笠沙町片浦2306-7</v>
          </cell>
          <cell r="W735">
            <v>12196500</v>
          </cell>
          <cell r="X735">
            <v>11440000</v>
          </cell>
          <cell r="Y735">
            <v>12012000</v>
          </cell>
          <cell r="Z735">
            <v>8408400</v>
          </cell>
          <cell r="AA735">
            <v>11250000</v>
          </cell>
          <cell r="AB735">
            <v>11812500</v>
          </cell>
          <cell r="AC735">
            <v>0.98339160839160844</v>
          </cell>
          <cell r="AG735" t="str">
            <v>○</v>
          </cell>
        </row>
        <row r="736">
          <cell r="B736">
            <v>735</v>
          </cell>
          <cell r="C736" t="str">
            <v>第２</v>
          </cell>
          <cell r="D736" t="str">
            <v>笠沙支所建設</v>
          </cell>
          <cell r="E736" t="str">
            <v>平成18年度県単急傾斜地崩壊対策事業(岳参地区）</v>
          </cell>
          <cell r="F736" t="str">
            <v>笠沙町赤生木地内</v>
          </cell>
          <cell r="G736" t="str">
            <v>土木</v>
          </cell>
          <cell r="I736">
            <v>39160</v>
          </cell>
          <cell r="J736">
            <v>15</v>
          </cell>
          <cell r="K736" t="str">
            <v>指競</v>
          </cell>
          <cell r="L736">
            <v>39160</v>
          </cell>
          <cell r="M736">
            <v>39160</v>
          </cell>
          <cell r="N736">
            <v>39161</v>
          </cell>
          <cell r="O736">
            <v>39168</v>
          </cell>
          <cell r="P736">
            <v>8</v>
          </cell>
          <cell r="Q736">
            <v>39169</v>
          </cell>
          <cell r="R736">
            <v>0.375</v>
          </cell>
          <cell r="T736" t="str">
            <v>財政課長</v>
          </cell>
          <cell r="U736" t="str">
            <v>(株)森開発</v>
          </cell>
          <cell r="V736" t="str">
            <v>南さつま市笠沙町片浦2306-7</v>
          </cell>
          <cell r="W736">
            <v>7338500</v>
          </cell>
          <cell r="X736">
            <v>6880000</v>
          </cell>
          <cell r="Y736">
            <v>7224000</v>
          </cell>
          <cell r="AA736">
            <v>6750000</v>
          </cell>
          <cell r="AB736">
            <v>7087500</v>
          </cell>
          <cell r="AC736">
            <v>0.98110465116279066</v>
          </cell>
          <cell r="AG736" t="str">
            <v>○</v>
          </cell>
        </row>
        <row r="737">
          <cell r="B737">
            <v>736</v>
          </cell>
          <cell r="P737" t="str">
            <v/>
          </cell>
          <cell r="V737" t="str">
            <v/>
          </cell>
          <cell r="Y737" t="str">
            <v/>
          </cell>
          <cell r="AB737" t="str">
            <v/>
          </cell>
          <cell r="AC737" t="str">
            <v/>
          </cell>
          <cell r="AG737" t="str">
            <v/>
          </cell>
        </row>
        <row r="738">
          <cell r="B738">
            <v>737</v>
          </cell>
          <cell r="J738" t="str">
            <v/>
          </cell>
          <cell r="P738" t="str">
            <v/>
          </cell>
          <cell r="V738" t="str">
            <v/>
          </cell>
          <cell r="Y738" t="str">
            <v/>
          </cell>
          <cell r="AB738" t="str">
            <v/>
          </cell>
          <cell r="AC738" t="str">
            <v/>
          </cell>
          <cell r="AG738" t="str">
            <v/>
          </cell>
        </row>
        <row r="739">
          <cell r="B739">
            <v>738</v>
          </cell>
          <cell r="J739" t="str">
            <v/>
          </cell>
          <cell r="P739" t="str">
            <v/>
          </cell>
          <cell r="V739" t="str">
            <v/>
          </cell>
          <cell r="Y739" t="str">
            <v/>
          </cell>
          <cell r="AB739" t="str">
            <v/>
          </cell>
          <cell r="AC739" t="str">
            <v/>
          </cell>
          <cell r="AG739" t="str">
            <v/>
          </cell>
        </row>
        <row r="740">
          <cell r="B740">
            <v>739</v>
          </cell>
          <cell r="J740" t="str">
            <v/>
          </cell>
          <cell r="P740" t="str">
            <v/>
          </cell>
          <cell r="V740" t="str">
            <v/>
          </cell>
          <cell r="Y740" t="str">
            <v/>
          </cell>
          <cell r="AB740" t="str">
            <v/>
          </cell>
          <cell r="AC740" t="str">
            <v/>
          </cell>
          <cell r="AG740" t="str">
            <v/>
          </cell>
        </row>
        <row r="741">
          <cell r="B741">
            <v>740</v>
          </cell>
          <cell r="J741" t="str">
            <v/>
          </cell>
          <cell r="P741" t="str">
            <v/>
          </cell>
          <cell r="V741" t="str">
            <v/>
          </cell>
          <cell r="Y741" t="str">
            <v/>
          </cell>
          <cell r="AB741" t="str">
            <v/>
          </cell>
          <cell r="AC741" t="str">
            <v/>
          </cell>
          <cell r="AG741" t="str">
            <v/>
          </cell>
        </row>
        <row r="742">
          <cell r="B742">
            <v>741</v>
          </cell>
          <cell r="J742" t="str">
            <v/>
          </cell>
          <cell r="P742" t="str">
            <v/>
          </cell>
          <cell r="V742" t="str">
            <v/>
          </cell>
          <cell r="Y742" t="str">
            <v/>
          </cell>
          <cell r="AB742" t="str">
            <v/>
          </cell>
          <cell r="AC742" t="str">
            <v/>
          </cell>
          <cell r="AG742" t="str">
            <v/>
          </cell>
        </row>
        <row r="743">
          <cell r="B743">
            <v>742</v>
          </cell>
          <cell r="J743" t="str">
            <v/>
          </cell>
          <cell r="P743" t="str">
            <v/>
          </cell>
          <cell r="V743" t="str">
            <v/>
          </cell>
          <cell r="Y743" t="str">
            <v/>
          </cell>
          <cell r="AB743" t="str">
            <v/>
          </cell>
          <cell r="AC743" t="str">
            <v/>
          </cell>
          <cell r="AG743" t="str">
            <v/>
          </cell>
        </row>
        <row r="744">
          <cell r="B744">
            <v>743</v>
          </cell>
          <cell r="J744" t="str">
            <v/>
          </cell>
          <cell r="P744" t="str">
            <v/>
          </cell>
          <cell r="V744" t="str">
            <v/>
          </cell>
          <cell r="Y744" t="str">
            <v/>
          </cell>
          <cell r="AB744" t="str">
            <v/>
          </cell>
          <cell r="AC744" t="str">
            <v/>
          </cell>
          <cell r="AG744" t="str">
            <v/>
          </cell>
        </row>
        <row r="745">
          <cell r="B745">
            <v>744</v>
          </cell>
          <cell r="J745" t="str">
            <v/>
          </cell>
          <cell r="P745" t="str">
            <v/>
          </cell>
          <cell r="V745" t="str">
            <v/>
          </cell>
          <cell r="Y745" t="str">
            <v/>
          </cell>
          <cell r="AB745" t="str">
            <v/>
          </cell>
          <cell r="AC745" t="str">
            <v/>
          </cell>
          <cell r="AG745" t="str">
            <v/>
          </cell>
        </row>
        <row r="746">
          <cell r="B746">
            <v>745</v>
          </cell>
          <cell r="J746" t="str">
            <v/>
          </cell>
          <cell r="P746" t="str">
            <v/>
          </cell>
          <cell r="V746" t="str">
            <v/>
          </cell>
          <cell r="Y746" t="str">
            <v/>
          </cell>
          <cell r="AB746" t="str">
            <v/>
          </cell>
          <cell r="AC746" t="str">
            <v/>
          </cell>
          <cell r="AG746" t="str">
            <v/>
          </cell>
        </row>
        <row r="747">
          <cell r="B747">
            <v>746</v>
          </cell>
          <cell r="J747" t="str">
            <v/>
          </cell>
          <cell r="P747" t="str">
            <v/>
          </cell>
          <cell r="V747" t="str">
            <v/>
          </cell>
          <cell r="Y747" t="str">
            <v/>
          </cell>
          <cell r="AB747" t="str">
            <v/>
          </cell>
          <cell r="AC747" t="str">
            <v/>
          </cell>
          <cell r="AG747" t="str">
            <v/>
          </cell>
        </row>
        <row r="748">
          <cell r="B748">
            <v>747</v>
          </cell>
          <cell r="J748" t="str">
            <v/>
          </cell>
          <cell r="P748" t="str">
            <v/>
          </cell>
          <cell r="V748" t="str">
            <v/>
          </cell>
          <cell r="Y748" t="str">
            <v/>
          </cell>
          <cell r="AB748" t="str">
            <v/>
          </cell>
          <cell r="AC748" t="str">
            <v/>
          </cell>
          <cell r="AG748" t="str">
            <v/>
          </cell>
        </row>
        <row r="749">
          <cell r="B749">
            <v>748</v>
          </cell>
          <cell r="J749" t="str">
            <v/>
          </cell>
          <cell r="P749" t="str">
            <v/>
          </cell>
          <cell r="V749" t="str">
            <v/>
          </cell>
          <cell r="Y749" t="str">
            <v/>
          </cell>
          <cell r="AB749" t="str">
            <v/>
          </cell>
          <cell r="AC749" t="str">
            <v/>
          </cell>
          <cell r="AG749" t="str">
            <v/>
          </cell>
        </row>
        <row r="750">
          <cell r="B750">
            <v>749</v>
          </cell>
          <cell r="J750" t="str">
            <v/>
          </cell>
          <cell r="P750" t="str">
            <v/>
          </cell>
          <cell r="V750" t="str">
            <v/>
          </cell>
          <cell r="Y750" t="str">
            <v/>
          </cell>
          <cell r="AB750" t="str">
            <v/>
          </cell>
          <cell r="AC750" t="str">
            <v/>
          </cell>
          <cell r="AG750" t="str">
            <v/>
          </cell>
        </row>
        <row r="751">
          <cell r="B751">
            <v>750</v>
          </cell>
          <cell r="J751" t="str">
            <v/>
          </cell>
          <cell r="P751" t="str">
            <v/>
          </cell>
          <cell r="V751" t="str">
            <v/>
          </cell>
          <cell r="Y751" t="str">
            <v/>
          </cell>
          <cell r="AB751" t="str">
            <v/>
          </cell>
          <cell r="AC751" t="str">
            <v/>
          </cell>
          <cell r="AG751" t="str">
            <v/>
          </cell>
        </row>
        <row r="752">
          <cell r="B752">
            <v>751</v>
          </cell>
          <cell r="J752" t="str">
            <v/>
          </cell>
          <cell r="P752" t="str">
            <v/>
          </cell>
          <cell r="V752" t="str">
            <v/>
          </cell>
          <cell r="Y752" t="str">
            <v/>
          </cell>
          <cell r="AB752" t="str">
            <v/>
          </cell>
          <cell r="AC752" t="str">
            <v/>
          </cell>
          <cell r="AG752" t="str">
            <v/>
          </cell>
        </row>
        <row r="753">
          <cell r="B753">
            <v>752</v>
          </cell>
          <cell r="J753" t="str">
            <v/>
          </cell>
          <cell r="P753" t="str">
            <v/>
          </cell>
          <cell r="V753" t="str">
            <v/>
          </cell>
          <cell r="Y753" t="str">
            <v/>
          </cell>
          <cell r="AB753" t="str">
            <v/>
          </cell>
          <cell r="AC753" t="str">
            <v/>
          </cell>
          <cell r="AG753" t="str">
            <v/>
          </cell>
        </row>
        <row r="754">
          <cell r="B754">
            <v>753</v>
          </cell>
          <cell r="J754" t="str">
            <v/>
          </cell>
          <cell r="P754" t="str">
            <v/>
          </cell>
          <cell r="V754" t="str">
            <v/>
          </cell>
          <cell r="Y754" t="str">
            <v/>
          </cell>
          <cell r="AB754" t="str">
            <v/>
          </cell>
          <cell r="AC754" t="str">
            <v/>
          </cell>
          <cell r="AG754" t="str">
            <v/>
          </cell>
        </row>
        <row r="755">
          <cell r="B755">
            <v>754</v>
          </cell>
          <cell r="J755" t="str">
            <v/>
          </cell>
          <cell r="P755" t="str">
            <v/>
          </cell>
          <cell r="V755" t="str">
            <v/>
          </cell>
          <cell r="Y755" t="str">
            <v/>
          </cell>
          <cell r="AB755" t="str">
            <v/>
          </cell>
          <cell r="AC755" t="str">
            <v/>
          </cell>
          <cell r="AG755" t="str">
            <v/>
          </cell>
        </row>
        <row r="756">
          <cell r="B756">
            <v>755</v>
          </cell>
          <cell r="J756" t="str">
            <v/>
          </cell>
          <cell r="P756" t="str">
            <v/>
          </cell>
          <cell r="V756" t="str">
            <v/>
          </cell>
          <cell r="Y756" t="str">
            <v/>
          </cell>
          <cell r="AB756" t="str">
            <v/>
          </cell>
          <cell r="AC756" t="str">
            <v/>
          </cell>
          <cell r="AG756" t="str">
            <v/>
          </cell>
        </row>
        <row r="757">
          <cell r="B757">
            <v>756</v>
          </cell>
          <cell r="J757" t="str">
            <v/>
          </cell>
          <cell r="P757" t="str">
            <v/>
          </cell>
          <cell r="V757" t="str">
            <v/>
          </cell>
          <cell r="Y757" t="str">
            <v/>
          </cell>
          <cell r="AB757" t="str">
            <v/>
          </cell>
          <cell r="AC757" t="str">
            <v/>
          </cell>
          <cell r="AG757" t="str">
            <v/>
          </cell>
        </row>
        <row r="758">
          <cell r="B758">
            <v>757</v>
          </cell>
          <cell r="J758" t="str">
            <v/>
          </cell>
          <cell r="P758" t="str">
            <v/>
          </cell>
          <cell r="V758" t="str">
            <v/>
          </cell>
          <cell r="Y758" t="str">
            <v/>
          </cell>
          <cell r="AB758" t="str">
            <v/>
          </cell>
          <cell r="AC758" t="str">
            <v/>
          </cell>
          <cell r="AG758" t="str">
            <v/>
          </cell>
        </row>
        <row r="759">
          <cell r="B759">
            <v>758</v>
          </cell>
          <cell r="J759" t="str">
            <v/>
          </cell>
          <cell r="P759" t="str">
            <v/>
          </cell>
          <cell r="V759" t="str">
            <v/>
          </cell>
          <cell r="Y759" t="str">
            <v/>
          </cell>
          <cell r="AB759" t="str">
            <v/>
          </cell>
          <cell r="AC759" t="str">
            <v/>
          </cell>
          <cell r="AG759" t="str">
            <v/>
          </cell>
        </row>
        <row r="760">
          <cell r="B760">
            <v>759</v>
          </cell>
          <cell r="J760" t="str">
            <v/>
          </cell>
          <cell r="P760" t="str">
            <v/>
          </cell>
          <cell r="V760" t="str">
            <v/>
          </cell>
          <cell r="Y760" t="str">
            <v/>
          </cell>
          <cell r="AB760" t="str">
            <v/>
          </cell>
          <cell r="AC760" t="str">
            <v/>
          </cell>
          <cell r="AG760" t="str">
            <v/>
          </cell>
        </row>
        <row r="761">
          <cell r="B761">
            <v>760</v>
          </cell>
          <cell r="J761" t="str">
            <v/>
          </cell>
          <cell r="P761" t="str">
            <v/>
          </cell>
          <cell r="V761" t="str">
            <v/>
          </cell>
          <cell r="Y761" t="str">
            <v/>
          </cell>
          <cell r="AB761" t="str">
            <v/>
          </cell>
          <cell r="AC761" t="str">
            <v/>
          </cell>
          <cell r="AG761" t="str">
            <v/>
          </cell>
        </row>
        <row r="762">
          <cell r="B762">
            <v>761</v>
          </cell>
          <cell r="J762" t="str">
            <v/>
          </cell>
          <cell r="P762" t="str">
            <v/>
          </cell>
          <cell r="V762" t="str">
            <v/>
          </cell>
          <cell r="Y762" t="str">
            <v/>
          </cell>
          <cell r="AB762" t="str">
            <v/>
          </cell>
          <cell r="AC762" t="str">
            <v/>
          </cell>
          <cell r="AG762" t="str">
            <v/>
          </cell>
        </row>
        <row r="763">
          <cell r="B763">
            <v>762</v>
          </cell>
          <cell r="J763" t="str">
            <v/>
          </cell>
          <cell r="P763" t="str">
            <v/>
          </cell>
          <cell r="V763" t="str">
            <v/>
          </cell>
          <cell r="Y763" t="str">
            <v/>
          </cell>
          <cell r="AB763" t="str">
            <v/>
          </cell>
          <cell r="AC763" t="str">
            <v/>
          </cell>
          <cell r="AG763" t="str">
            <v/>
          </cell>
        </row>
        <row r="764">
          <cell r="B764">
            <v>763</v>
          </cell>
          <cell r="J764" t="str">
            <v/>
          </cell>
          <cell r="P764" t="str">
            <v/>
          </cell>
          <cell r="V764" t="str">
            <v/>
          </cell>
          <cell r="Y764" t="str">
            <v/>
          </cell>
          <cell r="AB764" t="str">
            <v/>
          </cell>
          <cell r="AC764" t="str">
            <v/>
          </cell>
          <cell r="AG764" t="str">
            <v/>
          </cell>
        </row>
        <row r="765">
          <cell r="B765">
            <v>764</v>
          </cell>
          <cell r="J765" t="str">
            <v/>
          </cell>
          <cell r="P765" t="str">
            <v/>
          </cell>
          <cell r="V765" t="str">
            <v/>
          </cell>
          <cell r="Y765" t="str">
            <v/>
          </cell>
          <cell r="AB765" t="str">
            <v/>
          </cell>
          <cell r="AC765" t="str">
            <v/>
          </cell>
          <cell r="AG765" t="str">
            <v/>
          </cell>
        </row>
        <row r="766">
          <cell r="B766">
            <v>765</v>
          </cell>
          <cell r="J766" t="str">
            <v/>
          </cell>
          <cell r="P766" t="str">
            <v/>
          </cell>
          <cell r="V766" t="str">
            <v/>
          </cell>
          <cell r="Y766" t="str">
            <v/>
          </cell>
          <cell r="AB766" t="str">
            <v/>
          </cell>
          <cell r="AC766" t="str">
            <v/>
          </cell>
          <cell r="AG766" t="str">
            <v/>
          </cell>
        </row>
        <row r="767">
          <cell r="B767">
            <v>766</v>
          </cell>
          <cell r="J767" t="str">
            <v/>
          </cell>
          <cell r="P767" t="str">
            <v/>
          </cell>
          <cell r="V767" t="str">
            <v/>
          </cell>
          <cell r="Y767" t="str">
            <v/>
          </cell>
          <cell r="AB767" t="str">
            <v/>
          </cell>
          <cell r="AC767" t="str">
            <v/>
          </cell>
          <cell r="AG767" t="str">
            <v/>
          </cell>
        </row>
        <row r="768">
          <cell r="B768">
            <v>767</v>
          </cell>
          <cell r="J768" t="str">
            <v/>
          </cell>
          <cell r="P768" t="str">
            <v/>
          </cell>
          <cell r="V768" t="str">
            <v/>
          </cell>
          <cell r="Y768" t="str">
            <v/>
          </cell>
          <cell r="AB768" t="str">
            <v/>
          </cell>
          <cell r="AC768" t="str">
            <v/>
          </cell>
          <cell r="AG768" t="str">
            <v/>
          </cell>
        </row>
        <row r="769">
          <cell r="B769">
            <v>768</v>
          </cell>
          <cell r="J769" t="str">
            <v/>
          </cell>
          <cell r="P769" t="str">
            <v/>
          </cell>
          <cell r="V769" t="str">
            <v/>
          </cell>
          <cell r="Y769" t="str">
            <v/>
          </cell>
          <cell r="AB769" t="str">
            <v/>
          </cell>
          <cell r="AC769" t="str">
            <v/>
          </cell>
          <cell r="AG769" t="str">
            <v/>
          </cell>
        </row>
        <row r="770">
          <cell r="B770">
            <v>769</v>
          </cell>
          <cell r="J770" t="str">
            <v/>
          </cell>
          <cell r="P770" t="str">
            <v/>
          </cell>
          <cell r="V770" t="str">
            <v/>
          </cell>
          <cell r="Y770" t="str">
            <v/>
          </cell>
          <cell r="AB770" t="str">
            <v/>
          </cell>
          <cell r="AC770" t="str">
            <v/>
          </cell>
          <cell r="AG770" t="str">
            <v/>
          </cell>
        </row>
        <row r="771">
          <cell r="B771">
            <v>770</v>
          </cell>
          <cell r="J771" t="str">
            <v/>
          </cell>
          <cell r="P771" t="str">
            <v/>
          </cell>
          <cell r="V771" t="str">
            <v/>
          </cell>
          <cell r="Y771" t="str">
            <v/>
          </cell>
          <cell r="AB771" t="str">
            <v/>
          </cell>
          <cell r="AC771" t="str">
            <v/>
          </cell>
          <cell r="AG771" t="str">
            <v/>
          </cell>
        </row>
        <row r="772">
          <cell r="B772">
            <v>771</v>
          </cell>
          <cell r="J772" t="str">
            <v/>
          </cell>
          <cell r="P772" t="str">
            <v/>
          </cell>
          <cell r="V772" t="str">
            <v/>
          </cell>
          <cell r="Y772" t="str">
            <v/>
          </cell>
          <cell r="AB772" t="str">
            <v/>
          </cell>
          <cell r="AC772" t="str">
            <v/>
          </cell>
          <cell r="AG772" t="str">
            <v/>
          </cell>
        </row>
        <row r="773">
          <cell r="B773">
            <v>772</v>
          </cell>
          <cell r="J773" t="str">
            <v/>
          </cell>
          <cell r="P773" t="str">
            <v/>
          </cell>
          <cell r="V773" t="str">
            <v/>
          </cell>
          <cell r="Y773" t="str">
            <v/>
          </cell>
          <cell r="AB773" t="str">
            <v/>
          </cell>
          <cell r="AC773" t="str">
            <v/>
          </cell>
          <cell r="AG773" t="str">
            <v/>
          </cell>
        </row>
        <row r="774">
          <cell r="B774">
            <v>773</v>
          </cell>
          <cell r="J774" t="str">
            <v/>
          </cell>
          <cell r="P774" t="str">
            <v/>
          </cell>
          <cell r="V774" t="str">
            <v/>
          </cell>
          <cell r="Y774" t="str">
            <v/>
          </cell>
          <cell r="AB774" t="str">
            <v/>
          </cell>
          <cell r="AC774" t="str">
            <v/>
          </cell>
          <cell r="AG774" t="str">
            <v/>
          </cell>
        </row>
        <row r="775">
          <cell r="B775">
            <v>774</v>
          </cell>
          <cell r="J775" t="str">
            <v/>
          </cell>
          <cell r="P775" t="str">
            <v/>
          </cell>
          <cell r="V775" t="str">
            <v/>
          </cell>
          <cell r="Y775" t="str">
            <v/>
          </cell>
          <cell r="AB775" t="str">
            <v/>
          </cell>
          <cell r="AC775" t="str">
            <v/>
          </cell>
          <cell r="AG775" t="str">
            <v/>
          </cell>
        </row>
        <row r="776">
          <cell r="B776">
            <v>775</v>
          </cell>
          <cell r="J776" t="str">
            <v/>
          </cell>
          <cell r="P776" t="str">
            <v/>
          </cell>
          <cell r="V776" t="str">
            <v/>
          </cell>
          <cell r="Y776" t="str">
            <v/>
          </cell>
          <cell r="AB776" t="str">
            <v/>
          </cell>
          <cell r="AC776" t="str">
            <v/>
          </cell>
          <cell r="AG776" t="str">
            <v/>
          </cell>
        </row>
        <row r="777">
          <cell r="B777">
            <v>776</v>
          </cell>
          <cell r="J777" t="str">
            <v/>
          </cell>
          <cell r="P777" t="str">
            <v/>
          </cell>
          <cell r="V777" t="str">
            <v/>
          </cell>
          <cell r="Y777" t="str">
            <v/>
          </cell>
          <cell r="AB777" t="str">
            <v/>
          </cell>
          <cell r="AC777" t="str">
            <v/>
          </cell>
          <cell r="AG777" t="str">
            <v/>
          </cell>
        </row>
        <row r="778">
          <cell r="B778">
            <v>777</v>
          </cell>
          <cell r="J778" t="str">
            <v/>
          </cell>
          <cell r="P778" t="str">
            <v/>
          </cell>
          <cell r="V778" t="str">
            <v/>
          </cell>
          <cell r="Y778" t="str">
            <v/>
          </cell>
          <cell r="AB778" t="str">
            <v/>
          </cell>
          <cell r="AC778" t="str">
            <v/>
          </cell>
          <cell r="AG778" t="str">
            <v/>
          </cell>
        </row>
        <row r="779">
          <cell r="B779">
            <v>778</v>
          </cell>
          <cell r="J779" t="str">
            <v/>
          </cell>
          <cell r="P779" t="str">
            <v/>
          </cell>
          <cell r="V779" t="str">
            <v/>
          </cell>
          <cell r="Y779" t="str">
            <v/>
          </cell>
          <cell r="AB779" t="str">
            <v/>
          </cell>
          <cell r="AC779" t="str">
            <v/>
          </cell>
          <cell r="AG779" t="str">
            <v/>
          </cell>
        </row>
        <row r="780">
          <cell r="B780">
            <v>779</v>
          </cell>
          <cell r="J780" t="str">
            <v/>
          </cell>
          <cell r="P780" t="str">
            <v/>
          </cell>
          <cell r="V780" t="str">
            <v/>
          </cell>
          <cell r="Y780" t="str">
            <v/>
          </cell>
          <cell r="AB780" t="str">
            <v/>
          </cell>
          <cell r="AC780" t="str">
            <v/>
          </cell>
          <cell r="AG780" t="str">
            <v/>
          </cell>
        </row>
        <row r="781">
          <cell r="B781">
            <v>780</v>
          </cell>
          <cell r="J781" t="str">
            <v/>
          </cell>
          <cell r="P781" t="str">
            <v/>
          </cell>
          <cell r="V781" t="str">
            <v/>
          </cell>
          <cell r="Y781" t="str">
            <v/>
          </cell>
          <cell r="AB781" t="str">
            <v/>
          </cell>
          <cell r="AC781" t="str">
            <v/>
          </cell>
          <cell r="AG781" t="str">
            <v/>
          </cell>
        </row>
        <row r="782">
          <cell r="B782">
            <v>781</v>
          </cell>
          <cell r="J782" t="str">
            <v/>
          </cell>
          <cell r="P782" t="str">
            <v/>
          </cell>
          <cell r="V782" t="str">
            <v/>
          </cell>
          <cell r="Y782" t="str">
            <v/>
          </cell>
          <cell r="AB782" t="str">
            <v/>
          </cell>
          <cell r="AC782" t="str">
            <v/>
          </cell>
          <cell r="AG782" t="str">
            <v/>
          </cell>
        </row>
        <row r="783">
          <cell r="B783">
            <v>782</v>
          </cell>
          <cell r="J783" t="str">
            <v/>
          </cell>
          <cell r="P783" t="str">
            <v/>
          </cell>
          <cell r="V783" t="str">
            <v/>
          </cell>
          <cell r="Y783" t="str">
            <v/>
          </cell>
          <cell r="AB783" t="str">
            <v/>
          </cell>
          <cell r="AC783" t="str">
            <v/>
          </cell>
          <cell r="AG783" t="str">
            <v/>
          </cell>
        </row>
        <row r="784">
          <cell r="B784">
            <v>783</v>
          </cell>
          <cell r="J784" t="str">
            <v/>
          </cell>
          <cell r="P784" t="str">
            <v/>
          </cell>
          <cell r="V784" t="str">
            <v/>
          </cell>
          <cell r="Y784" t="str">
            <v/>
          </cell>
          <cell r="AB784" t="str">
            <v/>
          </cell>
          <cell r="AC784" t="str">
            <v/>
          </cell>
          <cell r="AG784" t="str">
            <v/>
          </cell>
        </row>
        <row r="785">
          <cell r="B785">
            <v>784</v>
          </cell>
          <cell r="J785" t="str">
            <v/>
          </cell>
          <cell r="P785" t="str">
            <v/>
          </cell>
          <cell r="V785" t="str">
            <v/>
          </cell>
          <cell r="Y785" t="str">
            <v/>
          </cell>
          <cell r="AB785" t="str">
            <v/>
          </cell>
          <cell r="AC785" t="str">
            <v/>
          </cell>
          <cell r="AG785" t="str">
            <v/>
          </cell>
        </row>
        <row r="786">
          <cell r="B786">
            <v>785</v>
          </cell>
          <cell r="J786" t="str">
            <v/>
          </cell>
          <cell r="P786" t="str">
            <v/>
          </cell>
          <cell r="V786" t="str">
            <v/>
          </cell>
          <cell r="Y786" t="str">
            <v/>
          </cell>
          <cell r="AB786" t="str">
            <v/>
          </cell>
          <cell r="AC786" t="str">
            <v/>
          </cell>
          <cell r="AG786" t="str">
            <v/>
          </cell>
        </row>
        <row r="787">
          <cell r="B787">
            <v>786</v>
          </cell>
          <cell r="J787" t="str">
            <v/>
          </cell>
          <cell r="P787" t="str">
            <v/>
          </cell>
          <cell r="V787" t="str">
            <v/>
          </cell>
          <cell r="Y787" t="str">
            <v/>
          </cell>
          <cell r="AB787" t="str">
            <v/>
          </cell>
          <cell r="AC787" t="str">
            <v/>
          </cell>
          <cell r="AG787" t="str">
            <v/>
          </cell>
        </row>
        <row r="788">
          <cell r="B788">
            <v>787</v>
          </cell>
          <cell r="J788" t="str">
            <v/>
          </cell>
          <cell r="P788" t="str">
            <v/>
          </cell>
          <cell r="V788" t="str">
            <v/>
          </cell>
          <cell r="Y788" t="str">
            <v/>
          </cell>
          <cell r="AB788" t="str">
            <v/>
          </cell>
          <cell r="AC788" t="str">
            <v/>
          </cell>
          <cell r="AG788" t="str">
            <v/>
          </cell>
        </row>
        <row r="789">
          <cell r="B789">
            <v>788</v>
          </cell>
          <cell r="J789" t="str">
            <v/>
          </cell>
          <cell r="P789" t="str">
            <v/>
          </cell>
          <cell r="V789" t="str">
            <v/>
          </cell>
          <cell r="Y789" t="str">
            <v/>
          </cell>
          <cell r="AB789" t="str">
            <v/>
          </cell>
          <cell r="AC789" t="str">
            <v/>
          </cell>
          <cell r="AG789" t="str">
            <v/>
          </cell>
        </row>
        <row r="790">
          <cell r="B790">
            <v>789</v>
          </cell>
          <cell r="J790" t="str">
            <v/>
          </cell>
          <cell r="P790" t="str">
            <v/>
          </cell>
          <cell r="V790" t="str">
            <v/>
          </cell>
          <cell r="Y790" t="str">
            <v/>
          </cell>
          <cell r="AB790" t="str">
            <v/>
          </cell>
          <cell r="AC790" t="str">
            <v/>
          </cell>
          <cell r="AG790" t="str">
            <v/>
          </cell>
        </row>
        <row r="791">
          <cell r="B791">
            <v>790</v>
          </cell>
          <cell r="J791" t="str">
            <v/>
          </cell>
          <cell r="P791" t="str">
            <v/>
          </cell>
          <cell r="V791" t="str">
            <v/>
          </cell>
          <cell r="Y791" t="str">
            <v/>
          </cell>
          <cell r="AB791" t="str">
            <v/>
          </cell>
          <cell r="AC791" t="str">
            <v/>
          </cell>
          <cell r="AG791" t="str">
            <v/>
          </cell>
        </row>
        <row r="792">
          <cell r="B792">
            <v>791</v>
          </cell>
          <cell r="J792" t="str">
            <v/>
          </cell>
          <cell r="P792" t="str">
            <v/>
          </cell>
          <cell r="V792" t="str">
            <v/>
          </cell>
          <cell r="Y792" t="str">
            <v/>
          </cell>
          <cell r="AB792" t="str">
            <v/>
          </cell>
          <cell r="AC792" t="str">
            <v/>
          </cell>
          <cell r="AG792" t="str">
            <v/>
          </cell>
        </row>
        <row r="793">
          <cell r="B793">
            <v>792</v>
          </cell>
          <cell r="J793" t="str">
            <v/>
          </cell>
          <cell r="P793" t="str">
            <v/>
          </cell>
          <cell r="V793" t="str">
            <v/>
          </cell>
          <cell r="Y793" t="str">
            <v/>
          </cell>
          <cell r="AB793" t="str">
            <v/>
          </cell>
          <cell r="AC793" t="str">
            <v/>
          </cell>
          <cell r="AG793" t="str">
            <v/>
          </cell>
        </row>
        <row r="794">
          <cell r="B794">
            <v>793</v>
          </cell>
          <cell r="J794" t="str">
            <v/>
          </cell>
          <cell r="P794" t="str">
            <v/>
          </cell>
          <cell r="V794" t="str">
            <v/>
          </cell>
          <cell r="Y794" t="str">
            <v/>
          </cell>
          <cell r="AB794" t="str">
            <v/>
          </cell>
          <cell r="AC794" t="str">
            <v/>
          </cell>
          <cell r="AG794" t="str">
            <v/>
          </cell>
        </row>
        <row r="795">
          <cell r="B795">
            <v>794</v>
          </cell>
          <cell r="J795" t="str">
            <v/>
          </cell>
          <cell r="P795" t="str">
            <v/>
          </cell>
          <cell r="V795" t="str">
            <v/>
          </cell>
          <cell r="Y795" t="str">
            <v/>
          </cell>
          <cell r="AB795" t="str">
            <v/>
          </cell>
          <cell r="AC795" t="str">
            <v/>
          </cell>
          <cell r="AG795" t="str">
            <v/>
          </cell>
        </row>
        <row r="796">
          <cell r="B796">
            <v>795</v>
          </cell>
          <cell r="J796" t="str">
            <v/>
          </cell>
          <cell r="P796" t="str">
            <v/>
          </cell>
          <cell r="V796" t="str">
            <v/>
          </cell>
          <cell r="Y796" t="str">
            <v/>
          </cell>
          <cell r="AB796" t="str">
            <v/>
          </cell>
          <cell r="AC796" t="str">
            <v/>
          </cell>
          <cell r="AG796" t="str">
            <v/>
          </cell>
        </row>
        <row r="797">
          <cell r="B797">
            <v>796</v>
          </cell>
          <cell r="J797" t="str">
            <v/>
          </cell>
          <cell r="P797" t="str">
            <v/>
          </cell>
          <cell r="V797" t="str">
            <v/>
          </cell>
          <cell r="Y797" t="str">
            <v/>
          </cell>
          <cell r="AB797" t="str">
            <v/>
          </cell>
          <cell r="AC797" t="str">
            <v/>
          </cell>
          <cell r="AG797" t="str">
            <v/>
          </cell>
        </row>
        <row r="798">
          <cell r="B798">
            <v>797</v>
          </cell>
          <cell r="J798" t="str">
            <v/>
          </cell>
          <cell r="P798" t="str">
            <v/>
          </cell>
          <cell r="V798" t="str">
            <v/>
          </cell>
          <cell r="Y798" t="str">
            <v/>
          </cell>
          <cell r="AB798" t="str">
            <v/>
          </cell>
          <cell r="AC798" t="str">
            <v/>
          </cell>
          <cell r="AG798" t="str">
            <v/>
          </cell>
        </row>
        <row r="799">
          <cell r="B799">
            <v>798</v>
          </cell>
          <cell r="J799" t="str">
            <v/>
          </cell>
          <cell r="P799" t="str">
            <v/>
          </cell>
          <cell r="V799" t="str">
            <v/>
          </cell>
          <cell r="Y799" t="str">
            <v/>
          </cell>
          <cell r="AB799" t="str">
            <v/>
          </cell>
          <cell r="AC799" t="str">
            <v/>
          </cell>
          <cell r="AG799" t="str">
            <v/>
          </cell>
        </row>
        <row r="800">
          <cell r="B800">
            <v>799</v>
          </cell>
          <cell r="J800" t="str">
            <v/>
          </cell>
          <cell r="P800" t="str">
            <v/>
          </cell>
          <cell r="V800" t="str">
            <v/>
          </cell>
          <cell r="Y800" t="str">
            <v/>
          </cell>
          <cell r="AB800" t="str">
            <v/>
          </cell>
          <cell r="AC800" t="str">
            <v/>
          </cell>
          <cell r="AG800" t="str">
            <v/>
          </cell>
        </row>
        <row r="801">
          <cell r="B801">
            <v>800</v>
          </cell>
          <cell r="J801" t="str">
            <v/>
          </cell>
          <cell r="P801" t="str">
            <v/>
          </cell>
          <cell r="V801" t="str">
            <v/>
          </cell>
          <cell r="Y801" t="str">
            <v/>
          </cell>
          <cell r="AB801" t="str">
            <v/>
          </cell>
          <cell r="AC801" t="str">
            <v/>
          </cell>
          <cell r="AG801" t="str">
            <v/>
          </cell>
        </row>
        <row r="802">
          <cell r="B802">
            <v>801</v>
          </cell>
          <cell r="J802" t="str">
            <v/>
          </cell>
          <cell r="P802" t="str">
            <v/>
          </cell>
          <cell r="V802" t="str">
            <v/>
          </cell>
          <cell r="Y802" t="str">
            <v/>
          </cell>
          <cell r="AB802" t="str">
            <v/>
          </cell>
          <cell r="AC802" t="str">
            <v/>
          </cell>
          <cell r="AG802" t="str">
            <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数量集計"/>
      <sheetName val="切削"/>
      <sheetName val="ｵｰﾊﾞｰﾚｲ"/>
      <sheetName val="控除入力 (2)"/>
      <sheetName val="控除入力"/>
      <sheetName val="集計"/>
      <sheetName val="全体"/>
      <sheetName val="左"/>
      <sheetName val="控除総括"/>
      <sheetName val="右"/>
      <sheetName val="視線誘導標"/>
      <sheetName val="誘導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7.wmf"/><Relationship Id="rId18" Type="http://schemas.openxmlformats.org/officeDocument/2006/relationships/oleObject" Target="../embeddings/oleObject9.bin"/><Relationship Id="rId3" Type="http://schemas.openxmlformats.org/officeDocument/2006/relationships/vmlDrawing" Target="../drawings/vmlDrawing16.vml"/><Relationship Id="rId7" Type="http://schemas.openxmlformats.org/officeDocument/2006/relationships/image" Target="../media/image4.wmf"/><Relationship Id="rId12" Type="http://schemas.openxmlformats.org/officeDocument/2006/relationships/oleObject" Target="../embeddings/oleObject5.bin"/><Relationship Id="rId17" Type="http://schemas.openxmlformats.org/officeDocument/2006/relationships/image" Target="../media/image8.wmf"/><Relationship Id="rId2" Type="http://schemas.openxmlformats.org/officeDocument/2006/relationships/drawing" Target="../drawings/drawing44.xml"/><Relationship Id="rId16" Type="http://schemas.openxmlformats.org/officeDocument/2006/relationships/oleObject" Target="../embeddings/oleObject8.bin"/><Relationship Id="rId1" Type="http://schemas.openxmlformats.org/officeDocument/2006/relationships/printerSettings" Target="../printerSettings/printerSettings45.bin"/><Relationship Id="rId6" Type="http://schemas.openxmlformats.org/officeDocument/2006/relationships/oleObject" Target="../embeddings/oleObject2.bin"/><Relationship Id="rId11" Type="http://schemas.openxmlformats.org/officeDocument/2006/relationships/image" Target="../media/image6.wmf"/><Relationship Id="rId5" Type="http://schemas.openxmlformats.org/officeDocument/2006/relationships/image" Target="../media/image3.wmf"/><Relationship Id="rId15" Type="http://schemas.openxmlformats.org/officeDocument/2006/relationships/oleObject" Target="../embeddings/oleObject7.bin"/><Relationship Id="rId10" Type="http://schemas.openxmlformats.org/officeDocument/2006/relationships/oleObject" Target="../embeddings/oleObject4.bin"/><Relationship Id="rId19" Type="http://schemas.openxmlformats.org/officeDocument/2006/relationships/image" Target="../media/image9.wmf"/><Relationship Id="rId4" Type="http://schemas.openxmlformats.org/officeDocument/2006/relationships/oleObject" Target="../embeddings/oleObject1.bin"/><Relationship Id="rId9" Type="http://schemas.openxmlformats.org/officeDocument/2006/relationships/image" Target="../media/image5.wmf"/><Relationship Id="rId14" Type="http://schemas.openxmlformats.org/officeDocument/2006/relationships/oleObject" Target="../embeddings/oleObject6.bin"/></Relationships>
</file>

<file path=xl/worksheets/_rels/sheet4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4.wmf"/><Relationship Id="rId3" Type="http://schemas.openxmlformats.org/officeDocument/2006/relationships/vmlDrawing" Target="../drawings/vmlDrawing17.vml"/><Relationship Id="rId7" Type="http://schemas.openxmlformats.org/officeDocument/2006/relationships/image" Target="../media/image11.wmf"/><Relationship Id="rId12" Type="http://schemas.openxmlformats.org/officeDocument/2006/relationships/oleObject" Target="../embeddings/oleObject14.bin"/><Relationship Id="rId2" Type="http://schemas.openxmlformats.org/officeDocument/2006/relationships/drawing" Target="../drawings/drawing45.xml"/><Relationship Id="rId1" Type="http://schemas.openxmlformats.org/officeDocument/2006/relationships/printerSettings" Target="../printerSettings/printerSettings46.bin"/><Relationship Id="rId6" Type="http://schemas.openxmlformats.org/officeDocument/2006/relationships/oleObject" Target="../embeddings/oleObject11.bin"/><Relationship Id="rId11" Type="http://schemas.openxmlformats.org/officeDocument/2006/relationships/image" Target="../media/image13.wmf"/><Relationship Id="rId5" Type="http://schemas.openxmlformats.org/officeDocument/2006/relationships/image" Target="../media/image10.wmf"/><Relationship Id="rId15" Type="http://schemas.openxmlformats.org/officeDocument/2006/relationships/image" Target="../media/image15.w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2.wmf"/><Relationship Id="rId14" Type="http://schemas.openxmlformats.org/officeDocument/2006/relationships/oleObject" Target="../embeddings/oleObject1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18.vml"/><Relationship Id="rId7" Type="http://schemas.openxmlformats.org/officeDocument/2006/relationships/image" Target="../media/image17.wmf"/><Relationship Id="rId2" Type="http://schemas.openxmlformats.org/officeDocument/2006/relationships/drawing" Target="../drawings/drawing47.xml"/><Relationship Id="rId1" Type="http://schemas.openxmlformats.org/officeDocument/2006/relationships/printerSettings" Target="../printerSettings/printerSettings48.bin"/><Relationship Id="rId6" Type="http://schemas.openxmlformats.org/officeDocument/2006/relationships/oleObject" Target="../embeddings/oleObject17.bin"/><Relationship Id="rId5" Type="http://schemas.openxmlformats.org/officeDocument/2006/relationships/image" Target="../media/image16.w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18.wmf"/></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2.wmf"/><Relationship Id="rId18" Type="http://schemas.openxmlformats.org/officeDocument/2006/relationships/image" Target="../media/image23.wmf"/><Relationship Id="rId26" Type="http://schemas.openxmlformats.org/officeDocument/2006/relationships/image" Target="../media/image25.wmf"/><Relationship Id="rId3" Type="http://schemas.openxmlformats.org/officeDocument/2006/relationships/vmlDrawing" Target="../drawings/vmlDrawing19.vml"/><Relationship Id="rId21" Type="http://schemas.openxmlformats.org/officeDocument/2006/relationships/oleObject" Target="../embeddings/oleObject29.bin"/><Relationship Id="rId7" Type="http://schemas.openxmlformats.org/officeDocument/2006/relationships/image" Target="../media/image19.wmf"/><Relationship Id="rId12" Type="http://schemas.openxmlformats.org/officeDocument/2006/relationships/oleObject" Target="../embeddings/oleObject24.bin"/><Relationship Id="rId17" Type="http://schemas.openxmlformats.org/officeDocument/2006/relationships/oleObject" Target="../embeddings/oleObject27.bin"/><Relationship Id="rId25" Type="http://schemas.openxmlformats.org/officeDocument/2006/relationships/oleObject" Target="../embeddings/oleObject31.bin"/><Relationship Id="rId2" Type="http://schemas.openxmlformats.org/officeDocument/2006/relationships/drawing" Target="../drawings/drawing48.xml"/><Relationship Id="rId16" Type="http://schemas.openxmlformats.org/officeDocument/2006/relationships/image" Target="../media/image7.wmf"/><Relationship Id="rId20" Type="http://schemas.openxmlformats.org/officeDocument/2006/relationships/image" Target="../media/image24.wmf"/><Relationship Id="rId1" Type="http://schemas.openxmlformats.org/officeDocument/2006/relationships/printerSettings" Target="../printerSettings/printerSettings49.bin"/><Relationship Id="rId6" Type="http://schemas.openxmlformats.org/officeDocument/2006/relationships/oleObject" Target="../embeddings/oleObject21.bin"/><Relationship Id="rId11" Type="http://schemas.openxmlformats.org/officeDocument/2006/relationships/image" Target="../media/image21.wmf"/><Relationship Id="rId24" Type="http://schemas.openxmlformats.org/officeDocument/2006/relationships/image" Target="../media/image5.wmf"/><Relationship Id="rId5" Type="http://schemas.openxmlformats.org/officeDocument/2006/relationships/image" Target="../media/image6.wmf"/><Relationship Id="rId15" Type="http://schemas.openxmlformats.org/officeDocument/2006/relationships/oleObject" Target="../embeddings/oleObject26.bin"/><Relationship Id="rId23" Type="http://schemas.openxmlformats.org/officeDocument/2006/relationships/oleObject" Target="../embeddings/oleObject30.bin"/><Relationship Id="rId28" Type="http://schemas.openxmlformats.org/officeDocument/2006/relationships/image" Target="../media/image26.wmf"/><Relationship Id="rId10" Type="http://schemas.openxmlformats.org/officeDocument/2006/relationships/oleObject" Target="../embeddings/oleObject23.bin"/><Relationship Id="rId19" Type="http://schemas.openxmlformats.org/officeDocument/2006/relationships/oleObject" Target="../embeddings/oleObject28.bin"/><Relationship Id="rId4" Type="http://schemas.openxmlformats.org/officeDocument/2006/relationships/oleObject" Target="../embeddings/oleObject20.bin"/><Relationship Id="rId9" Type="http://schemas.openxmlformats.org/officeDocument/2006/relationships/image" Target="../media/image20.wmf"/><Relationship Id="rId14" Type="http://schemas.openxmlformats.org/officeDocument/2006/relationships/oleObject" Target="../embeddings/oleObject25.bin"/><Relationship Id="rId22" Type="http://schemas.openxmlformats.org/officeDocument/2006/relationships/image" Target="../media/image4.wmf"/><Relationship Id="rId27" Type="http://schemas.openxmlformats.org/officeDocument/2006/relationships/oleObject" Target="../embeddings/oleObject3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20.vml"/><Relationship Id="rId7" Type="http://schemas.openxmlformats.org/officeDocument/2006/relationships/image" Target="../media/image19.wmf"/><Relationship Id="rId2" Type="http://schemas.openxmlformats.org/officeDocument/2006/relationships/drawing" Target="../drawings/drawing49.xml"/><Relationship Id="rId1" Type="http://schemas.openxmlformats.org/officeDocument/2006/relationships/printerSettings" Target="../printerSettings/printerSettings50.bin"/><Relationship Id="rId6" Type="http://schemas.openxmlformats.org/officeDocument/2006/relationships/oleObject" Target="../embeddings/oleObject34.bin"/><Relationship Id="rId5" Type="http://schemas.openxmlformats.org/officeDocument/2006/relationships/image" Target="../media/image6.wmf"/><Relationship Id="rId4" Type="http://schemas.openxmlformats.org/officeDocument/2006/relationships/oleObject" Target="../embeddings/oleObject33.bin"/><Relationship Id="rId9" Type="http://schemas.openxmlformats.org/officeDocument/2006/relationships/oleObject" Target="../embeddings/oleObject36.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39.bin"/><Relationship Id="rId13" Type="http://schemas.openxmlformats.org/officeDocument/2006/relationships/image" Target="../media/image29.wmf"/><Relationship Id="rId18" Type="http://schemas.openxmlformats.org/officeDocument/2006/relationships/oleObject" Target="../embeddings/oleObject44.bin"/><Relationship Id="rId26" Type="http://schemas.openxmlformats.org/officeDocument/2006/relationships/oleObject" Target="../embeddings/oleObject48.bin"/><Relationship Id="rId3" Type="http://schemas.openxmlformats.org/officeDocument/2006/relationships/vmlDrawing" Target="../drawings/vmlDrawing21.vml"/><Relationship Id="rId21" Type="http://schemas.openxmlformats.org/officeDocument/2006/relationships/image" Target="../media/image15.wmf"/><Relationship Id="rId7" Type="http://schemas.openxmlformats.org/officeDocument/2006/relationships/image" Target="../media/image22.wmf"/><Relationship Id="rId12" Type="http://schemas.openxmlformats.org/officeDocument/2006/relationships/oleObject" Target="../embeddings/oleObject41.bin"/><Relationship Id="rId17" Type="http://schemas.openxmlformats.org/officeDocument/2006/relationships/image" Target="../media/image11.wmf"/><Relationship Id="rId25" Type="http://schemas.openxmlformats.org/officeDocument/2006/relationships/image" Target="../media/image31.wmf"/><Relationship Id="rId2" Type="http://schemas.openxmlformats.org/officeDocument/2006/relationships/drawing" Target="../drawings/drawing50.xml"/><Relationship Id="rId16" Type="http://schemas.openxmlformats.org/officeDocument/2006/relationships/oleObject" Target="../embeddings/oleObject43.bin"/><Relationship Id="rId20" Type="http://schemas.openxmlformats.org/officeDocument/2006/relationships/oleObject" Target="../embeddings/oleObject45.bin"/><Relationship Id="rId29" Type="http://schemas.openxmlformats.org/officeDocument/2006/relationships/image" Target="../media/image33.wmf"/><Relationship Id="rId1" Type="http://schemas.openxmlformats.org/officeDocument/2006/relationships/printerSettings" Target="../printerSettings/printerSettings51.bin"/><Relationship Id="rId6" Type="http://schemas.openxmlformats.org/officeDocument/2006/relationships/oleObject" Target="../embeddings/oleObject38.bin"/><Relationship Id="rId11" Type="http://schemas.openxmlformats.org/officeDocument/2006/relationships/image" Target="../media/image28.wmf"/><Relationship Id="rId24" Type="http://schemas.openxmlformats.org/officeDocument/2006/relationships/oleObject" Target="../embeddings/oleObject47.bin"/><Relationship Id="rId5" Type="http://schemas.openxmlformats.org/officeDocument/2006/relationships/image" Target="../media/image20.wmf"/><Relationship Id="rId15" Type="http://schemas.openxmlformats.org/officeDocument/2006/relationships/image" Target="../media/image10.wmf"/><Relationship Id="rId23" Type="http://schemas.openxmlformats.org/officeDocument/2006/relationships/image" Target="../media/image30.wmf"/><Relationship Id="rId28" Type="http://schemas.openxmlformats.org/officeDocument/2006/relationships/oleObject" Target="../embeddings/oleObject49.bin"/><Relationship Id="rId10" Type="http://schemas.openxmlformats.org/officeDocument/2006/relationships/oleObject" Target="../embeddings/oleObject40.bin"/><Relationship Id="rId19" Type="http://schemas.openxmlformats.org/officeDocument/2006/relationships/image" Target="../media/image12.wmf"/><Relationship Id="rId4" Type="http://schemas.openxmlformats.org/officeDocument/2006/relationships/oleObject" Target="../embeddings/oleObject37.bin"/><Relationship Id="rId9" Type="http://schemas.openxmlformats.org/officeDocument/2006/relationships/image" Target="../media/image27.wmf"/><Relationship Id="rId14" Type="http://schemas.openxmlformats.org/officeDocument/2006/relationships/oleObject" Target="../embeddings/oleObject42.bin"/><Relationship Id="rId22" Type="http://schemas.openxmlformats.org/officeDocument/2006/relationships/oleObject" Target="../embeddings/oleObject46.bin"/><Relationship Id="rId27" Type="http://schemas.openxmlformats.org/officeDocument/2006/relationships/image" Target="../media/image32.wmf"/></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31.wmf"/><Relationship Id="rId3" Type="http://schemas.openxmlformats.org/officeDocument/2006/relationships/vmlDrawing" Target="../drawings/vmlDrawing22.vml"/><Relationship Id="rId7" Type="http://schemas.openxmlformats.org/officeDocument/2006/relationships/image" Target="../media/image28.wmf"/><Relationship Id="rId12" Type="http://schemas.openxmlformats.org/officeDocument/2006/relationships/oleObject" Target="../embeddings/oleObject54.bin"/><Relationship Id="rId2" Type="http://schemas.openxmlformats.org/officeDocument/2006/relationships/drawing" Target="../drawings/drawing51.xml"/><Relationship Id="rId1" Type="http://schemas.openxmlformats.org/officeDocument/2006/relationships/printerSettings" Target="../printerSettings/printerSettings52.bin"/><Relationship Id="rId6" Type="http://schemas.openxmlformats.org/officeDocument/2006/relationships/oleObject" Target="../embeddings/oleObject51.bin"/><Relationship Id="rId11" Type="http://schemas.openxmlformats.org/officeDocument/2006/relationships/image" Target="../media/image30.wmf"/><Relationship Id="rId5" Type="http://schemas.openxmlformats.org/officeDocument/2006/relationships/image" Target="../media/image27.wmf"/><Relationship Id="rId15" Type="http://schemas.openxmlformats.org/officeDocument/2006/relationships/image" Target="../media/image32.w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29.wmf"/><Relationship Id="rId14" Type="http://schemas.openxmlformats.org/officeDocument/2006/relationships/oleObject" Target="../embeddings/oleObject55.bin"/></Relationships>
</file>

<file path=xl/worksheets/_rels/sheet53.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oleObject" Target="../embeddings/oleObject64.bin"/><Relationship Id="rId18" Type="http://schemas.openxmlformats.org/officeDocument/2006/relationships/oleObject" Target="../embeddings/oleObject67.bin"/><Relationship Id="rId3" Type="http://schemas.openxmlformats.org/officeDocument/2006/relationships/vmlDrawing" Target="../drawings/vmlDrawing23.vml"/><Relationship Id="rId7" Type="http://schemas.openxmlformats.org/officeDocument/2006/relationships/oleObject" Target="../embeddings/oleObject58.bin"/><Relationship Id="rId12" Type="http://schemas.openxmlformats.org/officeDocument/2006/relationships/oleObject" Target="../embeddings/oleObject63.bin"/><Relationship Id="rId17" Type="http://schemas.openxmlformats.org/officeDocument/2006/relationships/image" Target="../media/image36.wmf"/><Relationship Id="rId2" Type="http://schemas.openxmlformats.org/officeDocument/2006/relationships/drawing" Target="../drawings/drawing52.xml"/><Relationship Id="rId16" Type="http://schemas.openxmlformats.org/officeDocument/2006/relationships/oleObject" Target="../embeddings/oleObject66.bin"/><Relationship Id="rId1" Type="http://schemas.openxmlformats.org/officeDocument/2006/relationships/printerSettings" Target="../printerSettings/printerSettings53.bin"/><Relationship Id="rId6" Type="http://schemas.openxmlformats.org/officeDocument/2006/relationships/oleObject" Target="../embeddings/oleObject57.bin"/><Relationship Id="rId11" Type="http://schemas.openxmlformats.org/officeDocument/2006/relationships/oleObject" Target="../embeddings/oleObject62.bin"/><Relationship Id="rId5" Type="http://schemas.openxmlformats.org/officeDocument/2006/relationships/image" Target="../media/image34.wmf"/><Relationship Id="rId15" Type="http://schemas.openxmlformats.org/officeDocument/2006/relationships/image" Target="../media/image35.emf"/><Relationship Id="rId10" Type="http://schemas.openxmlformats.org/officeDocument/2006/relationships/oleObject" Target="../embeddings/oleObject61.bin"/><Relationship Id="rId19" Type="http://schemas.openxmlformats.org/officeDocument/2006/relationships/image" Target="../media/image37.wmf"/><Relationship Id="rId4" Type="http://schemas.openxmlformats.org/officeDocument/2006/relationships/oleObject" Target="../embeddings/oleObject56.bin"/><Relationship Id="rId9" Type="http://schemas.openxmlformats.org/officeDocument/2006/relationships/oleObject" Target="../embeddings/oleObject60.bin"/><Relationship Id="rId14" Type="http://schemas.openxmlformats.org/officeDocument/2006/relationships/oleObject" Target="../embeddings/oleObject65.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16.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17.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18.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19.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20.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22.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23.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24.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25.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26.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M97"/>
  <sheetViews>
    <sheetView tabSelected="1" view="pageBreakPreview" zoomScale="40" zoomScaleNormal="70" zoomScaleSheetLayoutView="40" workbookViewId="0">
      <pane xSplit="5" ySplit="4" topLeftCell="F5" activePane="bottomRight" state="frozen"/>
      <selection pane="topRight" activeCell="F1" sqref="F1"/>
      <selection pane="bottomLeft" activeCell="A5" sqref="A5"/>
      <selection pane="bottomRight" sqref="A1:M1"/>
    </sheetView>
  </sheetViews>
  <sheetFormatPr defaultRowHeight="75.75" customHeight="1"/>
  <cols>
    <col min="1" max="3" width="8.75" customWidth="1"/>
    <col min="4" max="4" width="70.625" customWidth="1"/>
    <col min="5" max="5" width="42.5" customWidth="1"/>
    <col min="6" max="7" width="13.125" customWidth="1"/>
    <col min="8" max="12" width="8.875" customWidth="1"/>
    <col min="13" max="13" width="81.125" customWidth="1"/>
  </cols>
  <sheetData>
    <row r="1" spans="1:13" s="690" customFormat="1" ht="60.75" customHeight="1">
      <c r="A1" s="925" t="s">
        <v>1205</v>
      </c>
      <c r="B1" s="925"/>
      <c r="C1" s="925"/>
      <c r="D1" s="925"/>
      <c r="E1" s="925"/>
      <c r="F1" s="925"/>
      <c r="G1" s="925"/>
      <c r="H1" s="925"/>
      <c r="I1" s="925"/>
      <c r="J1" s="925"/>
      <c r="K1" s="925"/>
      <c r="L1" s="925"/>
      <c r="M1" s="925"/>
    </row>
    <row r="2" spans="1:13" ht="44.25" customHeight="1">
      <c r="A2" s="926" t="s">
        <v>2</v>
      </c>
      <c r="B2" s="926"/>
      <c r="C2" s="926"/>
      <c r="D2" s="926"/>
      <c r="E2" s="926"/>
      <c r="F2" s="926" t="s">
        <v>3</v>
      </c>
      <c r="G2" s="927" t="s">
        <v>4</v>
      </c>
      <c r="H2" s="927" t="s">
        <v>5</v>
      </c>
      <c r="I2" s="927"/>
      <c r="J2" s="927"/>
      <c r="K2" s="927"/>
      <c r="L2" s="927"/>
      <c r="M2" s="927" t="s">
        <v>6</v>
      </c>
    </row>
    <row r="3" spans="1:13" ht="44.25" customHeight="1">
      <c r="A3" s="927" t="s">
        <v>7</v>
      </c>
      <c r="B3" s="927" t="s">
        <v>8</v>
      </c>
      <c r="C3" s="927" t="s">
        <v>9</v>
      </c>
      <c r="D3" s="927" t="s">
        <v>10</v>
      </c>
      <c r="E3" s="928" t="s">
        <v>1207</v>
      </c>
      <c r="F3" s="926"/>
      <c r="G3" s="927"/>
      <c r="H3" s="927" t="s">
        <v>11</v>
      </c>
      <c r="I3" s="927"/>
      <c r="J3" s="669" t="s">
        <v>12</v>
      </c>
      <c r="K3" s="927" t="s">
        <v>13</v>
      </c>
      <c r="L3" s="927"/>
      <c r="M3" s="927"/>
    </row>
    <row r="4" spans="1:13" ht="105" customHeight="1">
      <c r="A4" s="927"/>
      <c r="B4" s="927"/>
      <c r="C4" s="927"/>
      <c r="D4" s="927"/>
      <c r="E4" s="928"/>
      <c r="F4" s="926"/>
      <c r="G4" s="927"/>
      <c r="H4" s="669" t="s">
        <v>14</v>
      </c>
      <c r="I4" s="669" t="s">
        <v>15</v>
      </c>
      <c r="J4" s="669" t="s">
        <v>16</v>
      </c>
      <c r="K4" s="669" t="s">
        <v>17</v>
      </c>
      <c r="L4" s="669" t="s">
        <v>18</v>
      </c>
      <c r="M4" s="927"/>
    </row>
    <row r="5" spans="1:13" ht="75.75" customHeight="1">
      <c r="A5" s="924" t="s">
        <v>19</v>
      </c>
      <c r="B5" s="924" t="s">
        <v>20</v>
      </c>
      <c r="C5" s="641" t="s">
        <v>934</v>
      </c>
      <c r="D5" s="5" t="s">
        <v>936</v>
      </c>
      <c r="E5" s="2" t="s">
        <v>21</v>
      </c>
      <c r="F5" s="65"/>
      <c r="G5" s="3" t="s">
        <v>938</v>
      </c>
      <c r="H5" s="2"/>
      <c r="I5" s="2" t="s">
        <v>23</v>
      </c>
      <c r="J5" s="2"/>
      <c r="K5" s="2"/>
      <c r="L5" s="2"/>
      <c r="M5" s="4"/>
    </row>
    <row r="6" spans="1:13" ht="75.75" customHeight="1">
      <c r="A6" s="924"/>
      <c r="B6" s="924"/>
      <c r="C6" s="641" t="s">
        <v>935</v>
      </c>
      <c r="D6" s="5" t="s">
        <v>937</v>
      </c>
      <c r="E6" s="2" t="s">
        <v>939</v>
      </c>
      <c r="F6" s="65"/>
      <c r="G6" s="3" t="s">
        <v>938</v>
      </c>
      <c r="H6" s="2"/>
      <c r="I6" s="2" t="s">
        <v>23</v>
      </c>
      <c r="J6" s="2"/>
      <c r="K6" s="2"/>
      <c r="L6" s="2"/>
      <c r="M6" s="4"/>
    </row>
    <row r="7" spans="1:13" ht="75.75" customHeight="1">
      <c r="A7" s="924"/>
      <c r="B7" s="924"/>
      <c r="C7" s="1">
        <v>2</v>
      </c>
      <c r="D7" s="5" t="s">
        <v>25</v>
      </c>
      <c r="E7" s="1" t="s">
        <v>1123</v>
      </c>
      <c r="F7" s="706"/>
      <c r="G7" s="10" t="s">
        <v>1</v>
      </c>
      <c r="H7" s="2"/>
      <c r="I7" s="2" t="s">
        <v>23</v>
      </c>
      <c r="J7" s="2"/>
      <c r="K7" s="2"/>
      <c r="L7" s="2"/>
      <c r="M7" s="4" t="s">
        <v>26</v>
      </c>
    </row>
    <row r="8" spans="1:13" ht="75.75" customHeight="1">
      <c r="A8" s="924"/>
      <c r="B8" s="924"/>
      <c r="C8" s="1">
        <v>3</v>
      </c>
      <c r="D8" s="5" t="s">
        <v>1124</v>
      </c>
      <c r="E8" s="1" t="s">
        <v>1125</v>
      </c>
      <c r="F8" s="3"/>
      <c r="G8" s="65" t="s">
        <v>1</v>
      </c>
      <c r="H8" s="2"/>
      <c r="I8" s="2" t="s">
        <v>23</v>
      </c>
      <c r="J8" s="2"/>
      <c r="K8" s="2"/>
      <c r="L8" s="2"/>
      <c r="M8" s="4" t="s">
        <v>24</v>
      </c>
    </row>
    <row r="9" spans="1:13" ht="75.75" customHeight="1">
      <c r="A9" s="924"/>
      <c r="B9" s="924"/>
      <c r="C9" s="1">
        <v>4</v>
      </c>
      <c r="D9" s="5" t="s">
        <v>27</v>
      </c>
      <c r="E9" s="1" t="s">
        <v>1126</v>
      </c>
      <c r="F9" s="6"/>
      <c r="G9" s="10" t="s">
        <v>1</v>
      </c>
      <c r="H9" s="2"/>
      <c r="I9" s="2" t="s">
        <v>23</v>
      </c>
      <c r="J9" s="2"/>
      <c r="K9" s="2"/>
      <c r="L9" s="2"/>
      <c r="M9" s="4" t="s">
        <v>28</v>
      </c>
    </row>
    <row r="10" spans="1:13" ht="75.75" customHeight="1">
      <c r="A10" s="924"/>
      <c r="B10" s="924"/>
      <c r="C10" s="1">
        <v>5</v>
      </c>
      <c r="D10" s="5" t="s">
        <v>29</v>
      </c>
      <c r="E10" s="1" t="s">
        <v>30</v>
      </c>
      <c r="F10" s="6" t="s">
        <v>31</v>
      </c>
      <c r="G10" s="6"/>
      <c r="H10" s="2"/>
      <c r="I10" s="2"/>
      <c r="J10" s="2" t="s">
        <v>23</v>
      </c>
      <c r="K10" s="2"/>
      <c r="L10" s="2"/>
      <c r="M10" s="4" t="s">
        <v>32</v>
      </c>
    </row>
    <row r="11" spans="1:13" ht="75.75" customHeight="1">
      <c r="A11" s="924"/>
      <c r="B11" s="924"/>
      <c r="C11" s="641" t="s">
        <v>1475</v>
      </c>
      <c r="D11" s="5" t="s">
        <v>1476</v>
      </c>
      <c r="E11" s="2" t="s">
        <v>1477</v>
      </c>
      <c r="F11" s="10" t="s">
        <v>22</v>
      </c>
      <c r="G11" s="874"/>
      <c r="H11" s="14"/>
      <c r="I11" s="2" t="s">
        <v>23</v>
      </c>
      <c r="J11" s="14"/>
      <c r="K11" s="14"/>
      <c r="L11" s="14"/>
      <c r="M11" s="707"/>
    </row>
    <row r="12" spans="1:13" ht="75.75" customHeight="1">
      <c r="A12" s="924"/>
      <c r="B12" s="924"/>
      <c r="C12" s="641">
        <v>7</v>
      </c>
      <c r="D12" s="5" t="s">
        <v>1518</v>
      </c>
      <c r="E12" s="2" t="s">
        <v>1519</v>
      </c>
      <c r="F12" s="10" t="s">
        <v>22</v>
      </c>
      <c r="G12" s="874"/>
      <c r="H12" s="14"/>
      <c r="I12" s="2" t="s">
        <v>23</v>
      </c>
      <c r="J12" s="14"/>
      <c r="K12" s="14"/>
      <c r="L12" s="14"/>
      <c r="M12" s="707"/>
    </row>
    <row r="13" spans="1:13" ht="75.75" customHeight="1">
      <c r="A13" s="924"/>
      <c r="B13" s="924"/>
      <c r="C13" s="641" t="s">
        <v>1520</v>
      </c>
      <c r="D13" s="5" t="s">
        <v>33</v>
      </c>
      <c r="E13" s="2" t="s">
        <v>34</v>
      </c>
      <c r="F13" s="900" t="s">
        <v>22</v>
      </c>
      <c r="G13" s="874"/>
      <c r="H13" s="2"/>
      <c r="I13" s="2" t="s">
        <v>23</v>
      </c>
      <c r="J13" s="2"/>
      <c r="K13" s="2"/>
      <c r="L13" s="2"/>
      <c r="M13" s="4"/>
    </row>
    <row r="14" spans="1:13" ht="75.75" customHeight="1">
      <c r="A14" s="924"/>
      <c r="B14" s="924"/>
      <c r="C14" s="641" t="s">
        <v>1521</v>
      </c>
      <c r="D14" s="5" t="s">
        <v>1295</v>
      </c>
      <c r="E14" s="2" t="s">
        <v>34</v>
      </c>
      <c r="F14" s="900" t="s">
        <v>22</v>
      </c>
      <c r="G14" s="874"/>
      <c r="H14" s="2"/>
      <c r="I14" s="2" t="s">
        <v>23</v>
      </c>
      <c r="J14" s="2"/>
      <c r="K14" s="2"/>
      <c r="L14" s="2"/>
      <c r="M14" s="4"/>
    </row>
    <row r="15" spans="1:13" ht="75.75" customHeight="1">
      <c r="A15" s="924"/>
      <c r="B15" s="924" t="s">
        <v>35</v>
      </c>
      <c r="C15" s="1">
        <v>9</v>
      </c>
      <c r="D15" s="5" t="s">
        <v>36</v>
      </c>
      <c r="E15" s="2" t="s">
        <v>37</v>
      </c>
      <c r="F15" s="7" t="s">
        <v>31</v>
      </c>
      <c r="G15" s="7"/>
      <c r="H15" s="2"/>
      <c r="I15" s="2"/>
      <c r="J15" s="2" t="s">
        <v>23</v>
      </c>
      <c r="K15" s="2"/>
      <c r="L15" s="2"/>
      <c r="M15" s="4" t="s">
        <v>38</v>
      </c>
    </row>
    <row r="16" spans="1:13" ht="75.75" customHeight="1">
      <c r="A16" s="924"/>
      <c r="B16" s="924"/>
      <c r="C16" s="1">
        <v>10</v>
      </c>
      <c r="D16" s="5" t="s">
        <v>39</v>
      </c>
      <c r="E16" s="1" t="s">
        <v>1127</v>
      </c>
      <c r="F16" s="3"/>
      <c r="G16" s="10" t="s">
        <v>40</v>
      </c>
      <c r="H16" s="2" t="s">
        <v>23</v>
      </c>
      <c r="I16" s="2"/>
      <c r="J16" s="2"/>
      <c r="K16" s="2"/>
      <c r="L16" s="2"/>
      <c r="M16" s="4" t="s">
        <v>1151</v>
      </c>
    </row>
    <row r="17" spans="1:13" ht="75.75" customHeight="1">
      <c r="A17" s="924"/>
      <c r="B17" s="924"/>
      <c r="C17" s="1">
        <v>11</v>
      </c>
      <c r="D17" s="5" t="s">
        <v>41</v>
      </c>
      <c r="E17" s="1" t="s">
        <v>1128</v>
      </c>
      <c r="F17" s="7" t="s">
        <v>31</v>
      </c>
      <c r="G17" s="7"/>
      <c r="H17" s="2" t="s">
        <v>40</v>
      </c>
      <c r="I17" s="2"/>
      <c r="J17" s="2"/>
      <c r="K17" s="2"/>
      <c r="L17" s="2"/>
      <c r="M17" s="4" t="s">
        <v>1152</v>
      </c>
    </row>
    <row r="18" spans="1:13" ht="75.75" customHeight="1">
      <c r="A18" s="924"/>
      <c r="B18" s="924"/>
      <c r="C18" s="1">
        <v>12</v>
      </c>
      <c r="D18" s="5" t="s">
        <v>42</v>
      </c>
      <c r="E18" s="1" t="s">
        <v>1129</v>
      </c>
      <c r="F18" s="7" t="s">
        <v>31</v>
      </c>
      <c r="G18" s="7"/>
      <c r="H18" s="2" t="s">
        <v>40</v>
      </c>
      <c r="I18" s="2"/>
      <c r="J18" s="2"/>
      <c r="K18" s="2"/>
      <c r="L18" s="2"/>
      <c r="M18" s="4" t="s">
        <v>1153</v>
      </c>
    </row>
    <row r="19" spans="1:13" ht="75.75" customHeight="1">
      <c r="A19" s="924"/>
      <c r="B19" s="924"/>
      <c r="C19" s="1">
        <v>13</v>
      </c>
      <c r="D19" s="5" t="s">
        <v>1528</v>
      </c>
      <c r="E19" s="2" t="s">
        <v>1112</v>
      </c>
      <c r="F19" s="10" t="s">
        <v>22</v>
      </c>
      <c r="G19" s="7"/>
      <c r="H19" s="2" t="s">
        <v>40</v>
      </c>
      <c r="I19" s="2"/>
      <c r="J19" s="2"/>
      <c r="K19" s="2"/>
      <c r="L19" s="2"/>
      <c r="M19" s="4" t="s">
        <v>1154</v>
      </c>
    </row>
    <row r="20" spans="1:13" ht="75.75" customHeight="1">
      <c r="A20" s="924"/>
      <c r="B20" s="924"/>
      <c r="C20" s="1">
        <v>14</v>
      </c>
      <c r="D20" s="5" t="s">
        <v>1529</v>
      </c>
      <c r="E20" s="2" t="s">
        <v>1113</v>
      </c>
      <c r="F20" s="10" t="s">
        <v>22</v>
      </c>
      <c r="G20" s="7"/>
      <c r="H20" s="2" t="s">
        <v>40</v>
      </c>
      <c r="I20" s="2"/>
      <c r="J20" s="2"/>
      <c r="K20" s="2"/>
      <c r="L20" s="2"/>
      <c r="M20" s="4" t="s">
        <v>1154</v>
      </c>
    </row>
    <row r="21" spans="1:13" ht="75.75" customHeight="1">
      <c r="A21" s="924"/>
      <c r="B21" s="924" t="s">
        <v>43</v>
      </c>
      <c r="C21" s="1">
        <v>15</v>
      </c>
      <c r="D21" s="5" t="s">
        <v>44</v>
      </c>
      <c r="E21" s="2" t="s">
        <v>1114</v>
      </c>
      <c r="F21" s="7" t="s">
        <v>31</v>
      </c>
      <c r="G21" s="7"/>
      <c r="H21" s="2" t="s">
        <v>23</v>
      </c>
      <c r="I21" s="2"/>
      <c r="J21" s="2"/>
      <c r="K21" s="2"/>
      <c r="L21" s="2"/>
      <c r="M21" s="4"/>
    </row>
    <row r="22" spans="1:13" ht="75.75" customHeight="1">
      <c r="A22" s="924"/>
      <c r="B22" s="924"/>
      <c r="C22" s="1">
        <v>16</v>
      </c>
      <c r="D22" s="5" t="s">
        <v>1116</v>
      </c>
      <c r="E22" s="2" t="s">
        <v>1115</v>
      </c>
      <c r="F22" s="7" t="s">
        <v>31</v>
      </c>
      <c r="G22" s="7"/>
      <c r="H22" s="2" t="s">
        <v>23</v>
      </c>
      <c r="I22" s="2"/>
      <c r="J22" s="2"/>
      <c r="K22" s="2"/>
      <c r="L22" s="2"/>
      <c r="M22" s="4" t="s">
        <v>45</v>
      </c>
    </row>
    <row r="23" spans="1:13" ht="75.75" customHeight="1">
      <c r="A23" s="924"/>
      <c r="B23" s="924"/>
      <c r="C23" s="1">
        <v>17</v>
      </c>
      <c r="D23" s="5" t="s">
        <v>46</v>
      </c>
      <c r="E23" s="2" t="s">
        <v>1130</v>
      </c>
      <c r="F23" s="7" t="s">
        <v>31</v>
      </c>
      <c r="G23" s="7"/>
      <c r="H23" s="2" t="s">
        <v>23</v>
      </c>
      <c r="I23" s="2"/>
      <c r="J23" s="2"/>
      <c r="K23" s="2"/>
      <c r="L23" s="2"/>
      <c r="M23" s="4"/>
    </row>
    <row r="24" spans="1:13" ht="75.75" customHeight="1">
      <c r="A24" s="924"/>
      <c r="B24" s="924"/>
      <c r="C24" s="1">
        <v>18</v>
      </c>
      <c r="D24" s="5" t="s">
        <v>47</v>
      </c>
      <c r="E24" s="2" t="s">
        <v>1131</v>
      </c>
      <c r="F24" s="7" t="s">
        <v>31</v>
      </c>
      <c r="G24" s="7"/>
      <c r="H24" s="2" t="s">
        <v>23</v>
      </c>
      <c r="I24" s="2"/>
      <c r="J24" s="2"/>
      <c r="K24" s="2"/>
      <c r="L24" s="2"/>
      <c r="M24" s="4" t="s">
        <v>48</v>
      </c>
    </row>
    <row r="25" spans="1:13" ht="75.75" customHeight="1">
      <c r="A25" s="924"/>
      <c r="B25" s="924"/>
      <c r="C25" s="1">
        <v>19</v>
      </c>
      <c r="D25" s="5" t="s">
        <v>1455</v>
      </c>
      <c r="E25" s="2" t="s">
        <v>1456</v>
      </c>
      <c r="F25" s="900" t="s">
        <v>22</v>
      </c>
      <c r="G25" s="7"/>
      <c r="H25" s="2" t="s">
        <v>23</v>
      </c>
      <c r="I25" s="2"/>
      <c r="J25" s="2"/>
      <c r="K25" s="2"/>
      <c r="L25" s="2"/>
      <c r="M25" s="4" t="s">
        <v>1457</v>
      </c>
    </row>
    <row r="26" spans="1:13" ht="75.75" customHeight="1">
      <c r="A26" s="924"/>
      <c r="B26" s="924" t="s">
        <v>49</v>
      </c>
      <c r="C26" s="1">
        <v>20</v>
      </c>
      <c r="D26" s="5" t="s">
        <v>50</v>
      </c>
      <c r="E26" s="1" t="s">
        <v>1132</v>
      </c>
      <c r="F26" s="10" t="s">
        <v>22</v>
      </c>
      <c r="G26" s="3"/>
      <c r="H26" s="2" t="s">
        <v>23</v>
      </c>
      <c r="I26" s="2"/>
      <c r="J26" s="2"/>
      <c r="K26" s="2"/>
      <c r="L26" s="2"/>
      <c r="M26" s="4" t="s">
        <v>51</v>
      </c>
    </row>
    <row r="27" spans="1:13" ht="75.75" customHeight="1">
      <c r="A27" s="924"/>
      <c r="B27" s="924"/>
      <c r="C27" s="1">
        <v>21</v>
      </c>
      <c r="D27" s="5" t="s">
        <v>52</v>
      </c>
      <c r="E27" s="1" t="s">
        <v>1133</v>
      </c>
      <c r="F27" s="10" t="s">
        <v>22</v>
      </c>
      <c r="G27" s="3"/>
      <c r="H27" s="2" t="s">
        <v>23</v>
      </c>
      <c r="I27" s="2"/>
      <c r="J27" s="2"/>
      <c r="K27" s="2"/>
      <c r="L27" s="2"/>
      <c r="M27" s="4" t="s">
        <v>51</v>
      </c>
    </row>
    <row r="28" spans="1:13" ht="75.75" customHeight="1">
      <c r="A28" s="923" t="s">
        <v>53</v>
      </c>
      <c r="B28" s="923" t="s">
        <v>54</v>
      </c>
      <c r="C28" s="1">
        <v>22</v>
      </c>
      <c r="D28" s="5" t="s">
        <v>1155</v>
      </c>
      <c r="E28" s="1" t="s">
        <v>1156</v>
      </c>
      <c r="F28" s="3"/>
      <c r="G28" s="10" t="s">
        <v>1</v>
      </c>
      <c r="H28" s="2" t="s">
        <v>23</v>
      </c>
      <c r="I28" s="8"/>
      <c r="J28" s="8"/>
      <c r="K28" s="8"/>
      <c r="L28" s="8"/>
      <c r="M28" s="4"/>
    </row>
    <row r="29" spans="1:13" ht="75.75" customHeight="1">
      <c r="A29" s="923"/>
      <c r="B29" s="923"/>
      <c r="C29" s="1">
        <v>23</v>
      </c>
      <c r="D29" s="5" t="s">
        <v>55</v>
      </c>
      <c r="E29" s="2" t="s">
        <v>1134</v>
      </c>
      <c r="F29" s="7" t="s">
        <v>31</v>
      </c>
      <c r="G29" s="7"/>
      <c r="H29" s="9"/>
      <c r="I29" s="2"/>
      <c r="J29" s="2" t="s">
        <v>23</v>
      </c>
      <c r="K29" s="2"/>
      <c r="L29" s="2"/>
      <c r="M29" s="4" t="s">
        <v>56</v>
      </c>
    </row>
    <row r="30" spans="1:13" ht="75.75" customHeight="1">
      <c r="A30" s="923"/>
      <c r="B30" s="923"/>
      <c r="C30" s="1">
        <v>24</v>
      </c>
      <c r="D30" s="5" t="s">
        <v>57</v>
      </c>
      <c r="E30" s="2" t="s">
        <v>1134</v>
      </c>
      <c r="F30" s="7" t="s">
        <v>31</v>
      </c>
      <c r="G30" s="7"/>
      <c r="H30" s="2"/>
      <c r="I30" s="2"/>
      <c r="J30" s="2" t="s">
        <v>23</v>
      </c>
      <c r="K30" s="2"/>
      <c r="L30" s="2"/>
      <c r="M30" s="4" t="s">
        <v>58</v>
      </c>
    </row>
    <row r="31" spans="1:13" ht="75.75" customHeight="1">
      <c r="A31" s="923"/>
      <c r="B31" s="923"/>
      <c r="C31" s="1">
        <v>25</v>
      </c>
      <c r="D31" s="5" t="s">
        <v>932</v>
      </c>
      <c r="E31" s="1" t="s">
        <v>1117</v>
      </c>
      <c r="F31" s="10" t="s">
        <v>22</v>
      </c>
      <c r="G31" s="3"/>
      <c r="H31" s="2" t="s">
        <v>40</v>
      </c>
      <c r="I31" s="2"/>
      <c r="J31" s="2"/>
      <c r="K31" s="2"/>
      <c r="L31" s="2"/>
      <c r="M31" s="4"/>
    </row>
    <row r="32" spans="1:13" ht="75.75" customHeight="1">
      <c r="A32" s="923"/>
      <c r="B32" s="923"/>
      <c r="C32" s="1">
        <v>26</v>
      </c>
      <c r="D32" s="5" t="s">
        <v>931</v>
      </c>
      <c r="E32" s="2" t="s">
        <v>1135</v>
      </c>
      <c r="F32" s="7" t="s">
        <v>31</v>
      </c>
      <c r="G32" s="10"/>
      <c r="H32" s="2" t="s">
        <v>23</v>
      </c>
      <c r="I32" s="2"/>
      <c r="J32" s="2"/>
      <c r="K32" s="2"/>
      <c r="L32" s="2"/>
      <c r="M32" s="4" t="s">
        <v>930</v>
      </c>
    </row>
    <row r="33" spans="1:13" ht="75.75" customHeight="1">
      <c r="A33" s="923"/>
      <c r="B33" s="923"/>
      <c r="C33" s="1">
        <v>27</v>
      </c>
      <c r="D33" s="5" t="s">
        <v>59</v>
      </c>
      <c r="E33" s="2" t="s">
        <v>1118</v>
      </c>
      <c r="F33" s="7" t="s">
        <v>31</v>
      </c>
      <c r="G33" s="7"/>
      <c r="H33" s="2"/>
      <c r="I33" s="2"/>
      <c r="J33" s="2" t="s">
        <v>23</v>
      </c>
      <c r="K33" s="2"/>
      <c r="L33" s="2"/>
      <c r="M33" s="4" t="s">
        <v>60</v>
      </c>
    </row>
    <row r="34" spans="1:13" ht="75.75" customHeight="1">
      <c r="A34" s="923"/>
      <c r="B34" s="923"/>
      <c r="C34" s="1">
        <v>28</v>
      </c>
      <c r="D34" s="5" t="s">
        <v>61</v>
      </c>
      <c r="E34" s="2" t="s">
        <v>1136</v>
      </c>
      <c r="F34" s="7" t="s">
        <v>31</v>
      </c>
      <c r="G34" s="638"/>
      <c r="H34" s="2" t="s">
        <v>40</v>
      </c>
      <c r="I34" s="2"/>
      <c r="J34" s="2"/>
      <c r="K34" s="2"/>
      <c r="L34" s="2"/>
      <c r="M34" s="4" t="s">
        <v>62</v>
      </c>
    </row>
    <row r="35" spans="1:13" ht="75.75" customHeight="1">
      <c r="A35" s="923"/>
      <c r="B35" s="923"/>
      <c r="C35" s="1">
        <v>29</v>
      </c>
      <c r="D35" s="5" t="s">
        <v>63</v>
      </c>
      <c r="E35" s="2" t="s">
        <v>1136</v>
      </c>
      <c r="F35" s="10" t="s">
        <v>22</v>
      </c>
      <c r="G35" s="10"/>
      <c r="H35" s="2" t="s">
        <v>23</v>
      </c>
      <c r="I35" s="2"/>
      <c r="J35" s="2"/>
      <c r="K35" s="2"/>
      <c r="L35" s="2"/>
      <c r="M35" s="4" t="s">
        <v>1454</v>
      </c>
    </row>
    <row r="36" spans="1:13" ht="75.75" customHeight="1">
      <c r="A36" s="923"/>
      <c r="B36" s="923"/>
      <c r="C36" s="1">
        <v>30</v>
      </c>
      <c r="D36" s="5" t="s">
        <v>64</v>
      </c>
      <c r="E36" s="2" t="s">
        <v>1137</v>
      </c>
      <c r="F36" s="7" t="s">
        <v>31</v>
      </c>
      <c r="G36" s="7"/>
      <c r="H36" s="2"/>
      <c r="I36" s="2"/>
      <c r="J36" s="2"/>
      <c r="K36" s="2" t="s">
        <v>23</v>
      </c>
      <c r="L36" s="2"/>
      <c r="M36" s="4" t="s">
        <v>65</v>
      </c>
    </row>
    <row r="37" spans="1:13" ht="75.75" customHeight="1">
      <c r="A37" s="923"/>
      <c r="B37" s="923"/>
      <c r="C37" s="1">
        <v>31</v>
      </c>
      <c r="D37" s="5" t="s">
        <v>66</v>
      </c>
      <c r="E37" s="1" t="s">
        <v>1138</v>
      </c>
      <c r="F37" s="10" t="s">
        <v>22</v>
      </c>
      <c r="G37" s="10"/>
      <c r="H37" s="2" t="s">
        <v>40</v>
      </c>
      <c r="I37" s="2"/>
      <c r="J37" s="2" t="s">
        <v>23</v>
      </c>
      <c r="K37" s="2"/>
      <c r="L37" s="2"/>
      <c r="M37" s="4" t="s">
        <v>67</v>
      </c>
    </row>
    <row r="38" spans="1:13" ht="75.75" customHeight="1">
      <c r="A38" s="923"/>
      <c r="B38" s="923"/>
      <c r="C38" s="1">
        <v>32</v>
      </c>
      <c r="D38" s="5" t="s">
        <v>68</v>
      </c>
      <c r="E38" s="2" t="s">
        <v>1208</v>
      </c>
      <c r="F38" s="10" t="s">
        <v>22</v>
      </c>
      <c r="G38" s="3"/>
      <c r="H38" s="2" t="s">
        <v>23</v>
      </c>
      <c r="I38" s="2"/>
      <c r="J38" s="2"/>
      <c r="K38" s="2" t="s">
        <v>23</v>
      </c>
      <c r="L38" s="2"/>
      <c r="M38" s="4" t="s">
        <v>69</v>
      </c>
    </row>
    <row r="39" spans="1:13" ht="75.75" customHeight="1">
      <c r="A39" s="923"/>
      <c r="B39" s="923"/>
      <c r="C39" s="1">
        <v>33</v>
      </c>
      <c r="D39" s="5" t="s">
        <v>70</v>
      </c>
      <c r="E39" s="1" t="s">
        <v>1139</v>
      </c>
      <c r="F39" s="3"/>
      <c r="G39" s="10" t="s">
        <v>1</v>
      </c>
      <c r="H39" s="2" t="s">
        <v>23</v>
      </c>
      <c r="I39" s="2"/>
      <c r="J39" s="2"/>
      <c r="K39" s="2"/>
      <c r="L39" s="2"/>
      <c r="M39" s="11"/>
    </row>
    <row r="40" spans="1:13" ht="75.75" customHeight="1">
      <c r="A40" s="923" t="s">
        <v>71</v>
      </c>
      <c r="B40" s="923" t="s">
        <v>72</v>
      </c>
      <c r="C40" s="1">
        <v>34</v>
      </c>
      <c r="D40" s="5" t="s">
        <v>1003</v>
      </c>
      <c r="E40" s="2" t="s">
        <v>1121</v>
      </c>
      <c r="F40" s="900" t="s">
        <v>22</v>
      </c>
      <c r="G40" s="874"/>
      <c r="H40" s="2"/>
      <c r="I40" s="2" t="s">
        <v>73</v>
      </c>
      <c r="J40" s="2"/>
      <c r="K40" s="2"/>
      <c r="L40" s="2"/>
      <c r="M40" s="4" t="s">
        <v>1377</v>
      </c>
    </row>
    <row r="41" spans="1:13" ht="75.75" customHeight="1">
      <c r="A41" s="923"/>
      <c r="B41" s="923"/>
      <c r="C41" s="641" t="s">
        <v>1449</v>
      </c>
      <c r="D41" s="5" t="s">
        <v>74</v>
      </c>
      <c r="E41" s="1" t="s">
        <v>1140</v>
      </c>
      <c r="F41" s="10" t="s">
        <v>22</v>
      </c>
      <c r="G41" s="874"/>
      <c r="H41" s="2"/>
      <c r="I41" s="2" t="s">
        <v>73</v>
      </c>
      <c r="J41" s="2"/>
      <c r="K41" s="2"/>
      <c r="L41" s="2"/>
      <c r="M41" s="4"/>
    </row>
    <row r="42" spans="1:13" ht="75.75" customHeight="1">
      <c r="A42" s="923"/>
      <c r="B42" s="923"/>
      <c r="C42" s="641" t="s">
        <v>1450</v>
      </c>
      <c r="D42" s="5" t="s">
        <v>1378</v>
      </c>
      <c r="E42" s="1" t="s">
        <v>1140</v>
      </c>
      <c r="F42" s="900" t="s">
        <v>22</v>
      </c>
      <c r="G42" s="874"/>
      <c r="H42" s="2"/>
      <c r="I42" s="2" t="s">
        <v>23</v>
      </c>
      <c r="J42" s="2"/>
      <c r="K42" s="2"/>
      <c r="L42" s="2"/>
      <c r="M42" s="4"/>
    </row>
    <row r="43" spans="1:13" ht="75.75" customHeight="1">
      <c r="A43" s="923"/>
      <c r="B43" s="923"/>
      <c r="C43" s="1">
        <v>36</v>
      </c>
      <c r="D43" s="5" t="s">
        <v>75</v>
      </c>
      <c r="E43" s="2" t="s">
        <v>86</v>
      </c>
      <c r="F43" s="7"/>
      <c r="G43" s="10" t="s">
        <v>938</v>
      </c>
      <c r="H43" s="2"/>
      <c r="I43" s="2" t="s">
        <v>23</v>
      </c>
      <c r="J43" s="2"/>
      <c r="K43" s="2"/>
      <c r="L43" s="2"/>
      <c r="M43" s="4"/>
    </row>
    <row r="44" spans="1:13" ht="75.75" customHeight="1">
      <c r="A44" s="923"/>
      <c r="B44" s="923"/>
      <c r="C44" s="1">
        <v>37</v>
      </c>
      <c r="D44" s="5" t="s">
        <v>77</v>
      </c>
      <c r="E44" s="2" t="s">
        <v>76</v>
      </c>
      <c r="F44" s="7"/>
      <c r="G44" s="10" t="s">
        <v>1</v>
      </c>
      <c r="H44" s="2"/>
      <c r="I44" s="2" t="s">
        <v>23</v>
      </c>
      <c r="J44" s="2"/>
      <c r="K44" s="2"/>
      <c r="L44" s="2"/>
      <c r="M44" s="4"/>
    </row>
    <row r="45" spans="1:13" ht="75.75" customHeight="1">
      <c r="A45" s="923"/>
      <c r="B45" s="923"/>
      <c r="C45" s="641" t="s">
        <v>1522</v>
      </c>
      <c r="D45" s="5" t="s">
        <v>78</v>
      </c>
      <c r="E45" s="2" t="s">
        <v>76</v>
      </c>
      <c r="F45" s="900" t="s">
        <v>22</v>
      </c>
      <c r="G45" s="874"/>
      <c r="H45" s="2"/>
      <c r="I45" s="2" t="s">
        <v>23</v>
      </c>
      <c r="J45" s="2"/>
      <c r="K45" s="2"/>
      <c r="L45" s="2"/>
      <c r="M45" s="4"/>
    </row>
    <row r="46" spans="1:13" ht="75.75" customHeight="1">
      <c r="A46" s="923"/>
      <c r="B46" s="923"/>
      <c r="C46" s="641" t="s">
        <v>1523</v>
      </c>
      <c r="D46" s="5" t="s">
        <v>1390</v>
      </c>
      <c r="E46" s="2" t="s">
        <v>76</v>
      </c>
      <c r="F46" s="900" t="s">
        <v>22</v>
      </c>
      <c r="G46" s="874"/>
      <c r="H46" s="2"/>
      <c r="I46" s="2" t="s">
        <v>23</v>
      </c>
      <c r="J46" s="2"/>
      <c r="K46" s="2"/>
      <c r="L46" s="2"/>
      <c r="M46" s="4"/>
    </row>
    <row r="47" spans="1:13" ht="75.75" customHeight="1">
      <c r="A47" s="923"/>
      <c r="B47" s="923"/>
      <c r="C47" s="1">
        <v>39</v>
      </c>
      <c r="D47" s="5" t="s">
        <v>79</v>
      </c>
      <c r="E47" s="2" t="s">
        <v>80</v>
      </c>
      <c r="F47" s="900"/>
      <c r="G47" s="3" t="s">
        <v>938</v>
      </c>
      <c r="H47" s="2"/>
      <c r="I47" s="2" t="s">
        <v>23</v>
      </c>
      <c r="J47" s="2"/>
      <c r="K47" s="2"/>
      <c r="L47" s="2"/>
      <c r="M47" s="4"/>
    </row>
    <row r="48" spans="1:13" ht="75.75" customHeight="1">
      <c r="A48" s="923"/>
      <c r="B48" s="923"/>
      <c r="C48" s="641" t="s">
        <v>1524</v>
      </c>
      <c r="D48" s="5" t="s">
        <v>1391</v>
      </c>
      <c r="E48" s="1" t="s">
        <v>1141</v>
      </c>
      <c r="F48" s="900" t="s">
        <v>22</v>
      </c>
      <c r="G48" s="874"/>
      <c r="H48" s="2"/>
      <c r="I48" s="2" t="s">
        <v>23</v>
      </c>
      <c r="J48" s="2"/>
      <c r="K48" s="2"/>
      <c r="L48" s="2"/>
      <c r="M48" s="4"/>
    </row>
    <row r="49" spans="1:13" ht="75.75" customHeight="1">
      <c r="A49" s="923"/>
      <c r="B49" s="923"/>
      <c r="C49" s="641" t="s">
        <v>1525</v>
      </c>
      <c r="D49" s="5" t="s">
        <v>1392</v>
      </c>
      <c r="E49" s="1" t="s">
        <v>1141</v>
      </c>
      <c r="F49" s="900" t="s">
        <v>22</v>
      </c>
      <c r="G49" s="874"/>
      <c r="H49" s="2"/>
      <c r="I49" s="2" t="s">
        <v>23</v>
      </c>
      <c r="J49" s="2"/>
      <c r="K49" s="2"/>
      <c r="L49" s="2"/>
      <c r="M49" s="4"/>
    </row>
    <row r="50" spans="1:13" ht="75.75" customHeight="1">
      <c r="A50" s="923"/>
      <c r="B50" s="923"/>
      <c r="C50" s="1">
        <v>41</v>
      </c>
      <c r="D50" s="5" t="s">
        <v>81</v>
      </c>
      <c r="E50" s="1" t="s">
        <v>1141</v>
      </c>
      <c r="F50" s="12"/>
      <c r="G50" s="10" t="s">
        <v>1</v>
      </c>
      <c r="H50" s="2"/>
      <c r="I50" s="2" t="s">
        <v>1</v>
      </c>
      <c r="J50" s="2"/>
      <c r="K50" s="2"/>
      <c r="L50" s="2"/>
      <c r="M50" s="4"/>
    </row>
    <row r="51" spans="1:13" ht="75.75" customHeight="1">
      <c r="A51" s="923"/>
      <c r="B51" s="923"/>
      <c r="C51" s="1">
        <f>C50+1</f>
        <v>42</v>
      </c>
      <c r="D51" s="5" t="s">
        <v>1007</v>
      </c>
      <c r="E51" s="1" t="s">
        <v>1141</v>
      </c>
      <c r="F51" s="12"/>
      <c r="G51" s="10" t="s">
        <v>1008</v>
      </c>
      <c r="H51" s="2"/>
      <c r="I51" s="2" t="s">
        <v>1008</v>
      </c>
      <c r="J51" s="2"/>
      <c r="K51" s="2"/>
      <c r="L51" s="2"/>
      <c r="M51" s="4"/>
    </row>
    <row r="52" spans="1:13" ht="75.75" customHeight="1">
      <c r="A52" s="923"/>
      <c r="B52" s="923"/>
      <c r="C52" s="1">
        <f>C51+1</f>
        <v>43</v>
      </c>
      <c r="D52" s="5" t="s">
        <v>82</v>
      </c>
      <c r="E52" s="1" t="s">
        <v>1141</v>
      </c>
      <c r="F52" s="639"/>
      <c r="G52" s="10" t="s">
        <v>1</v>
      </c>
      <c r="H52" s="2"/>
      <c r="I52" s="2" t="s">
        <v>23</v>
      </c>
      <c r="J52" s="9"/>
      <c r="K52" s="9"/>
      <c r="L52" s="9"/>
      <c r="M52" s="11"/>
    </row>
    <row r="53" spans="1:13" ht="75.75" customHeight="1">
      <c r="A53" s="923"/>
      <c r="B53" s="923"/>
      <c r="C53" s="1">
        <f t="shared" ref="C53:C61" si="0">C52+1</f>
        <v>44</v>
      </c>
      <c r="D53" s="5" t="s">
        <v>1033</v>
      </c>
      <c r="E53" s="2" t="s">
        <v>1142</v>
      </c>
      <c r="F53" s="10"/>
      <c r="G53" s="3" t="s">
        <v>1008</v>
      </c>
      <c r="H53" s="2"/>
      <c r="I53" s="2" t="s">
        <v>23</v>
      </c>
      <c r="J53" s="2"/>
      <c r="K53" s="2"/>
      <c r="L53" s="2"/>
      <c r="M53" s="4" t="s">
        <v>83</v>
      </c>
    </row>
    <row r="54" spans="1:13" ht="75.75" customHeight="1">
      <c r="A54" s="923"/>
      <c r="B54" s="923" t="s">
        <v>84</v>
      </c>
      <c r="C54" s="1">
        <f t="shared" si="0"/>
        <v>45</v>
      </c>
      <c r="D54" s="5" t="s">
        <v>85</v>
      </c>
      <c r="E54" s="2" t="s">
        <v>86</v>
      </c>
      <c r="F54" s="10" t="s">
        <v>22</v>
      </c>
      <c r="G54" s="3"/>
      <c r="H54" s="2" t="s">
        <v>23</v>
      </c>
      <c r="I54" s="9"/>
      <c r="J54" s="2"/>
      <c r="K54" s="2"/>
      <c r="L54" s="2"/>
      <c r="M54" s="4"/>
    </row>
    <row r="55" spans="1:13" ht="75.75" customHeight="1">
      <c r="A55" s="923"/>
      <c r="B55" s="923"/>
      <c r="C55" s="1">
        <f t="shared" si="0"/>
        <v>46</v>
      </c>
      <c r="D55" s="5" t="s">
        <v>87</v>
      </c>
      <c r="E55" s="2" t="s">
        <v>88</v>
      </c>
      <c r="F55" s="10"/>
      <c r="G55" s="3" t="s">
        <v>1008</v>
      </c>
      <c r="H55" s="2"/>
      <c r="I55" s="2" t="s">
        <v>73</v>
      </c>
      <c r="J55" s="2"/>
      <c r="K55" s="2"/>
      <c r="L55" s="2"/>
      <c r="M55" s="4"/>
    </row>
    <row r="56" spans="1:13" ht="75.75" customHeight="1">
      <c r="A56" s="923"/>
      <c r="B56" s="13" t="s">
        <v>1089</v>
      </c>
      <c r="C56" s="1">
        <f t="shared" si="0"/>
        <v>47</v>
      </c>
      <c r="D56" s="5" t="s">
        <v>1157</v>
      </c>
      <c r="E56" s="2" t="s">
        <v>1119</v>
      </c>
      <c r="F56" s="10"/>
      <c r="G56" s="3" t="s">
        <v>1008</v>
      </c>
      <c r="H56" s="2"/>
      <c r="I56" s="2" t="s">
        <v>73</v>
      </c>
      <c r="J56" s="2"/>
      <c r="K56" s="2"/>
      <c r="L56" s="2"/>
      <c r="M56" s="4" t="s">
        <v>89</v>
      </c>
    </row>
    <row r="57" spans="1:13" ht="75.75" customHeight="1">
      <c r="A57" s="923"/>
      <c r="B57" s="923" t="s">
        <v>90</v>
      </c>
      <c r="C57" s="1">
        <f t="shared" si="0"/>
        <v>48</v>
      </c>
      <c r="D57" s="5" t="s">
        <v>91</v>
      </c>
      <c r="E57" s="2" t="s">
        <v>92</v>
      </c>
      <c r="F57" s="3"/>
      <c r="G57" s="10" t="s">
        <v>1</v>
      </c>
      <c r="H57" s="2"/>
      <c r="I57" s="2" t="s">
        <v>23</v>
      </c>
      <c r="J57" s="2"/>
      <c r="K57" s="2"/>
      <c r="L57" s="2"/>
      <c r="M57" s="4" t="s">
        <v>93</v>
      </c>
    </row>
    <row r="58" spans="1:13" ht="75.75" customHeight="1">
      <c r="A58" s="923"/>
      <c r="B58" s="923"/>
      <c r="C58" s="1">
        <f t="shared" si="0"/>
        <v>49</v>
      </c>
      <c r="D58" s="5" t="s">
        <v>94</v>
      </c>
      <c r="E58" s="2" t="s">
        <v>1143</v>
      </c>
      <c r="F58" s="3"/>
      <c r="G58" s="10" t="s">
        <v>1</v>
      </c>
      <c r="H58" s="2"/>
      <c r="I58" s="2" t="s">
        <v>23</v>
      </c>
      <c r="J58" s="2"/>
      <c r="K58" s="2"/>
      <c r="L58" s="2"/>
      <c r="M58" s="4" t="s">
        <v>93</v>
      </c>
    </row>
    <row r="59" spans="1:13" ht="75.75" customHeight="1">
      <c r="A59" s="923"/>
      <c r="B59" s="923"/>
      <c r="C59" s="1">
        <f t="shared" si="0"/>
        <v>50</v>
      </c>
      <c r="D59" s="5" t="s">
        <v>95</v>
      </c>
      <c r="E59" s="2" t="s">
        <v>1144</v>
      </c>
      <c r="F59" s="3"/>
      <c r="G59" s="10" t="s">
        <v>1</v>
      </c>
      <c r="H59" s="2"/>
      <c r="I59" s="2" t="s">
        <v>23</v>
      </c>
      <c r="J59" s="2"/>
      <c r="K59" s="2"/>
      <c r="L59" s="2"/>
      <c r="M59" s="4" t="s">
        <v>96</v>
      </c>
    </row>
    <row r="60" spans="1:13" ht="75.75" customHeight="1">
      <c r="A60" s="923"/>
      <c r="B60" s="923" t="s">
        <v>35</v>
      </c>
      <c r="C60" s="1">
        <f t="shared" si="0"/>
        <v>51</v>
      </c>
      <c r="D60" s="5" t="s">
        <v>1158</v>
      </c>
      <c r="E60" s="2" t="s">
        <v>1122</v>
      </c>
      <c r="F60" s="7" t="s">
        <v>31</v>
      </c>
      <c r="G60" s="7"/>
      <c r="H60" s="2" t="s">
        <v>23</v>
      </c>
      <c r="I60" s="2"/>
      <c r="J60" s="2"/>
      <c r="K60" s="2"/>
      <c r="L60" s="2"/>
      <c r="M60" s="4" t="s">
        <v>1159</v>
      </c>
    </row>
    <row r="61" spans="1:13" ht="75.75" customHeight="1">
      <c r="A61" s="923"/>
      <c r="B61" s="923"/>
      <c r="C61" s="1">
        <f t="shared" si="0"/>
        <v>52</v>
      </c>
      <c r="D61" s="5" t="s">
        <v>97</v>
      </c>
      <c r="E61" s="1" t="s">
        <v>1145</v>
      </c>
      <c r="F61" s="10" t="s">
        <v>22</v>
      </c>
      <c r="G61" s="3"/>
      <c r="H61" s="2" t="s">
        <v>98</v>
      </c>
      <c r="I61" s="14"/>
      <c r="J61" s="2" t="s">
        <v>23</v>
      </c>
      <c r="K61" s="2"/>
      <c r="L61" s="2"/>
      <c r="M61" s="4" t="s">
        <v>99</v>
      </c>
    </row>
    <row r="62" spans="1:13" ht="75.75" customHeight="1">
      <c r="A62" s="920" t="s">
        <v>100</v>
      </c>
      <c r="B62" s="920" t="s">
        <v>20</v>
      </c>
      <c r="C62" s="1">
        <f>C61+1</f>
        <v>53</v>
      </c>
      <c r="D62" s="5" t="s">
        <v>101</v>
      </c>
      <c r="E62" s="1" t="s">
        <v>1146</v>
      </c>
      <c r="F62" s="10" t="s">
        <v>22</v>
      </c>
      <c r="G62" s="874"/>
      <c r="H62" s="2"/>
      <c r="I62" s="2" t="s">
        <v>23</v>
      </c>
      <c r="J62" s="2"/>
      <c r="K62" s="2"/>
      <c r="L62" s="2"/>
      <c r="M62" s="4" t="s">
        <v>1209</v>
      </c>
    </row>
    <row r="63" spans="1:13" ht="75.75" customHeight="1">
      <c r="A63" s="921"/>
      <c r="B63" s="921"/>
      <c r="C63" s="1">
        <f>C62+1</f>
        <v>54</v>
      </c>
      <c r="D63" s="5" t="s">
        <v>1081</v>
      </c>
      <c r="E63" s="2" t="s">
        <v>102</v>
      </c>
      <c r="F63" s="10"/>
      <c r="G63" s="691" t="s">
        <v>1008</v>
      </c>
      <c r="H63" s="2"/>
      <c r="I63" s="2" t="s">
        <v>23</v>
      </c>
      <c r="J63" s="2"/>
      <c r="K63" s="2"/>
      <c r="L63" s="2"/>
      <c r="M63" s="4"/>
    </row>
    <row r="64" spans="1:13" ht="75.75" customHeight="1">
      <c r="A64" s="921"/>
      <c r="B64" s="921"/>
      <c r="C64" s="842" t="s">
        <v>1526</v>
      </c>
      <c r="D64" s="5" t="s">
        <v>103</v>
      </c>
      <c r="E64" s="2" t="s">
        <v>104</v>
      </c>
      <c r="F64" s="900" t="s">
        <v>22</v>
      </c>
      <c r="G64" s="874"/>
      <c r="H64" s="2"/>
      <c r="I64" s="2" t="s">
        <v>23</v>
      </c>
      <c r="J64" s="2"/>
      <c r="K64" s="2"/>
      <c r="L64" s="2"/>
      <c r="M64" s="4"/>
    </row>
    <row r="65" spans="1:13" ht="75.75" customHeight="1">
      <c r="A65" s="921"/>
      <c r="B65" s="922"/>
      <c r="C65" s="842" t="s">
        <v>1527</v>
      </c>
      <c r="D65" s="5" t="s">
        <v>1448</v>
      </c>
      <c r="E65" s="2" t="s">
        <v>104</v>
      </c>
      <c r="F65" s="900" t="s">
        <v>22</v>
      </c>
      <c r="G65" s="874"/>
      <c r="H65" s="2"/>
      <c r="I65" s="2" t="s">
        <v>23</v>
      </c>
      <c r="J65" s="2"/>
      <c r="K65" s="2"/>
      <c r="L65" s="2"/>
      <c r="M65" s="4"/>
    </row>
    <row r="66" spans="1:13" ht="75.75" customHeight="1">
      <c r="A66" s="921"/>
      <c r="B66" s="920" t="s">
        <v>1088</v>
      </c>
      <c r="C66" s="1">
        <v>56</v>
      </c>
      <c r="D66" s="4" t="s">
        <v>105</v>
      </c>
      <c r="E66" s="1" t="s">
        <v>1147</v>
      </c>
      <c r="F66" s="7"/>
      <c r="G66" s="10" t="s">
        <v>1</v>
      </c>
      <c r="H66" s="8" t="s">
        <v>23</v>
      </c>
      <c r="I66" s="8"/>
      <c r="J66" s="8"/>
      <c r="K66" s="8"/>
      <c r="L66" s="8"/>
      <c r="M66" s="5" t="s">
        <v>1530</v>
      </c>
    </row>
    <row r="67" spans="1:13" ht="75.75" customHeight="1">
      <c r="A67" s="921"/>
      <c r="B67" s="921"/>
      <c r="C67" s="1">
        <f>C66+1</f>
        <v>57</v>
      </c>
      <c r="D67" s="4" t="s">
        <v>106</v>
      </c>
      <c r="E67" s="1" t="s">
        <v>1147</v>
      </c>
      <c r="F67" s="7"/>
      <c r="G67" s="10" t="s">
        <v>1</v>
      </c>
      <c r="H67" s="8" t="s">
        <v>1</v>
      </c>
      <c r="I67" s="8"/>
      <c r="J67" s="8"/>
      <c r="K67" s="8"/>
      <c r="L67" s="8"/>
      <c r="M67" s="5" t="s">
        <v>1530</v>
      </c>
    </row>
    <row r="68" spans="1:13" ht="75.75" customHeight="1">
      <c r="A68" s="921"/>
      <c r="B68" s="921"/>
      <c r="C68" s="1">
        <f t="shared" ref="C68:C96" si="1">C67+1</f>
        <v>58</v>
      </c>
      <c r="D68" s="4" t="s">
        <v>107</v>
      </c>
      <c r="E68" s="1" t="s">
        <v>1147</v>
      </c>
      <c r="F68" s="7"/>
      <c r="G68" s="10" t="s">
        <v>1</v>
      </c>
      <c r="H68" s="8" t="s">
        <v>1</v>
      </c>
      <c r="I68" s="8"/>
      <c r="J68" s="8"/>
      <c r="K68" s="8"/>
      <c r="L68" s="8"/>
      <c r="M68" s="5" t="s">
        <v>1530</v>
      </c>
    </row>
    <row r="69" spans="1:13" ht="75.75" customHeight="1">
      <c r="A69" s="921"/>
      <c r="B69" s="921"/>
      <c r="C69" s="1">
        <f t="shared" si="1"/>
        <v>59</v>
      </c>
      <c r="D69" s="5" t="s">
        <v>606</v>
      </c>
      <c r="E69" s="1" t="s">
        <v>1160</v>
      </c>
      <c r="F69" s="10" t="s">
        <v>0</v>
      </c>
      <c r="G69" s="3"/>
      <c r="H69" s="8" t="s">
        <v>1</v>
      </c>
      <c r="I69" s="2"/>
      <c r="J69" s="2"/>
      <c r="K69" s="2"/>
      <c r="L69" s="2"/>
      <c r="M69" s="5" t="s">
        <v>1530</v>
      </c>
    </row>
    <row r="70" spans="1:13" ht="75.75" customHeight="1">
      <c r="A70" s="921"/>
      <c r="B70" s="921"/>
      <c r="C70" s="1">
        <f t="shared" si="1"/>
        <v>60</v>
      </c>
      <c r="D70" s="5" t="s">
        <v>607</v>
      </c>
      <c r="E70" s="1" t="s">
        <v>1160</v>
      </c>
      <c r="F70" s="10" t="s">
        <v>0</v>
      </c>
      <c r="G70" s="3"/>
      <c r="H70" s="8" t="s">
        <v>1</v>
      </c>
      <c r="I70" s="2"/>
      <c r="J70" s="2"/>
      <c r="K70" s="2"/>
      <c r="L70" s="2"/>
      <c r="M70" s="5" t="s">
        <v>1530</v>
      </c>
    </row>
    <row r="71" spans="1:13" ht="75.75" customHeight="1">
      <c r="A71" s="921"/>
      <c r="B71" s="921"/>
      <c r="C71" s="1">
        <f t="shared" si="1"/>
        <v>61</v>
      </c>
      <c r="D71" s="5" t="s">
        <v>608</v>
      </c>
      <c r="E71" s="1" t="s">
        <v>1160</v>
      </c>
      <c r="F71" s="10" t="s">
        <v>0</v>
      </c>
      <c r="G71" s="3"/>
      <c r="H71" s="8" t="s">
        <v>1</v>
      </c>
      <c r="I71" s="2"/>
      <c r="J71" s="2"/>
      <c r="K71" s="2"/>
      <c r="L71" s="2"/>
      <c r="M71" s="5" t="s">
        <v>1530</v>
      </c>
    </row>
    <row r="72" spans="1:13" ht="75.75" customHeight="1">
      <c r="A72" s="921"/>
      <c r="B72" s="921"/>
      <c r="C72" s="1">
        <f t="shared" si="1"/>
        <v>62</v>
      </c>
      <c r="D72" s="5" t="s">
        <v>609</v>
      </c>
      <c r="E72" s="1" t="s">
        <v>1160</v>
      </c>
      <c r="F72" s="10" t="s">
        <v>0</v>
      </c>
      <c r="G72" s="3"/>
      <c r="H72" s="8" t="s">
        <v>1</v>
      </c>
      <c r="I72" s="2"/>
      <c r="J72" s="2"/>
      <c r="K72" s="2"/>
      <c r="L72" s="2"/>
      <c r="M72" s="5" t="s">
        <v>1530</v>
      </c>
    </row>
    <row r="73" spans="1:13" ht="75.75" customHeight="1">
      <c r="A73" s="921"/>
      <c r="B73" s="921"/>
      <c r="C73" s="1">
        <f t="shared" si="1"/>
        <v>63</v>
      </c>
      <c r="D73" s="5" t="s">
        <v>610</v>
      </c>
      <c r="E73" s="1" t="s">
        <v>1160</v>
      </c>
      <c r="F73" s="10" t="s">
        <v>0</v>
      </c>
      <c r="G73" s="3"/>
      <c r="H73" s="8" t="s">
        <v>1</v>
      </c>
      <c r="I73" s="2"/>
      <c r="J73" s="2"/>
      <c r="K73" s="2"/>
      <c r="L73" s="2"/>
      <c r="M73" s="5" t="s">
        <v>1530</v>
      </c>
    </row>
    <row r="74" spans="1:13" ht="75.75" customHeight="1">
      <c r="A74" s="921"/>
      <c r="B74" s="921"/>
      <c r="C74" s="1">
        <f t="shared" si="1"/>
        <v>64</v>
      </c>
      <c r="D74" s="5" t="s">
        <v>611</v>
      </c>
      <c r="E74" s="1" t="s">
        <v>1160</v>
      </c>
      <c r="F74" s="10" t="s">
        <v>0</v>
      </c>
      <c r="G74" s="3"/>
      <c r="H74" s="8" t="s">
        <v>1</v>
      </c>
      <c r="I74" s="2"/>
      <c r="J74" s="2"/>
      <c r="K74" s="2"/>
      <c r="L74" s="2"/>
      <c r="M74" s="5" t="s">
        <v>1530</v>
      </c>
    </row>
    <row r="75" spans="1:13" ht="75.75" customHeight="1">
      <c r="A75" s="921"/>
      <c r="B75" s="921"/>
      <c r="C75" s="1">
        <f t="shared" si="1"/>
        <v>65</v>
      </c>
      <c r="D75" s="5" t="s">
        <v>926</v>
      </c>
      <c r="E75" s="1" t="s">
        <v>1160</v>
      </c>
      <c r="F75" s="10" t="s">
        <v>0</v>
      </c>
      <c r="G75" s="3"/>
      <c r="H75" s="8" t="s">
        <v>1</v>
      </c>
      <c r="I75" s="2"/>
      <c r="J75" s="2"/>
      <c r="K75" s="2"/>
      <c r="L75" s="2"/>
      <c r="M75" s="5" t="s">
        <v>1530</v>
      </c>
    </row>
    <row r="76" spans="1:13" ht="75.75" customHeight="1">
      <c r="A76" s="921"/>
      <c r="B76" s="921"/>
      <c r="C76" s="1">
        <f t="shared" si="1"/>
        <v>66</v>
      </c>
      <c r="D76" s="5" t="s">
        <v>927</v>
      </c>
      <c r="E76" s="1" t="s">
        <v>1160</v>
      </c>
      <c r="F76" s="10" t="s">
        <v>0</v>
      </c>
      <c r="G76" s="3"/>
      <c r="H76" s="8" t="s">
        <v>1</v>
      </c>
      <c r="I76" s="2"/>
      <c r="J76" s="2"/>
      <c r="K76" s="2"/>
      <c r="L76" s="2"/>
      <c r="M76" s="5" t="s">
        <v>1530</v>
      </c>
    </row>
    <row r="77" spans="1:13" ht="75.75" customHeight="1">
      <c r="A77" s="921"/>
      <c r="B77" s="921"/>
      <c r="C77" s="1">
        <f t="shared" si="1"/>
        <v>67</v>
      </c>
      <c r="D77" s="5" t="s">
        <v>928</v>
      </c>
      <c r="E77" s="1" t="s">
        <v>1160</v>
      </c>
      <c r="F77" s="10" t="s">
        <v>0</v>
      </c>
      <c r="G77" s="3"/>
      <c r="H77" s="8" t="s">
        <v>1</v>
      </c>
      <c r="I77" s="2"/>
      <c r="J77" s="2"/>
      <c r="K77" s="2"/>
      <c r="L77" s="2"/>
      <c r="M77" s="5" t="s">
        <v>1530</v>
      </c>
    </row>
    <row r="78" spans="1:13" ht="75.75" customHeight="1">
      <c r="A78" s="921"/>
      <c r="B78" s="921"/>
      <c r="C78" s="1">
        <f t="shared" si="1"/>
        <v>68</v>
      </c>
      <c r="D78" s="5" t="s">
        <v>929</v>
      </c>
      <c r="E78" s="1" t="s">
        <v>1160</v>
      </c>
      <c r="F78" s="10" t="s">
        <v>0</v>
      </c>
      <c r="G78" s="3"/>
      <c r="H78" s="8" t="s">
        <v>1</v>
      </c>
      <c r="I78" s="2"/>
      <c r="J78" s="2"/>
      <c r="K78" s="2"/>
      <c r="L78" s="2"/>
      <c r="M78" s="5" t="s">
        <v>1530</v>
      </c>
    </row>
    <row r="79" spans="1:13" ht="75.75" customHeight="1">
      <c r="A79" s="921"/>
      <c r="B79" s="921"/>
      <c r="C79" s="1">
        <f t="shared" si="1"/>
        <v>69</v>
      </c>
      <c r="D79" s="5" t="s">
        <v>612</v>
      </c>
      <c r="E79" s="1" t="s">
        <v>1160</v>
      </c>
      <c r="F79" s="10" t="s">
        <v>0</v>
      </c>
      <c r="G79" s="3"/>
      <c r="H79" s="8" t="s">
        <v>1</v>
      </c>
      <c r="I79" s="2"/>
      <c r="J79" s="2"/>
      <c r="K79" s="2"/>
      <c r="L79" s="2"/>
      <c r="M79" s="5" t="s">
        <v>1530</v>
      </c>
    </row>
    <row r="80" spans="1:13" ht="75.75" customHeight="1">
      <c r="A80" s="921"/>
      <c r="B80" s="921"/>
      <c r="C80" s="1">
        <f t="shared" si="1"/>
        <v>70</v>
      </c>
      <c r="D80" s="4" t="s">
        <v>1090</v>
      </c>
      <c r="E80" s="1" t="s">
        <v>1091</v>
      </c>
      <c r="F80" s="10" t="s">
        <v>0</v>
      </c>
      <c r="G80" s="10"/>
      <c r="H80" s="8" t="s">
        <v>1</v>
      </c>
      <c r="I80" s="8"/>
      <c r="J80" s="8"/>
      <c r="K80" s="8"/>
      <c r="L80" s="8"/>
      <c r="M80" s="5" t="s">
        <v>1530</v>
      </c>
    </row>
    <row r="81" spans="1:13" ht="75.75" customHeight="1">
      <c r="A81" s="921"/>
      <c r="B81" s="921"/>
      <c r="C81" s="1">
        <f t="shared" si="1"/>
        <v>71</v>
      </c>
      <c r="D81" s="4" t="s">
        <v>1092</v>
      </c>
      <c r="E81" s="1" t="s">
        <v>1091</v>
      </c>
      <c r="F81" s="10" t="s">
        <v>0</v>
      </c>
      <c r="G81" s="10"/>
      <c r="H81" s="8" t="s">
        <v>1</v>
      </c>
      <c r="I81" s="8"/>
      <c r="J81" s="8"/>
      <c r="K81" s="8"/>
      <c r="L81" s="8"/>
      <c r="M81" s="5" t="s">
        <v>1530</v>
      </c>
    </row>
    <row r="82" spans="1:13" ht="75.75" customHeight="1">
      <c r="A82" s="921"/>
      <c r="B82" s="921"/>
      <c r="C82" s="1">
        <f t="shared" si="1"/>
        <v>72</v>
      </c>
      <c r="D82" s="4" t="s">
        <v>1093</v>
      </c>
      <c r="E82" s="1" t="s">
        <v>1091</v>
      </c>
      <c r="F82" s="10" t="s">
        <v>0</v>
      </c>
      <c r="G82" s="10"/>
      <c r="H82" s="8" t="s">
        <v>1</v>
      </c>
      <c r="I82" s="8"/>
      <c r="J82" s="8"/>
      <c r="K82" s="8"/>
      <c r="L82" s="8"/>
      <c r="M82" s="5" t="s">
        <v>1530</v>
      </c>
    </row>
    <row r="83" spans="1:13" ht="75.75" customHeight="1">
      <c r="A83" s="921"/>
      <c r="B83" s="921"/>
      <c r="C83" s="1">
        <f t="shared" si="1"/>
        <v>73</v>
      </c>
      <c r="D83" s="4" t="s">
        <v>1094</v>
      </c>
      <c r="E83" s="1" t="s">
        <v>1091</v>
      </c>
      <c r="F83" s="10" t="s">
        <v>0</v>
      </c>
      <c r="G83" s="10"/>
      <c r="H83" s="8" t="s">
        <v>1</v>
      </c>
      <c r="I83" s="8"/>
      <c r="J83" s="8"/>
      <c r="K83" s="8"/>
      <c r="L83" s="8"/>
      <c r="M83" s="5" t="s">
        <v>1530</v>
      </c>
    </row>
    <row r="84" spans="1:13" ht="75.75" customHeight="1">
      <c r="A84" s="921"/>
      <c r="B84" s="921"/>
      <c r="C84" s="1">
        <f t="shared" si="1"/>
        <v>74</v>
      </c>
      <c r="D84" s="4" t="s">
        <v>1095</v>
      </c>
      <c r="E84" s="1" t="s">
        <v>1091</v>
      </c>
      <c r="F84" s="10" t="s">
        <v>0</v>
      </c>
      <c r="G84" s="10"/>
      <c r="H84" s="8" t="s">
        <v>1</v>
      </c>
      <c r="I84" s="8"/>
      <c r="J84" s="8"/>
      <c r="K84" s="8"/>
      <c r="L84" s="8"/>
      <c r="M84" s="5" t="s">
        <v>1530</v>
      </c>
    </row>
    <row r="85" spans="1:13" ht="75.75" customHeight="1">
      <c r="A85" s="921"/>
      <c r="B85" s="921"/>
      <c r="C85" s="1">
        <f t="shared" si="1"/>
        <v>75</v>
      </c>
      <c r="D85" s="4" t="s">
        <v>1096</v>
      </c>
      <c r="E85" s="1" t="s">
        <v>1091</v>
      </c>
      <c r="F85" s="10" t="s">
        <v>0</v>
      </c>
      <c r="G85" s="10"/>
      <c r="H85" s="8" t="s">
        <v>1</v>
      </c>
      <c r="I85" s="8"/>
      <c r="J85" s="8"/>
      <c r="K85" s="8"/>
      <c r="L85" s="8"/>
      <c r="M85" s="5" t="s">
        <v>1530</v>
      </c>
    </row>
    <row r="86" spans="1:13" ht="75.75" customHeight="1">
      <c r="A86" s="921"/>
      <c r="B86" s="921"/>
      <c r="C86" s="1">
        <f t="shared" si="1"/>
        <v>76</v>
      </c>
      <c r="D86" s="4" t="s">
        <v>1097</v>
      </c>
      <c r="E86" s="1" t="s">
        <v>1091</v>
      </c>
      <c r="F86" s="10" t="s">
        <v>0</v>
      </c>
      <c r="G86" s="10"/>
      <c r="H86" s="8" t="s">
        <v>1</v>
      </c>
      <c r="I86" s="8"/>
      <c r="J86" s="8"/>
      <c r="K86" s="8"/>
      <c r="L86" s="8"/>
      <c r="M86" s="5" t="s">
        <v>1530</v>
      </c>
    </row>
    <row r="87" spans="1:13" ht="75.75" customHeight="1">
      <c r="A87" s="921"/>
      <c r="B87" s="921"/>
      <c r="C87" s="1">
        <f t="shared" si="1"/>
        <v>77</v>
      </c>
      <c r="D87" s="4" t="s">
        <v>1098</v>
      </c>
      <c r="E87" s="1" t="s">
        <v>1091</v>
      </c>
      <c r="F87" s="10" t="s">
        <v>0</v>
      </c>
      <c r="G87" s="10"/>
      <c r="H87" s="8" t="s">
        <v>1</v>
      </c>
      <c r="I87" s="8"/>
      <c r="J87" s="8"/>
      <c r="K87" s="8"/>
      <c r="L87" s="8"/>
      <c r="M87" s="5" t="s">
        <v>1530</v>
      </c>
    </row>
    <row r="88" spans="1:13" ht="75.75" customHeight="1">
      <c r="A88" s="921"/>
      <c r="B88" s="921"/>
      <c r="C88" s="1">
        <f t="shared" si="1"/>
        <v>78</v>
      </c>
      <c r="D88" s="4" t="s">
        <v>1099</v>
      </c>
      <c r="E88" s="1" t="s">
        <v>1091</v>
      </c>
      <c r="F88" s="10" t="s">
        <v>0</v>
      </c>
      <c r="G88" s="10"/>
      <c r="H88" s="8" t="s">
        <v>1</v>
      </c>
      <c r="I88" s="8"/>
      <c r="J88" s="8"/>
      <c r="K88" s="8"/>
      <c r="L88" s="8"/>
      <c r="M88" s="5" t="s">
        <v>1530</v>
      </c>
    </row>
    <row r="89" spans="1:13" ht="75.75" customHeight="1">
      <c r="A89" s="921"/>
      <c r="B89" s="921"/>
      <c r="C89" s="1">
        <f t="shared" si="1"/>
        <v>79</v>
      </c>
      <c r="D89" s="4" t="s">
        <v>1100</v>
      </c>
      <c r="E89" s="1" t="s">
        <v>1091</v>
      </c>
      <c r="F89" s="10" t="s">
        <v>0</v>
      </c>
      <c r="G89" s="10"/>
      <c r="H89" s="8" t="s">
        <v>1</v>
      </c>
      <c r="I89" s="8"/>
      <c r="J89" s="8"/>
      <c r="K89" s="8"/>
      <c r="L89" s="8"/>
      <c r="M89" s="5" t="s">
        <v>1530</v>
      </c>
    </row>
    <row r="90" spans="1:13" ht="75.75" customHeight="1">
      <c r="A90" s="921"/>
      <c r="B90" s="921"/>
      <c r="C90" s="1">
        <f t="shared" si="1"/>
        <v>80</v>
      </c>
      <c r="D90" s="4" t="s">
        <v>1101</v>
      </c>
      <c r="E90" s="1" t="s">
        <v>1091</v>
      </c>
      <c r="F90" s="10" t="s">
        <v>0</v>
      </c>
      <c r="G90" s="10"/>
      <c r="H90" s="8" t="s">
        <v>1</v>
      </c>
      <c r="I90" s="8"/>
      <c r="J90" s="8"/>
      <c r="K90" s="8"/>
      <c r="L90" s="8"/>
      <c r="M90" s="5" t="s">
        <v>1530</v>
      </c>
    </row>
    <row r="91" spans="1:13" ht="75.75" customHeight="1">
      <c r="A91" s="921"/>
      <c r="B91" s="921"/>
      <c r="C91" s="1">
        <f t="shared" si="1"/>
        <v>81</v>
      </c>
      <c r="D91" s="5" t="s">
        <v>108</v>
      </c>
      <c r="E91" s="1" t="s">
        <v>1148</v>
      </c>
      <c r="F91" s="3"/>
      <c r="G91" s="65" t="s">
        <v>1</v>
      </c>
      <c r="H91" s="2" t="s">
        <v>23</v>
      </c>
      <c r="I91" s="2"/>
      <c r="J91" s="2"/>
      <c r="K91" s="2"/>
      <c r="L91" s="2"/>
      <c r="M91" s="4" t="s">
        <v>109</v>
      </c>
    </row>
    <row r="92" spans="1:13" ht="75.75" customHeight="1">
      <c r="A92" s="921"/>
      <c r="B92" s="921"/>
      <c r="C92" s="1">
        <f t="shared" si="1"/>
        <v>82</v>
      </c>
      <c r="D92" s="5" t="s">
        <v>110</v>
      </c>
      <c r="E92" s="1" t="s">
        <v>1120</v>
      </c>
      <c r="F92" s="6" t="s">
        <v>31</v>
      </c>
      <c r="G92" s="6"/>
      <c r="H92" s="2" t="s">
        <v>23</v>
      </c>
      <c r="I92" s="2"/>
      <c r="J92" s="9"/>
      <c r="K92" s="9"/>
      <c r="L92" s="9"/>
      <c r="M92" s="15" t="s">
        <v>1104</v>
      </c>
    </row>
    <row r="93" spans="1:13" ht="75.75" customHeight="1">
      <c r="A93" s="921"/>
      <c r="B93" s="921"/>
      <c r="C93" s="1">
        <f t="shared" si="1"/>
        <v>83</v>
      </c>
      <c r="D93" s="5" t="s">
        <v>111</v>
      </c>
      <c r="E93" s="1" t="s">
        <v>1149</v>
      </c>
      <c r="F93" s="3"/>
      <c r="G93" s="65" t="s">
        <v>1</v>
      </c>
      <c r="H93" s="2" t="s">
        <v>23</v>
      </c>
      <c r="I93" s="2"/>
      <c r="J93" s="2"/>
      <c r="K93" s="2"/>
      <c r="L93" s="2"/>
      <c r="M93" s="4" t="s">
        <v>1161</v>
      </c>
    </row>
    <row r="94" spans="1:13" ht="75.75" customHeight="1">
      <c r="A94" s="921"/>
      <c r="B94" s="922"/>
      <c r="C94" s="1">
        <f t="shared" si="1"/>
        <v>84</v>
      </c>
      <c r="D94" s="5" t="s">
        <v>112</v>
      </c>
      <c r="E94" s="1" t="s">
        <v>1150</v>
      </c>
      <c r="F94" s="6" t="s">
        <v>31</v>
      </c>
      <c r="G94" s="6"/>
      <c r="H94" s="9"/>
      <c r="I94" s="2"/>
      <c r="J94" s="2"/>
      <c r="K94" s="2"/>
      <c r="L94" s="2" t="s">
        <v>23</v>
      </c>
      <c r="M94" s="4" t="s">
        <v>1162</v>
      </c>
    </row>
    <row r="95" spans="1:13" ht="75.75" customHeight="1">
      <c r="A95" s="921"/>
      <c r="B95" s="919" t="s">
        <v>35</v>
      </c>
      <c r="C95" s="1">
        <f t="shared" si="1"/>
        <v>85</v>
      </c>
      <c r="D95" s="5" t="s">
        <v>113</v>
      </c>
      <c r="E95" s="1" t="s">
        <v>1129</v>
      </c>
      <c r="F95" s="7" t="s">
        <v>31</v>
      </c>
      <c r="G95" s="7"/>
      <c r="H95" s="2" t="s">
        <v>40</v>
      </c>
      <c r="I95" s="2"/>
      <c r="J95" s="2"/>
      <c r="K95" s="2"/>
      <c r="L95" s="2"/>
      <c r="M95" s="4" t="s">
        <v>114</v>
      </c>
    </row>
    <row r="96" spans="1:13" ht="75.75" customHeight="1">
      <c r="A96" s="921"/>
      <c r="B96" s="919"/>
      <c r="C96" s="1">
        <f t="shared" si="1"/>
        <v>86</v>
      </c>
      <c r="D96" s="5" t="s">
        <v>115</v>
      </c>
      <c r="E96" s="1" t="s">
        <v>1129</v>
      </c>
      <c r="F96" s="7" t="s">
        <v>31</v>
      </c>
      <c r="G96" s="7"/>
      <c r="H96" s="2" t="s">
        <v>40</v>
      </c>
      <c r="I96" s="2"/>
      <c r="J96" s="2"/>
      <c r="K96" s="2"/>
      <c r="L96" s="2"/>
      <c r="M96" s="4" t="s">
        <v>116</v>
      </c>
    </row>
    <row r="97" spans="1:13" ht="36" customHeight="1">
      <c r="A97" s="704" t="s">
        <v>1206</v>
      </c>
      <c r="B97" s="16"/>
      <c r="C97" s="17"/>
      <c r="D97" s="17"/>
      <c r="E97" s="18"/>
      <c r="F97" s="18"/>
      <c r="G97" s="18"/>
      <c r="H97" s="17"/>
      <c r="I97" s="17"/>
      <c r="J97" s="17"/>
      <c r="K97" s="17"/>
      <c r="L97" s="17"/>
      <c r="M97" s="19"/>
    </row>
  </sheetData>
  <mergeCells count="29">
    <mergeCell ref="A1:M1"/>
    <mergeCell ref="A2:E2"/>
    <mergeCell ref="F2:F4"/>
    <mergeCell ref="G2:G4"/>
    <mergeCell ref="H2:L2"/>
    <mergeCell ref="M2:M4"/>
    <mergeCell ref="A3:A4"/>
    <mergeCell ref="B3:B4"/>
    <mergeCell ref="C3:C4"/>
    <mergeCell ref="D3:D4"/>
    <mergeCell ref="E3:E4"/>
    <mergeCell ref="H3:I3"/>
    <mergeCell ref="K3:L3"/>
    <mergeCell ref="A5:A27"/>
    <mergeCell ref="B5:B14"/>
    <mergeCell ref="B15:B20"/>
    <mergeCell ref="B21:B25"/>
    <mergeCell ref="B26:B27"/>
    <mergeCell ref="B95:B96"/>
    <mergeCell ref="A62:A96"/>
    <mergeCell ref="B66:B94"/>
    <mergeCell ref="A28:A39"/>
    <mergeCell ref="B28:B39"/>
    <mergeCell ref="A40:A61"/>
    <mergeCell ref="B40:B53"/>
    <mergeCell ref="B54:B55"/>
    <mergeCell ref="B57:B59"/>
    <mergeCell ref="B60:B61"/>
    <mergeCell ref="B62:B65"/>
  </mergeCells>
  <phoneticPr fontId="2"/>
  <hyperlinks>
    <hyperlink ref="G7" location="請負代金内訳書!A1" display="○"/>
    <hyperlink ref="G9" location="建設業退職金共済制度の掛金収納書!A1" display="○"/>
    <hyperlink ref="G16" location="品質証明員通知書!A1" display="○"/>
    <hyperlink ref="F19" location="下請工事における市内建設業者等不活用状況報告書!A1" display="□"/>
    <hyperlink ref="F20" location="市産資材等不使用状況報告書!A1" display="□"/>
    <hyperlink ref="F26" location="施工体制台帳!A1" display="□"/>
    <hyperlink ref="F27" location="施工体系図!A1" display="□"/>
    <hyperlink ref="G28" location="工事打合せ簿!A1" display="○"/>
    <hyperlink ref="F31" location="材料使用承認願!A1" display="□"/>
    <hyperlink ref="F35" location="段階確認書!A1" display="□"/>
    <hyperlink ref="F37" location="安全・訓練等の実施状況報告書!A1" display="□"/>
    <hyperlink ref="F38" location="工事事故報告書!A1" display="□"/>
    <hyperlink ref="G39" location="工事履行報告書!A1" display="○"/>
    <hyperlink ref="G44" location="指定部分引渡書!A1" display="○"/>
    <hyperlink ref="G50" location="'請求内訳書（部分払の場合）'!A1" display="○"/>
    <hyperlink ref="G52" location="工事出来高内訳書!A1" display="○"/>
    <hyperlink ref="F54" location="【参考様式】補修完了報告書!A1" display="■"/>
    <hyperlink ref="G57" location="支給品受領書!A1" display="○"/>
    <hyperlink ref="G58" location="支給品精算書!A1" display="○"/>
    <hyperlink ref="G59" location="現場発生品調書!A1" display="○"/>
    <hyperlink ref="F61" location="'産業廃棄物管理表（マニフェスト）総括表'!A1" display="□"/>
    <hyperlink ref="G66" location="出来形管理図表!A1" display="○"/>
    <hyperlink ref="G67" location="出来形合否判定総括表!A1" display="○"/>
    <hyperlink ref="G68" location="品質管理図表!A1" display="○"/>
    <hyperlink ref="F69" location="標準１!A1" display="□"/>
    <hyperlink ref="F70" location="標準２!A1" display="□"/>
    <hyperlink ref="F71" location="標準３!A1" display="□"/>
    <hyperlink ref="F72" location="標準４!A1" display="□"/>
    <hyperlink ref="F73" location="標準５!A1" display="□"/>
    <hyperlink ref="F74" location="標準６!A1" display="□"/>
    <hyperlink ref="F75" location="標準７!A1" display="□"/>
    <hyperlink ref="F76" location="標準８!A1" display="□"/>
    <hyperlink ref="F77" location="標準９!A1" display="□"/>
    <hyperlink ref="F78" location="標準１０!A1" display="□"/>
    <hyperlink ref="F79" location="標準１１!A1" display="□"/>
    <hyperlink ref="F80" location="'様式－１（１）'!A1" display="□"/>
    <hyperlink ref="F81" location="'様式－１（２）'!A1" display="□"/>
    <hyperlink ref="F82" location="'様式－１（３）'!A1" display="□"/>
    <hyperlink ref="F83" location="'様式－１（４）'!A1" display="□"/>
    <hyperlink ref="F84" location="'様式－１（５） '!A1" display="□"/>
    <hyperlink ref="F85" location="'様式－１（６）'!A1" display="□"/>
    <hyperlink ref="F86" location="'様式－２（１）'!A1" display="□"/>
    <hyperlink ref="F87" location="'様式－２（２）'!A1" display="□"/>
    <hyperlink ref="F88" location="'様式－２（３）'!A1" display="□"/>
    <hyperlink ref="F89" location="'様式－２（４）'!A1" display="□"/>
    <hyperlink ref="F90" location="'様式－２（５）'!A1" display="□"/>
    <hyperlink ref="G91" location="品質証明書!A1" display="○"/>
    <hyperlink ref="G93" location="創意工夫・社会性等に関する実施状況!A1" display="○"/>
    <hyperlink ref="G5" location="現場代理人等通知書!A1" display="○"/>
    <hyperlink ref="G6" location="現場代理人等変更通知書!A1" display="○"/>
    <hyperlink ref="G8" location="'工程表（変更工程表）'!A1" display="○"/>
    <hyperlink ref="G43" location="指定部分完成通知書!A1" display="○"/>
    <hyperlink ref="G47" location="請負工事既済部分検査請求書!A1" display="○"/>
    <hyperlink ref="G51" location="'請求内訳書（指定部分払の場合）'!A1" display="○"/>
    <hyperlink ref="G53" location="工期延期届!A1" display="○"/>
    <hyperlink ref="G55" location="修補完了届!A1" display="○"/>
    <hyperlink ref="G56" location="'部分使用協議書，承諾書'!A1" display="○"/>
    <hyperlink ref="G63" location="引渡書!A1" display="○"/>
    <hyperlink ref="F14" location="'請求書(工事用)ｲﾝﾎﾞｲｽ対応'!A1" display="□"/>
    <hyperlink ref="F41" location="'請求書(工事用)'!A1" display="□"/>
    <hyperlink ref="F45" location="'請求書(工事用)'!A1" display="□"/>
    <hyperlink ref="F62" location="完成通知書!A1" display="□"/>
    <hyperlink ref="F64" location="'請求書(工事用)'!A1" display="□"/>
    <hyperlink ref="F13" location="'請求書(工事用)'!A1" display="□"/>
    <hyperlink ref="F40" location="認定請求書!A1" display="□"/>
    <hyperlink ref="F42" location="'請求書(工事用)ｲﾝﾎﾞｲｽ対応'!A1" display="□"/>
    <hyperlink ref="F46" location="'請求書(工事用)ｲﾝﾎﾞｲｽ対応'!A1" display="□"/>
    <hyperlink ref="F48" location="'請求書(工事用)'!A1" display="□"/>
    <hyperlink ref="F49" location="'請求書(工事用)ｲﾝﾎﾞｲｽ対応'!A1" display="□"/>
    <hyperlink ref="F65" location="'請求書(工事用)ｲﾝﾎﾞｲｽ対応'!A1" display="□"/>
    <hyperlink ref="F25" location="概算数量発注!A1" display="□"/>
    <hyperlink ref="F11" location="工事開始日通知書!A1" display="□"/>
    <hyperlink ref="F12" location="現場代理人兼任申請書!A1" display="□"/>
  </hyperlinks>
  <printOptions horizontalCentered="1"/>
  <pageMargins left="0.59055118110236227" right="0.59055118110236227" top="0.59055118110236227" bottom="0.19685039370078741" header="0.31496062992125984" footer="0.31496062992125984"/>
  <pageSetup paperSize="9" scale="31"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4"/>
  <sheetViews>
    <sheetView view="pageBreakPreview" zoomScale="90" zoomScaleNormal="100" zoomScaleSheetLayoutView="90" workbookViewId="0"/>
  </sheetViews>
  <sheetFormatPr defaultRowHeight="18.75"/>
  <cols>
    <col min="1" max="1" width="3.75" style="737" customWidth="1"/>
    <col min="2" max="2" width="1.625" style="737" customWidth="1"/>
    <col min="3" max="22" width="4.125" style="737" customWidth="1"/>
    <col min="23" max="23" width="1.625" style="737" customWidth="1"/>
    <col min="24" max="31" width="3.75" style="737" customWidth="1"/>
    <col min="32" max="16384" width="9" style="737"/>
  </cols>
  <sheetData>
    <row r="1" spans="1:23" ht="6" customHeight="1"/>
    <row r="2" spans="1:23" ht="20.100000000000001" customHeight="1">
      <c r="C2" s="738" t="s">
        <v>1244</v>
      </c>
      <c r="D2" s="738"/>
      <c r="E2" s="738"/>
    </row>
    <row r="3" spans="1:23" ht="20.100000000000001" customHeight="1">
      <c r="A3" s="739"/>
      <c r="B3" s="740"/>
      <c r="C3" s="741"/>
      <c r="D3" s="741"/>
      <c r="E3" s="741"/>
      <c r="F3" s="741"/>
      <c r="G3" s="741"/>
      <c r="H3" s="741"/>
      <c r="I3" s="741"/>
      <c r="J3" s="741"/>
      <c r="K3" s="741"/>
      <c r="L3" s="741"/>
      <c r="M3" s="741"/>
      <c r="N3" s="741"/>
      <c r="O3" s="741"/>
      <c r="P3" s="741"/>
      <c r="Q3" s="742"/>
      <c r="R3" s="743"/>
      <c r="S3" s="1110" t="s">
        <v>1245</v>
      </c>
      <c r="T3" s="1111"/>
      <c r="U3" s="1111"/>
      <c r="V3" s="1111"/>
      <c r="W3" s="1112"/>
    </row>
    <row r="4" spans="1:23" ht="20.100000000000001" customHeight="1">
      <c r="B4" s="744"/>
      <c r="C4" s="745"/>
      <c r="D4" s="745"/>
      <c r="E4" s="745"/>
      <c r="F4" s="745"/>
      <c r="G4" s="1113" t="s">
        <v>1246</v>
      </c>
      <c r="H4" s="1113"/>
      <c r="I4" s="1113"/>
      <c r="J4" s="1113"/>
      <c r="K4" s="1113"/>
      <c r="L4" s="1113"/>
      <c r="M4" s="1113"/>
      <c r="N4" s="745"/>
      <c r="O4" s="745"/>
      <c r="P4" s="745"/>
      <c r="Q4" s="745"/>
      <c r="R4" s="746"/>
      <c r="S4" s="744"/>
      <c r="T4" s="745"/>
      <c r="U4" s="745"/>
      <c r="V4" s="745"/>
      <c r="W4" s="746"/>
    </row>
    <row r="5" spans="1:23" ht="20.100000000000001" customHeight="1">
      <c r="B5" s="744"/>
      <c r="C5" s="745"/>
      <c r="D5" s="745"/>
      <c r="E5" s="745"/>
      <c r="F5" s="745"/>
      <c r="G5" s="745"/>
      <c r="H5" s="747"/>
      <c r="I5" s="747"/>
      <c r="J5" s="747"/>
      <c r="K5" s="747"/>
      <c r="L5" s="747"/>
      <c r="M5" s="745"/>
      <c r="N5" s="745"/>
      <c r="O5" s="745"/>
      <c r="P5" s="745"/>
      <c r="Q5" s="745"/>
      <c r="R5" s="746"/>
      <c r="S5" s="744"/>
      <c r="T5" s="745"/>
      <c r="U5" s="745"/>
      <c r="V5" s="745"/>
      <c r="W5" s="746"/>
    </row>
    <row r="6" spans="1:23" ht="12" customHeight="1">
      <c r="B6" s="744"/>
      <c r="C6" s="745"/>
      <c r="D6" s="1114" t="s">
        <v>1247</v>
      </c>
      <c r="E6" s="1115"/>
      <c r="F6" s="748"/>
      <c r="G6" s="749" t="s">
        <v>1214</v>
      </c>
      <c r="H6" s="748"/>
      <c r="I6" s="750"/>
      <c r="J6" s="751" t="s">
        <v>1215</v>
      </c>
      <c r="K6" s="748"/>
      <c r="L6" s="750"/>
      <c r="M6" s="751" t="s">
        <v>1216</v>
      </c>
      <c r="N6" s="748"/>
      <c r="O6" s="750"/>
      <c r="P6" s="752" t="s">
        <v>1217</v>
      </c>
      <c r="Q6" s="745"/>
      <c r="R6" s="746"/>
      <c r="S6" s="744"/>
      <c r="T6" s="745"/>
      <c r="U6" s="745"/>
      <c r="V6" s="745"/>
      <c r="W6" s="746"/>
    </row>
    <row r="7" spans="1:23" ht="28.5" customHeight="1">
      <c r="B7" s="744"/>
      <c r="C7" s="745"/>
      <c r="D7" s="1116"/>
      <c r="E7" s="1117"/>
      <c r="F7" s="753"/>
      <c r="G7" s="754"/>
      <c r="H7" s="755"/>
      <c r="I7" s="756"/>
      <c r="J7" s="757"/>
      <c r="K7" s="758"/>
      <c r="L7" s="756"/>
      <c r="M7" s="757"/>
      <c r="N7" s="758"/>
      <c r="O7" s="756"/>
      <c r="P7" s="759"/>
      <c r="Q7" s="745"/>
      <c r="R7" s="746"/>
      <c r="S7" s="744"/>
      <c r="T7" s="745"/>
      <c r="U7" s="745"/>
      <c r="V7" s="745"/>
      <c r="W7" s="746"/>
    </row>
    <row r="8" spans="1:23" ht="20.100000000000001" customHeight="1">
      <c r="B8" s="744"/>
      <c r="C8" s="760"/>
      <c r="D8" s="760"/>
      <c r="E8" s="760"/>
      <c r="F8" s="745"/>
      <c r="G8" s="745"/>
      <c r="H8" s="745"/>
      <c r="I8" s="745"/>
      <c r="J8" s="745"/>
      <c r="K8" s="745"/>
      <c r="L8" s="745"/>
      <c r="M8" s="745"/>
      <c r="N8" s="745"/>
      <c r="O8" s="745"/>
      <c r="P8" s="745"/>
      <c r="Q8" s="745"/>
      <c r="R8" s="746"/>
      <c r="S8" s="761"/>
      <c r="T8" s="738"/>
      <c r="U8" s="738"/>
      <c r="V8" s="738"/>
      <c r="W8" s="762"/>
    </row>
    <row r="9" spans="1:23" ht="11.25" customHeight="1">
      <c r="B9" s="744"/>
      <c r="C9" s="760"/>
      <c r="D9" s="760"/>
      <c r="E9" s="760"/>
      <c r="F9" s="745"/>
      <c r="G9" s="745"/>
      <c r="H9" s="745"/>
      <c r="I9" s="745"/>
      <c r="J9" s="745"/>
      <c r="K9" s="745"/>
      <c r="L9" s="745"/>
      <c r="M9" s="745"/>
      <c r="N9" s="745"/>
      <c r="O9" s="745"/>
      <c r="P9" s="745"/>
      <c r="Q9" s="745"/>
      <c r="R9" s="745"/>
      <c r="S9" s="745"/>
      <c r="T9" s="745"/>
      <c r="U9" s="745"/>
      <c r="V9" s="745"/>
      <c r="W9" s="746"/>
    </row>
    <row r="10" spans="1:23" ht="20.100000000000001" customHeight="1">
      <c r="B10" s="744"/>
      <c r="C10" s="745"/>
      <c r="D10" s="1118" t="s">
        <v>1248</v>
      </c>
      <c r="E10" s="1118"/>
      <c r="F10" s="763"/>
      <c r="G10" s="738"/>
      <c r="H10" s="738"/>
      <c r="I10" s="738"/>
      <c r="J10" s="738"/>
      <c r="K10" s="738"/>
      <c r="L10" s="738"/>
      <c r="M10" s="738"/>
      <c r="N10" s="738"/>
      <c r="O10" s="738"/>
      <c r="P10" s="738"/>
      <c r="Q10" s="738"/>
      <c r="R10" s="738"/>
      <c r="S10" s="738"/>
      <c r="T10" s="738"/>
      <c r="U10" s="738"/>
      <c r="V10" s="745"/>
      <c r="W10" s="746"/>
    </row>
    <row r="11" spans="1:23" ht="20.100000000000001" customHeight="1">
      <c r="B11" s="744"/>
      <c r="C11" s="745"/>
      <c r="D11" s="745" t="s">
        <v>1249</v>
      </c>
      <c r="E11" s="745"/>
      <c r="F11" s="745"/>
      <c r="G11" s="745"/>
      <c r="H11" s="745"/>
      <c r="I11" s="745"/>
      <c r="J11" s="745"/>
      <c r="K11" s="745"/>
      <c r="L11" s="745"/>
      <c r="M11" s="745"/>
      <c r="N11" s="745"/>
      <c r="O11" s="745"/>
      <c r="P11" s="745"/>
      <c r="Q11" s="745"/>
      <c r="R11" s="745"/>
      <c r="S11" s="745"/>
      <c r="T11" s="745"/>
      <c r="U11" s="745"/>
      <c r="V11" s="745"/>
      <c r="W11" s="746"/>
    </row>
    <row r="12" spans="1:23" ht="20.100000000000001" customHeight="1">
      <c r="B12" s="744"/>
      <c r="C12" s="745"/>
      <c r="D12" s="745" t="s">
        <v>1250</v>
      </c>
      <c r="E12" s="745"/>
      <c r="F12" s="745"/>
      <c r="G12" s="745"/>
      <c r="H12" s="745"/>
      <c r="I12" s="745"/>
      <c r="J12" s="745"/>
      <c r="K12" s="745"/>
      <c r="L12" s="745"/>
      <c r="M12" s="745"/>
      <c r="N12" s="745"/>
      <c r="O12" s="745"/>
      <c r="P12" s="745"/>
      <c r="Q12" s="745"/>
      <c r="R12" s="745"/>
      <c r="S12" s="745"/>
      <c r="T12" s="745"/>
      <c r="U12" s="745"/>
      <c r="V12" s="745"/>
      <c r="W12" s="746"/>
    </row>
    <row r="13" spans="1:23" ht="20.100000000000001" customHeight="1">
      <c r="B13" s="744"/>
      <c r="C13" s="745"/>
      <c r="D13" s="745"/>
      <c r="E13" s="745" t="s">
        <v>1251</v>
      </c>
      <c r="F13" s="745"/>
      <c r="G13" s="745"/>
      <c r="H13" s="745"/>
      <c r="I13" s="745"/>
      <c r="J13" s="745"/>
      <c r="K13" s="745"/>
      <c r="L13" s="745"/>
      <c r="M13" s="745"/>
      <c r="N13" s="745"/>
      <c r="O13" s="745"/>
      <c r="P13" s="745" t="s">
        <v>1252</v>
      </c>
      <c r="Q13" s="745"/>
      <c r="R13" s="745"/>
      <c r="S13" s="745"/>
      <c r="T13" s="745"/>
      <c r="U13" s="745"/>
      <c r="V13" s="745"/>
      <c r="W13" s="746"/>
    </row>
    <row r="14" spans="1:23" ht="11.25" customHeight="1">
      <c r="B14" s="744"/>
      <c r="C14" s="745"/>
      <c r="D14" s="745"/>
      <c r="E14" s="745"/>
      <c r="F14" s="745"/>
      <c r="G14" s="745"/>
      <c r="H14" s="745"/>
      <c r="I14" s="745"/>
      <c r="J14" s="745"/>
      <c r="K14" s="745"/>
      <c r="L14" s="745"/>
      <c r="M14" s="745"/>
      <c r="N14" s="745"/>
      <c r="O14" s="745"/>
      <c r="P14" s="745"/>
      <c r="Q14" s="745"/>
      <c r="R14" s="745"/>
      <c r="S14" s="745"/>
      <c r="T14" s="745"/>
      <c r="U14" s="745"/>
      <c r="V14" s="745"/>
      <c r="W14" s="746"/>
    </row>
    <row r="15" spans="1:23" ht="26.25" customHeight="1">
      <c r="B15" s="744"/>
      <c r="C15" s="745"/>
      <c r="D15" s="764" t="s">
        <v>1253</v>
      </c>
      <c r="E15" s="765"/>
      <c r="F15" s="747" t="s">
        <v>1254</v>
      </c>
      <c r="G15" s="765"/>
      <c r="H15" s="747" t="s">
        <v>1255</v>
      </c>
      <c r="I15" s="765"/>
      <c r="J15" s="747" t="s">
        <v>1256</v>
      </c>
      <c r="K15" s="745"/>
      <c r="L15" s="745"/>
      <c r="M15" s="745"/>
      <c r="N15" s="745"/>
      <c r="O15" s="745"/>
      <c r="P15" s="745"/>
      <c r="Q15" s="745"/>
      <c r="R15" s="745"/>
      <c r="S15" s="745"/>
      <c r="T15" s="745"/>
      <c r="U15" s="745"/>
      <c r="V15" s="745"/>
      <c r="W15" s="746"/>
    </row>
    <row r="16" spans="1:23" ht="26.25" customHeight="1">
      <c r="B16" s="744"/>
      <c r="C16" s="745"/>
      <c r="D16" s="745" t="s">
        <v>1257</v>
      </c>
      <c r="E16" s="745"/>
      <c r="F16" s="745"/>
      <c r="G16" s="766"/>
      <c r="H16" s="745"/>
      <c r="I16" s="745"/>
      <c r="J16" s="745"/>
      <c r="K16" s="745"/>
      <c r="L16" s="745"/>
      <c r="M16" s="745"/>
      <c r="N16" s="745"/>
      <c r="O16" s="745"/>
      <c r="P16" s="745"/>
      <c r="Q16" s="745"/>
      <c r="R16" s="745"/>
      <c r="S16" s="745"/>
      <c r="T16" s="745"/>
      <c r="U16" s="1119"/>
      <c r="V16" s="1119"/>
      <c r="W16" s="746"/>
    </row>
    <row r="17" spans="2:27" ht="26.25" customHeight="1">
      <c r="B17" s="744"/>
      <c r="C17" s="745"/>
      <c r="D17" s="745" t="s">
        <v>1258</v>
      </c>
      <c r="E17" s="745"/>
      <c r="F17" s="745"/>
      <c r="G17" s="766"/>
      <c r="H17" s="745"/>
      <c r="I17" s="745"/>
      <c r="J17" s="745"/>
      <c r="K17" s="745"/>
      <c r="L17" s="745"/>
      <c r="M17" s="745"/>
      <c r="N17" s="745"/>
      <c r="O17" s="745"/>
      <c r="P17" s="745"/>
      <c r="Q17" s="745"/>
      <c r="R17" s="745"/>
      <c r="S17" s="745"/>
      <c r="T17" s="745"/>
      <c r="U17" s="1119"/>
      <c r="V17" s="1119"/>
      <c r="W17" s="746"/>
    </row>
    <row r="18" spans="2:27" ht="11.25" customHeight="1">
      <c r="B18" s="744"/>
      <c r="C18" s="745"/>
      <c r="D18" s="745"/>
      <c r="E18" s="745"/>
      <c r="F18" s="745"/>
      <c r="G18" s="745"/>
      <c r="H18" s="745"/>
      <c r="I18" s="745"/>
      <c r="J18" s="745"/>
      <c r="K18" s="745"/>
      <c r="L18" s="745"/>
      <c r="M18" s="745"/>
      <c r="N18" s="745"/>
      <c r="O18" s="745"/>
      <c r="P18" s="745"/>
      <c r="Q18" s="745"/>
      <c r="R18" s="745"/>
      <c r="S18" s="745"/>
      <c r="T18" s="745"/>
      <c r="U18" s="745"/>
      <c r="V18" s="745"/>
      <c r="W18" s="746"/>
    </row>
    <row r="19" spans="2:27" ht="20.100000000000001" customHeight="1">
      <c r="B19" s="744"/>
      <c r="C19" s="745" t="s">
        <v>1259</v>
      </c>
      <c r="D19" s="745"/>
      <c r="E19" s="745"/>
      <c r="F19" s="745"/>
      <c r="G19" s="1108"/>
      <c r="H19" s="1108"/>
      <c r="I19" s="1108"/>
      <c r="J19" s="1108"/>
      <c r="K19" s="1108"/>
      <c r="L19" s="745" t="s">
        <v>1260</v>
      </c>
      <c r="M19" s="745"/>
      <c r="N19" s="745" t="s">
        <v>1261</v>
      </c>
      <c r="O19" s="745"/>
      <c r="P19" s="745"/>
      <c r="Q19" s="1109"/>
      <c r="R19" s="1109"/>
      <c r="S19" s="1109"/>
      <c r="T19" s="1109"/>
      <c r="U19" s="1109"/>
      <c r="V19" s="745" t="s">
        <v>1260</v>
      </c>
      <c r="W19" s="746"/>
      <c r="X19" s="767"/>
      <c r="Y19" s="768"/>
      <c r="Z19" s="768"/>
      <c r="AA19" s="768"/>
    </row>
    <row r="20" spans="2:27" ht="20.100000000000001" customHeight="1">
      <c r="B20" s="744"/>
      <c r="C20" s="745" t="s">
        <v>1262</v>
      </c>
      <c r="D20" s="745"/>
      <c r="E20" s="745"/>
      <c r="F20" s="745"/>
      <c r="G20" s="745"/>
      <c r="H20" s="745"/>
      <c r="I20" s="745"/>
      <c r="J20" s="745"/>
      <c r="K20" s="1108"/>
      <c r="L20" s="1108"/>
      <c r="M20" s="1108"/>
      <c r="N20" s="1108"/>
      <c r="O20" s="1108"/>
      <c r="P20" s="1108"/>
      <c r="Q20" s="745" t="s">
        <v>1260</v>
      </c>
      <c r="R20" s="745"/>
      <c r="S20" s="745"/>
      <c r="T20" s="745"/>
      <c r="U20" s="745"/>
      <c r="V20" s="745"/>
      <c r="W20" s="746"/>
    </row>
    <row r="21" spans="2:27" ht="11.25" customHeight="1">
      <c r="B21" s="744"/>
      <c r="C21" s="745"/>
      <c r="D21" s="745"/>
      <c r="E21" s="745"/>
      <c r="F21" s="745"/>
      <c r="G21" s="745"/>
      <c r="H21" s="745"/>
      <c r="I21" s="745"/>
      <c r="J21" s="745"/>
      <c r="K21" s="745"/>
      <c r="L21" s="745"/>
      <c r="M21" s="745"/>
      <c r="N21" s="745"/>
      <c r="O21" s="745"/>
      <c r="P21" s="745"/>
      <c r="Q21" s="745"/>
      <c r="R21" s="745"/>
      <c r="S21" s="745"/>
      <c r="T21" s="745"/>
      <c r="U21" s="745"/>
      <c r="V21" s="745"/>
      <c r="W21" s="746"/>
    </row>
    <row r="22" spans="2:27" ht="23.25" customHeight="1">
      <c r="B22" s="744"/>
      <c r="C22" s="769" t="s">
        <v>1263</v>
      </c>
      <c r="D22" s="745"/>
      <c r="E22" s="745"/>
      <c r="F22" s="745"/>
      <c r="G22" s="745"/>
      <c r="H22" s="745"/>
      <c r="I22" s="745"/>
      <c r="J22" s="745"/>
      <c r="K22" s="745"/>
      <c r="L22" s="745"/>
      <c r="M22" s="745"/>
      <c r="N22" s="745"/>
      <c r="O22" s="745"/>
      <c r="P22" s="745"/>
      <c r="Q22" s="745"/>
      <c r="R22" s="745"/>
      <c r="S22" s="745"/>
      <c r="T22" s="745"/>
      <c r="U22" s="745"/>
      <c r="V22" s="745"/>
      <c r="W22" s="746"/>
    </row>
    <row r="23" spans="2:27" ht="9" customHeight="1">
      <c r="B23" s="744"/>
      <c r="C23" s="745"/>
      <c r="D23" s="745"/>
      <c r="E23" s="745"/>
      <c r="F23" s="745"/>
      <c r="G23" s="745"/>
      <c r="H23" s="745"/>
      <c r="I23" s="745"/>
      <c r="J23" s="745"/>
      <c r="K23" s="745"/>
      <c r="L23" s="745"/>
      <c r="M23" s="745"/>
      <c r="N23" s="745"/>
      <c r="O23" s="745"/>
      <c r="P23" s="745"/>
      <c r="Q23" s="745"/>
      <c r="R23" s="745"/>
      <c r="S23" s="745"/>
      <c r="T23" s="745"/>
      <c r="U23" s="745"/>
      <c r="V23" s="745"/>
      <c r="W23" s="746"/>
    </row>
    <row r="24" spans="2:27" ht="15" customHeight="1">
      <c r="B24" s="744"/>
      <c r="C24" s="745" t="s">
        <v>1264</v>
      </c>
      <c r="D24" s="745"/>
      <c r="E24" s="745"/>
      <c r="F24" s="745"/>
      <c r="G24" s="745"/>
      <c r="H24" s="745"/>
      <c r="I24" s="745"/>
      <c r="J24" s="745"/>
      <c r="K24" s="745"/>
      <c r="L24" s="770"/>
      <c r="M24" s="745"/>
      <c r="N24" s="1110" t="s">
        <v>1265</v>
      </c>
      <c r="O24" s="1111"/>
      <c r="P24" s="1112"/>
      <c r="Q24" s="1110"/>
      <c r="R24" s="1111"/>
      <c r="S24" s="1111"/>
      <c r="T24" s="1111"/>
      <c r="U24" s="1111"/>
      <c r="V24" s="1112"/>
      <c r="W24" s="746"/>
    </row>
    <row r="25" spans="2:27" ht="15" customHeight="1">
      <c r="B25" s="744"/>
      <c r="C25" s="1110" t="s">
        <v>1266</v>
      </c>
      <c r="D25" s="1111"/>
      <c r="E25" s="1111"/>
      <c r="F25" s="1111"/>
      <c r="G25" s="1112"/>
      <c r="H25" s="1110" t="s">
        <v>8</v>
      </c>
      <c r="I25" s="1112"/>
      <c r="J25" s="1110" t="s">
        <v>1267</v>
      </c>
      <c r="K25" s="1111"/>
      <c r="L25" s="1111"/>
      <c r="M25" s="1112"/>
      <c r="N25" s="1110" t="s">
        <v>1268</v>
      </c>
      <c r="O25" s="1111"/>
      <c r="P25" s="1111"/>
      <c r="Q25" s="1111"/>
      <c r="R25" s="1111"/>
      <c r="S25" s="1111"/>
      <c r="T25" s="1111"/>
      <c r="U25" s="1111"/>
      <c r="V25" s="1112"/>
      <c r="W25" s="746"/>
    </row>
    <row r="26" spans="2:27" ht="13.5" customHeight="1">
      <c r="B26" s="744"/>
      <c r="C26" s="1120"/>
      <c r="D26" s="1121"/>
      <c r="E26" s="1121"/>
      <c r="F26" s="1124" t="s">
        <v>1269</v>
      </c>
      <c r="G26" s="1125"/>
      <c r="H26" s="1126" t="s">
        <v>1270</v>
      </c>
      <c r="I26" s="1126"/>
      <c r="J26" s="1128"/>
      <c r="K26" s="1129"/>
      <c r="L26" s="1129"/>
      <c r="M26" s="1130"/>
      <c r="N26" s="771" t="s">
        <v>1271</v>
      </c>
      <c r="O26" s="772"/>
      <c r="P26" s="1134"/>
      <c r="Q26" s="1134"/>
      <c r="R26" s="1134"/>
      <c r="S26" s="1134"/>
      <c r="T26" s="1134"/>
      <c r="U26" s="1134"/>
      <c r="V26" s="1135"/>
      <c r="W26" s="746"/>
    </row>
    <row r="27" spans="2:27" ht="13.5" customHeight="1">
      <c r="B27" s="744"/>
      <c r="C27" s="1122"/>
      <c r="D27" s="1123"/>
      <c r="E27" s="1123"/>
      <c r="F27" s="1136" t="s">
        <v>1272</v>
      </c>
      <c r="G27" s="1137"/>
      <c r="H27" s="1127"/>
      <c r="I27" s="1127"/>
      <c r="J27" s="1131"/>
      <c r="K27" s="1132"/>
      <c r="L27" s="1132"/>
      <c r="M27" s="1133"/>
      <c r="N27" s="1138"/>
      <c r="O27" s="1119"/>
      <c r="P27" s="1119"/>
      <c r="Q27" s="1119"/>
      <c r="R27" s="1119"/>
      <c r="S27" s="1119"/>
      <c r="T27" s="1119"/>
      <c r="U27" s="1119"/>
      <c r="V27" s="1139"/>
      <c r="W27" s="746"/>
    </row>
    <row r="28" spans="2:27" ht="13.5" customHeight="1">
      <c r="B28" s="744"/>
      <c r="C28" s="1144"/>
      <c r="D28" s="1145"/>
      <c r="E28" s="1145"/>
      <c r="F28" s="1148" t="s">
        <v>1273</v>
      </c>
      <c r="G28" s="1149"/>
      <c r="H28" s="1151" t="s">
        <v>1274</v>
      </c>
      <c r="I28" s="1149"/>
      <c r="J28" s="1151"/>
      <c r="K28" s="1148"/>
      <c r="L28" s="1148"/>
      <c r="M28" s="1149"/>
      <c r="N28" s="1140"/>
      <c r="O28" s="1119"/>
      <c r="P28" s="1119"/>
      <c r="Q28" s="1119"/>
      <c r="R28" s="1119"/>
      <c r="S28" s="1119"/>
      <c r="T28" s="1119"/>
      <c r="U28" s="1119"/>
      <c r="V28" s="1139"/>
      <c r="W28" s="746"/>
    </row>
    <row r="29" spans="2:27" ht="13.5" customHeight="1">
      <c r="B29" s="744"/>
      <c r="C29" s="1146"/>
      <c r="D29" s="1147"/>
      <c r="E29" s="1147"/>
      <c r="F29" s="1118"/>
      <c r="G29" s="1150"/>
      <c r="H29" s="1152"/>
      <c r="I29" s="1150"/>
      <c r="J29" s="1152"/>
      <c r="K29" s="1118"/>
      <c r="L29" s="1118"/>
      <c r="M29" s="1150"/>
      <c r="N29" s="1141"/>
      <c r="O29" s="1142"/>
      <c r="P29" s="1142"/>
      <c r="Q29" s="1142"/>
      <c r="R29" s="1142"/>
      <c r="S29" s="1142"/>
      <c r="T29" s="1142"/>
      <c r="U29" s="1142"/>
      <c r="V29" s="1143"/>
      <c r="W29" s="746"/>
    </row>
    <row r="30" spans="2:27" ht="9" customHeight="1">
      <c r="B30" s="744"/>
      <c r="C30" s="747"/>
      <c r="D30" s="747"/>
      <c r="E30" s="747"/>
      <c r="F30" s="747"/>
      <c r="G30" s="747"/>
      <c r="H30" s="747"/>
      <c r="I30" s="747"/>
      <c r="J30" s="747"/>
      <c r="K30" s="747"/>
      <c r="L30" s="747"/>
      <c r="M30" s="747"/>
      <c r="N30" s="747"/>
      <c r="O30" s="747"/>
      <c r="P30" s="747"/>
      <c r="Q30" s="747"/>
      <c r="R30" s="747"/>
      <c r="S30" s="747"/>
      <c r="T30" s="747"/>
      <c r="U30" s="747"/>
      <c r="V30" s="747"/>
      <c r="W30" s="746"/>
    </row>
    <row r="31" spans="2:27" ht="13.5" customHeight="1" thickBot="1">
      <c r="B31" s="744"/>
      <c r="C31" s="1153" t="s">
        <v>1275</v>
      </c>
      <c r="D31" s="1153"/>
      <c r="E31" s="1153"/>
      <c r="F31" s="1153"/>
      <c r="G31" s="745"/>
      <c r="H31" s="773" t="s">
        <v>1276</v>
      </c>
      <c r="I31" s="745"/>
      <c r="J31" s="745"/>
      <c r="K31" s="745"/>
      <c r="L31" s="745"/>
      <c r="M31" s="745"/>
      <c r="N31" s="745"/>
      <c r="O31" s="745"/>
      <c r="P31" s="745"/>
      <c r="Q31" s="745"/>
      <c r="R31" s="745"/>
      <c r="S31" s="745"/>
      <c r="T31" s="745"/>
      <c r="U31" s="745"/>
      <c r="V31" s="745"/>
      <c r="W31" s="746"/>
    </row>
    <row r="32" spans="2:27" ht="18.75" customHeight="1">
      <c r="B32" s="744"/>
      <c r="C32" s="1154" t="s">
        <v>1277</v>
      </c>
      <c r="D32" s="1155"/>
      <c r="E32" s="1156"/>
      <c r="F32" s="1157" t="s">
        <v>1278</v>
      </c>
      <c r="G32" s="1158"/>
      <c r="H32" s="1158"/>
      <c r="I32" s="1158"/>
      <c r="J32" s="1159"/>
      <c r="K32" s="1157" t="s">
        <v>1279</v>
      </c>
      <c r="L32" s="1159"/>
      <c r="M32" s="1160" t="s">
        <v>1280</v>
      </c>
      <c r="N32" s="1161"/>
      <c r="O32" s="1161"/>
      <c r="P32" s="1162"/>
      <c r="Q32" s="1160" t="s">
        <v>1281</v>
      </c>
      <c r="R32" s="1161"/>
      <c r="S32" s="1161"/>
      <c r="T32" s="1162"/>
      <c r="U32" s="1160" t="s">
        <v>565</v>
      </c>
      <c r="V32" s="1165"/>
      <c r="W32" s="746"/>
    </row>
    <row r="33" spans="2:30" ht="22.5" customHeight="1">
      <c r="B33" s="744"/>
      <c r="C33" s="1166"/>
      <c r="D33" s="1167"/>
      <c r="E33" s="1168"/>
      <c r="F33" s="1169"/>
      <c r="G33" s="1170"/>
      <c r="H33" s="1170"/>
      <c r="I33" s="1170"/>
      <c r="J33" s="1171"/>
      <c r="K33" s="1169"/>
      <c r="L33" s="1171"/>
      <c r="M33" s="1172"/>
      <c r="N33" s="1173"/>
      <c r="O33" s="1173"/>
      <c r="P33" s="1174"/>
      <c r="Q33" s="1175"/>
      <c r="R33" s="1176"/>
      <c r="S33" s="1176"/>
      <c r="T33" s="1177"/>
      <c r="U33" s="1169"/>
      <c r="V33" s="1178"/>
      <c r="W33" s="746"/>
    </row>
    <row r="34" spans="2:30" ht="22.5" customHeight="1">
      <c r="B34" s="744"/>
      <c r="C34" s="1179"/>
      <c r="D34" s="1180"/>
      <c r="E34" s="1181"/>
      <c r="F34" s="1163"/>
      <c r="G34" s="1180"/>
      <c r="H34" s="1180"/>
      <c r="I34" s="1180"/>
      <c r="J34" s="1181"/>
      <c r="K34" s="1163"/>
      <c r="L34" s="1181"/>
      <c r="M34" s="1182"/>
      <c r="N34" s="1183"/>
      <c r="O34" s="1183"/>
      <c r="P34" s="1184"/>
      <c r="Q34" s="1185"/>
      <c r="R34" s="1186"/>
      <c r="S34" s="1186"/>
      <c r="T34" s="1187"/>
      <c r="U34" s="1163"/>
      <c r="V34" s="1164"/>
      <c r="W34" s="746"/>
    </row>
    <row r="35" spans="2:30" ht="22.5" customHeight="1" thickBot="1">
      <c r="B35" s="744"/>
      <c r="C35" s="1188" t="s">
        <v>1282</v>
      </c>
      <c r="D35" s="1189"/>
      <c r="E35" s="1189"/>
      <c r="F35" s="1189"/>
      <c r="G35" s="1189"/>
      <c r="H35" s="1189"/>
      <c r="I35" s="1189"/>
      <c r="J35" s="1189"/>
      <c r="K35" s="1189"/>
      <c r="L35" s="1189"/>
      <c r="M35" s="1189"/>
      <c r="N35" s="1189"/>
      <c r="O35" s="1189"/>
      <c r="P35" s="1189"/>
      <c r="Q35" s="1175"/>
      <c r="R35" s="1176"/>
      <c r="S35" s="1176"/>
      <c r="T35" s="1177"/>
      <c r="U35" s="1163"/>
      <c r="V35" s="1164"/>
      <c r="W35" s="746"/>
    </row>
    <row r="36" spans="2:30" ht="26.25" customHeight="1" thickTop="1" thickBot="1">
      <c r="B36" s="744"/>
      <c r="C36" s="1190" t="s">
        <v>1283</v>
      </c>
      <c r="D36" s="1191"/>
      <c r="E36" s="1191"/>
      <c r="F36" s="1191"/>
      <c r="G36" s="1191"/>
      <c r="H36" s="1191"/>
      <c r="I36" s="1191"/>
      <c r="J36" s="1191"/>
      <c r="K36" s="1191"/>
      <c r="L36" s="1191"/>
      <c r="M36" s="1191"/>
      <c r="N36" s="1191"/>
      <c r="O36" s="1191"/>
      <c r="P36" s="1192"/>
      <c r="Q36" s="1193"/>
      <c r="R36" s="1194"/>
      <c r="S36" s="1194"/>
      <c r="T36" s="1195"/>
      <c r="U36" s="1196"/>
      <c r="V36" s="1197"/>
      <c r="W36" s="746"/>
    </row>
    <row r="37" spans="2:30" ht="22.5" customHeight="1" thickBot="1">
      <c r="B37" s="744"/>
      <c r="C37" s="1198" t="s">
        <v>1284</v>
      </c>
      <c r="D37" s="1199"/>
      <c r="E37" s="1200" t="s">
        <v>1285</v>
      </c>
      <c r="F37" s="1201"/>
      <c r="G37" s="1201"/>
      <c r="H37" s="1201"/>
      <c r="I37" s="1202"/>
      <c r="J37" s="1203"/>
      <c r="K37" s="1203"/>
      <c r="L37" s="1203"/>
      <c r="M37" s="1203"/>
      <c r="N37" s="774" t="s">
        <v>1217</v>
      </c>
      <c r="O37" s="775" t="s">
        <v>1286</v>
      </c>
      <c r="P37" s="776"/>
      <c r="Q37" s="776"/>
      <c r="R37" s="776"/>
      <c r="S37" s="1204"/>
      <c r="T37" s="1204"/>
      <c r="U37" s="1204"/>
      <c r="V37" s="777" t="s">
        <v>1287</v>
      </c>
      <c r="W37" s="746"/>
    </row>
    <row r="38" spans="2:30" s="760" customFormat="1" ht="12" customHeight="1" thickBot="1">
      <c r="B38" s="744"/>
      <c r="C38" s="774"/>
      <c r="D38" s="774"/>
      <c r="E38" s="774"/>
      <c r="F38" s="774"/>
      <c r="G38" s="774"/>
      <c r="H38" s="774"/>
      <c r="I38" s="778"/>
      <c r="J38" s="778"/>
      <c r="K38" s="778"/>
      <c r="L38" s="778"/>
      <c r="M38" s="778"/>
      <c r="N38" s="774"/>
      <c r="O38" s="775"/>
      <c r="P38" s="776"/>
      <c r="Q38" s="776"/>
      <c r="R38" s="776"/>
      <c r="S38" s="779"/>
      <c r="T38" s="779"/>
      <c r="U38" s="779"/>
      <c r="V38" s="776"/>
      <c r="W38" s="746"/>
    </row>
    <row r="39" spans="2:30" ht="24.95" customHeight="1">
      <c r="B39" s="744"/>
      <c r="C39" s="1205" t="s">
        <v>1237</v>
      </c>
      <c r="D39" s="1206"/>
      <c r="E39" s="1206"/>
      <c r="F39" s="1206"/>
      <c r="G39" s="1207"/>
      <c r="H39" s="1208"/>
      <c r="I39" s="1209"/>
      <c r="J39" s="1209"/>
      <c r="K39" s="1209"/>
      <c r="L39" s="1209"/>
      <c r="M39" s="780" t="s">
        <v>1288</v>
      </c>
      <c r="N39" s="1210" t="s">
        <v>1289</v>
      </c>
      <c r="O39" s="1210"/>
      <c r="P39" s="1210"/>
      <c r="Q39" s="1210"/>
      <c r="R39" s="781">
        <v>10</v>
      </c>
      <c r="S39" s="781" t="s">
        <v>1290</v>
      </c>
      <c r="T39" s="1211"/>
      <c r="U39" s="1211"/>
      <c r="V39" s="782" t="s">
        <v>1217</v>
      </c>
      <c r="W39" s="746"/>
    </row>
    <row r="40" spans="2:30" ht="24.95" customHeight="1">
      <c r="B40" s="744"/>
      <c r="C40" s="1219" t="s">
        <v>1291</v>
      </c>
      <c r="D40" s="1220"/>
      <c r="E40" s="1220"/>
      <c r="F40" s="1220"/>
      <c r="G40" s="1221"/>
      <c r="H40" s="1222"/>
      <c r="I40" s="1223"/>
      <c r="J40" s="1223"/>
      <c r="K40" s="1223"/>
      <c r="L40" s="1223"/>
      <c r="M40" s="783" t="s">
        <v>1288</v>
      </c>
      <c r="N40" s="1224"/>
      <c r="O40" s="1224"/>
      <c r="P40" s="1224"/>
      <c r="Q40" s="1224"/>
      <c r="R40" s="784"/>
      <c r="S40" s="784"/>
      <c r="T40" s="1225"/>
      <c r="U40" s="1225"/>
      <c r="V40" s="785"/>
      <c r="W40" s="746"/>
    </row>
    <row r="41" spans="2:30" ht="24.95" customHeight="1">
      <c r="B41" s="744"/>
      <c r="C41" s="1226" t="s">
        <v>1239</v>
      </c>
      <c r="D41" s="1227"/>
      <c r="E41" s="1227"/>
      <c r="F41" s="1227"/>
      <c r="G41" s="1228"/>
      <c r="H41" s="1229"/>
      <c r="I41" s="1230"/>
      <c r="J41" s="1230"/>
      <c r="K41" s="1230"/>
      <c r="L41" s="1230"/>
      <c r="M41" s="786" t="s">
        <v>1288</v>
      </c>
      <c r="N41" s="1231"/>
      <c r="O41" s="1231"/>
      <c r="P41" s="1231"/>
      <c r="Q41" s="1231"/>
      <c r="R41" s="787"/>
      <c r="S41" s="787"/>
      <c r="T41" s="1232"/>
      <c r="U41" s="1232"/>
      <c r="V41" s="788"/>
      <c r="W41" s="746"/>
      <c r="AD41" s="737" t="s">
        <v>1292</v>
      </c>
    </row>
    <row r="42" spans="2:30" ht="24.95" customHeight="1" thickBot="1">
      <c r="B42" s="744"/>
      <c r="C42" s="1212" t="s">
        <v>1293</v>
      </c>
      <c r="D42" s="1213"/>
      <c r="E42" s="1213"/>
      <c r="F42" s="1213"/>
      <c r="G42" s="1214"/>
      <c r="H42" s="1215"/>
      <c r="I42" s="1216"/>
      <c r="J42" s="1216"/>
      <c r="K42" s="1216"/>
      <c r="L42" s="1216"/>
      <c r="M42" s="789" t="s">
        <v>1288</v>
      </c>
      <c r="N42" s="1217"/>
      <c r="O42" s="1217"/>
      <c r="P42" s="1217"/>
      <c r="Q42" s="1217"/>
      <c r="R42" s="790"/>
      <c r="S42" s="790"/>
      <c r="T42" s="1218"/>
      <c r="U42" s="1218"/>
      <c r="V42" s="791"/>
      <c r="W42" s="746"/>
    </row>
    <row r="43" spans="2:30" ht="10.5" customHeight="1">
      <c r="B43" s="761"/>
      <c r="C43" s="792"/>
      <c r="D43" s="792"/>
      <c r="E43" s="792"/>
      <c r="F43" s="792"/>
      <c r="G43" s="792"/>
      <c r="H43" s="792"/>
      <c r="I43" s="792"/>
      <c r="J43" s="792"/>
      <c r="K43" s="792"/>
      <c r="L43" s="792"/>
      <c r="M43" s="792"/>
      <c r="N43" s="792"/>
      <c r="O43" s="792"/>
      <c r="P43" s="792"/>
      <c r="Q43" s="792"/>
      <c r="R43" s="792"/>
      <c r="S43" s="792"/>
      <c r="T43" s="792"/>
      <c r="U43" s="792"/>
      <c r="V43" s="792"/>
      <c r="W43" s="762"/>
    </row>
    <row r="44" spans="2:30" ht="14.25" customHeight="1">
      <c r="B44" s="770"/>
      <c r="C44" s="793" t="s">
        <v>1294</v>
      </c>
      <c r="D44" s="770"/>
      <c r="E44" s="770"/>
      <c r="F44" s="770"/>
      <c r="G44" s="770"/>
      <c r="H44" s="770"/>
      <c r="I44" s="770"/>
      <c r="J44" s="770"/>
      <c r="K44" s="770"/>
      <c r="L44" s="770"/>
      <c r="M44" s="770"/>
      <c r="N44" s="770"/>
      <c r="O44" s="770"/>
      <c r="P44" s="770"/>
      <c r="Q44" s="770"/>
      <c r="R44" s="770"/>
      <c r="S44" s="770"/>
      <c r="T44" s="770"/>
      <c r="U44" s="770"/>
      <c r="V44" s="770"/>
      <c r="W44" s="770"/>
    </row>
    <row r="45" spans="2:30">
      <c r="C45" s="770"/>
      <c r="D45" s="770"/>
      <c r="E45" s="770"/>
      <c r="F45" s="770"/>
      <c r="G45" s="770"/>
      <c r="H45" s="770"/>
      <c r="I45" s="770"/>
      <c r="J45" s="770"/>
    </row>
    <row r="46" spans="2:30">
      <c r="C46" s="770"/>
      <c r="D46" s="770"/>
      <c r="E46" s="770"/>
      <c r="F46" s="770"/>
      <c r="G46" s="770"/>
      <c r="H46" s="770"/>
      <c r="I46" s="770"/>
      <c r="J46" s="770"/>
    </row>
    <row r="47" spans="2:30">
      <c r="C47" s="770"/>
      <c r="D47" s="770"/>
      <c r="E47" s="770"/>
      <c r="F47" s="770"/>
      <c r="G47" s="770"/>
      <c r="H47" s="770"/>
      <c r="I47" s="770"/>
      <c r="J47" s="770"/>
    </row>
    <row r="48" spans="2:30">
      <c r="C48" s="770"/>
      <c r="D48" s="770"/>
      <c r="E48" s="770"/>
      <c r="F48" s="770"/>
      <c r="G48" s="770"/>
      <c r="H48" s="770"/>
      <c r="I48" s="770"/>
      <c r="J48" s="770"/>
    </row>
    <row r="49" spans="3:10">
      <c r="C49" s="770"/>
      <c r="D49" s="770"/>
      <c r="E49" s="770"/>
      <c r="F49" s="770"/>
      <c r="G49" s="770"/>
      <c r="H49" s="770"/>
      <c r="I49" s="770"/>
      <c r="J49" s="770"/>
    </row>
    <row r="50" spans="3:10">
      <c r="C50" s="770"/>
      <c r="D50" s="770"/>
      <c r="E50" s="770"/>
      <c r="F50" s="770"/>
      <c r="G50" s="770"/>
      <c r="H50" s="770"/>
      <c r="I50" s="770"/>
      <c r="J50" s="770"/>
    </row>
    <row r="51" spans="3:10">
      <c r="C51" s="770"/>
      <c r="D51" s="770"/>
      <c r="E51" s="770"/>
      <c r="F51" s="770"/>
      <c r="G51" s="770"/>
      <c r="H51" s="770"/>
      <c r="I51" s="770"/>
      <c r="J51" s="770"/>
    </row>
    <row r="52" spans="3:10">
      <c r="C52" s="770"/>
      <c r="D52" s="770"/>
      <c r="E52" s="770"/>
      <c r="F52" s="770"/>
      <c r="G52" s="770"/>
      <c r="H52" s="770"/>
      <c r="I52" s="770"/>
      <c r="J52" s="770"/>
    </row>
    <row r="53" spans="3:10">
      <c r="C53" s="770"/>
      <c r="D53" s="770"/>
      <c r="E53" s="770"/>
      <c r="F53" s="770"/>
      <c r="G53" s="770"/>
      <c r="H53" s="770"/>
      <c r="I53" s="770"/>
      <c r="J53" s="770"/>
    </row>
    <row r="54" spans="3:10">
      <c r="C54" s="770"/>
      <c r="D54" s="770"/>
      <c r="E54" s="770"/>
      <c r="F54" s="770"/>
      <c r="G54" s="770"/>
      <c r="H54" s="770"/>
      <c r="I54" s="770"/>
      <c r="J54" s="770"/>
    </row>
    <row r="55" spans="3:10">
      <c r="C55" s="770"/>
      <c r="D55" s="770"/>
      <c r="E55" s="770"/>
      <c r="F55" s="770"/>
      <c r="G55" s="770"/>
      <c r="H55" s="770"/>
      <c r="I55" s="770"/>
      <c r="J55" s="770"/>
    </row>
    <row r="56" spans="3:10">
      <c r="C56" s="770"/>
      <c r="D56" s="770"/>
      <c r="E56" s="770"/>
      <c r="F56" s="770"/>
      <c r="G56" s="770"/>
      <c r="H56" s="770"/>
      <c r="I56" s="770"/>
      <c r="J56" s="770"/>
    </row>
    <row r="57" spans="3:10">
      <c r="C57" s="770"/>
      <c r="D57" s="770"/>
      <c r="E57" s="770"/>
      <c r="F57" s="770"/>
      <c r="G57" s="770"/>
      <c r="H57" s="770"/>
      <c r="I57" s="770"/>
      <c r="J57" s="770"/>
    </row>
    <row r="58" spans="3:10">
      <c r="C58" s="770"/>
      <c r="D58" s="770"/>
      <c r="E58" s="770"/>
      <c r="F58" s="770"/>
      <c r="G58" s="770"/>
      <c r="H58" s="770"/>
      <c r="I58" s="770"/>
      <c r="J58" s="770"/>
    </row>
    <row r="59" spans="3:10">
      <c r="C59" s="770"/>
      <c r="D59" s="770"/>
      <c r="E59" s="770"/>
      <c r="F59" s="770"/>
      <c r="G59" s="770"/>
      <c r="H59" s="770"/>
      <c r="I59" s="770"/>
      <c r="J59" s="770"/>
    </row>
    <row r="60" spans="3:10">
      <c r="C60" s="770"/>
      <c r="D60" s="770"/>
      <c r="E60" s="770"/>
      <c r="F60" s="770"/>
      <c r="G60" s="770"/>
      <c r="H60" s="770"/>
      <c r="I60" s="770"/>
      <c r="J60" s="770"/>
    </row>
    <row r="61" spans="3:10">
      <c r="C61" s="770"/>
      <c r="D61" s="770"/>
      <c r="E61" s="770"/>
      <c r="F61" s="770"/>
      <c r="G61" s="770"/>
      <c r="H61" s="770"/>
      <c r="I61" s="770"/>
      <c r="J61" s="770"/>
    </row>
    <row r="62" spans="3:10">
      <c r="C62" s="770"/>
      <c r="D62" s="770"/>
      <c r="E62" s="770"/>
      <c r="F62" s="770"/>
      <c r="G62" s="770"/>
      <c r="H62" s="770"/>
      <c r="I62" s="770"/>
      <c r="J62" s="770"/>
    </row>
    <row r="63" spans="3:10">
      <c r="C63" s="770"/>
      <c r="D63" s="770"/>
      <c r="E63" s="770"/>
      <c r="F63" s="770"/>
      <c r="G63" s="770"/>
      <c r="H63" s="770"/>
      <c r="I63" s="770"/>
      <c r="J63" s="770"/>
    </row>
    <row r="64" spans="3:10">
      <c r="C64" s="770"/>
      <c r="D64" s="770"/>
      <c r="E64" s="770"/>
      <c r="F64" s="770"/>
      <c r="G64" s="770"/>
      <c r="H64" s="770"/>
      <c r="I64" s="770"/>
      <c r="J64" s="770"/>
    </row>
    <row r="65" spans="3:10">
      <c r="C65" s="770"/>
      <c r="D65" s="770"/>
      <c r="E65" s="770"/>
      <c r="F65" s="770"/>
      <c r="G65" s="770"/>
      <c r="H65" s="770"/>
      <c r="I65" s="770"/>
      <c r="J65" s="770"/>
    </row>
    <row r="66" spans="3:10">
      <c r="C66" s="770"/>
      <c r="D66" s="770"/>
      <c r="E66" s="770"/>
      <c r="F66" s="770"/>
      <c r="G66" s="770"/>
      <c r="H66" s="770"/>
      <c r="I66" s="770"/>
      <c r="J66" s="770"/>
    </row>
    <row r="67" spans="3:10">
      <c r="C67" s="770"/>
      <c r="D67" s="770"/>
      <c r="E67" s="770"/>
      <c r="F67" s="770"/>
      <c r="G67" s="770"/>
      <c r="H67" s="770"/>
      <c r="I67" s="770"/>
      <c r="J67" s="770"/>
    </row>
    <row r="68" spans="3:10">
      <c r="C68" s="770"/>
      <c r="D68" s="770"/>
      <c r="E68" s="770"/>
      <c r="F68" s="770"/>
      <c r="G68" s="770"/>
      <c r="H68" s="770"/>
      <c r="I68" s="770"/>
      <c r="J68" s="770"/>
    </row>
    <row r="69" spans="3:10">
      <c r="C69" s="770"/>
      <c r="D69" s="770"/>
      <c r="E69" s="770"/>
      <c r="F69" s="770"/>
      <c r="G69" s="770"/>
      <c r="H69" s="770"/>
      <c r="I69" s="770"/>
      <c r="J69" s="770"/>
    </row>
    <row r="70" spans="3:10">
      <c r="C70" s="770"/>
      <c r="D70" s="770"/>
      <c r="E70" s="770"/>
      <c r="F70" s="770"/>
      <c r="G70" s="770"/>
      <c r="H70" s="770"/>
      <c r="I70" s="770"/>
      <c r="J70" s="770"/>
    </row>
    <row r="71" spans="3:10">
      <c r="C71" s="770"/>
      <c r="D71" s="770"/>
      <c r="E71" s="770"/>
      <c r="F71" s="770"/>
      <c r="G71" s="770"/>
      <c r="H71" s="770"/>
      <c r="I71" s="770"/>
      <c r="J71" s="770"/>
    </row>
    <row r="72" spans="3:10">
      <c r="C72" s="770"/>
      <c r="D72" s="770"/>
      <c r="E72" s="770"/>
      <c r="F72" s="770"/>
      <c r="G72" s="770"/>
      <c r="H72" s="770"/>
      <c r="I72" s="770"/>
      <c r="J72" s="770"/>
    </row>
    <row r="73" spans="3:10">
      <c r="C73" s="770"/>
      <c r="D73" s="770"/>
      <c r="E73" s="770"/>
      <c r="F73" s="770"/>
      <c r="G73" s="770"/>
      <c r="H73" s="770"/>
      <c r="I73" s="770"/>
      <c r="J73" s="770"/>
    </row>
    <row r="74" spans="3:10">
      <c r="C74" s="770"/>
      <c r="D74" s="770"/>
      <c r="E74" s="770"/>
      <c r="F74" s="770"/>
      <c r="G74" s="770"/>
      <c r="H74" s="770"/>
      <c r="I74" s="770"/>
      <c r="J74" s="770"/>
    </row>
    <row r="75" spans="3:10">
      <c r="C75" s="770"/>
      <c r="D75" s="770"/>
      <c r="E75" s="770"/>
      <c r="F75" s="770"/>
      <c r="G75" s="770"/>
      <c r="H75" s="770"/>
      <c r="I75" s="770"/>
      <c r="J75" s="770"/>
    </row>
    <row r="76" spans="3:10">
      <c r="C76" s="770"/>
      <c r="D76" s="770"/>
      <c r="E76" s="770"/>
      <c r="F76" s="770"/>
      <c r="G76" s="770"/>
      <c r="H76" s="770"/>
      <c r="I76" s="770"/>
      <c r="J76" s="770"/>
    </row>
    <row r="77" spans="3:10">
      <c r="C77" s="770"/>
      <c r="D77" s="770"/>
      <c r="E77" s="770"/>
      <c r="F77" s="770"/>
      <c r="G77" s="770"/>
      <c r="H77" s="770"/>
      <c r="I77" s="770"/>
      <c r="J77" s="770"/>
    </row>
    <row r="78" spans="3:10">
      <c r="C78" s="770"/>
      <c r="D78" s="770"/>
      <c r="E78" s="770"/>
      <c r="F78" s="770"/>
      <c r="G78" s="770"/>
      <c r="H78" s="770"/>
      <c r="I78" s="770"/>
      <c r="J78" s="770"/>
    </row>
    <row r="79" spans="3:10">
      <c r="C79" s="770"/>
      <c r="D79" s="770"/>
      <c r="E79" s="770"/>
      <c r="F79" s="770"/>
      <c r="G79" s="770"/>
      <c r="H79" s="770"/>
      <c r="I79" s="770"/>
      <c r="J79" s="770"/>
    </row>
    <row r="80" spans="3:10">
      <c r="C80" s="770"/>
      <c r="D80" s="770"/>
      <c r="E80" s="770"/>
      <c r="F80" s="770"/>
      <c r="G80" s="770"/>
      <c r="H80" s="770"/>
      <c r="I80" s="770"/>
      <c r="J80" s="770"/>
    </row>
    <row r="81" spans="3:10">
      <c r="C81" s="770"/>
      <c r="D81" s="770"/>
      <c r="E81" s="770"/>
      <c r="F81" s="770"/>
      <c r="G81" s="770"/>
      <c r="H81" s="770"/>
      <c r="I81" s="770"/>
      <c r="J81" s="770"/>
    </row>
    <row r="82" spans="3:10">
      <c r="C82" s="770"/>
      <c r="D82" s="770"/>
      <c r="E82" s="770"/>
      <c r="F82" s="770"/>
      <c r="G82" s="770"/>
      <c r="H82" s="770"/>
      <c r="I82" s="770"/>
      <c r="J82" s="770"/>
    </row>
    <row r="83" spans="3:10">
      <c r="C83" s="770"/>
      <c r="D83" s="770"/>
      <c r="E83" s="770"/>
      <c r="F83" s="770"/>
      <c r="G83" s="770"/>
      <c r="H83" s="770"/>
      <c r="I83" s="770"/>
      <c r="J83" s="770"/>
    </row>
    <row r="84" spans="3:10">
      <c r="C84" s="770"/>
      <c r="D84" s="770"/>
      <c r="E84" s="770"/>
      <c r="F84" s="770"/>
      <c r="G84" s="770"/>
      <c r="H84" s="770"/>
      <c r="I84" s="770"/>
      <c r="J84" s="770"/>
    </row>
  </sheetData>
  <mergeCells count="70">
    <mergeCell ref="C42:G42"/>
    <mergeCell ref="H42:L42"/>
    <mergeCell ref="N42:Q42"/>
    <mergeCell ref="T42:U42"/>
    <mergeCell ref="C40:G40"/>
    <mergeCell ref="H40:L40"/>
    <mergeCell ref="N40:Q40"/>
    <mergeCell ref="T40:U40"/>
    <mergeCell ref="C41:G41"/>
    <mergeCell ref="H41:L41"/>
    <mergeCell ref="N41:Q41"/>
    <mergeCell ref="T41:U41"/>
    <mergeCell ref="C37:D37"/>
    <mergeCell ref="E37:H37"/>
    <mergeCell ref="I37:M37"/>
    <mergeCell ref="S37:U37"/>
    <mergeCell ref="C39:G39"/>
    <mergeCell ref="H39:L39"/>
    <mergeCell ref="N39:Q39"/>
    <mergeCell ref="T39:U39"/>
    <mergeCell ref="C35:P35"/>
    <mergeCell ref="Q35:T35"/>
    <mergeCell ref="U35:V35"/>
    <mergeCell ref="C36:P36"/>
    <mergeCell ref="Q36:T36"/>
    <mergeCell ref="U36:V36"/>
    <mergeCell ref="U34:V34"/>
    <mergeCell ref="Q32:T32"/>
    <mergeCell ref="U32:V32"/>
    <mergeCell ref="C33:E33"/>
    <mergeCell ref="F33:J33"/>
    <mergeCell ref="K33:L33"/>
    <mergeCell ref="M33:P33"/>
    <mergeCell ref="Q33:T33"/>
    <mergeCell ref="U33:V33"/>
    <mergeCell ref="C34:E34"/>
    <mergeCell ref="F34:J34"/>
    <mergeCell ref="K34:L34"/>
    <mergeCell ref="M34:P34"/>
    <mergeCell ref="Q34:T34"/>
    <mergeCell ref="C31:F31"/>
    <mergeCell ref="C32:E32"/>
    <mergeCell ref="F32:J32"/>
    <mergeCell ref="K32:L32"/>
    <mergeCell ref="M32:P32"/>
    <mergeCell ref="C26:E27"/>
    <mergeCell ref="F26:G26"/>
    <mergeCell ref="H26:I27"/>
    <mergeCell ref="J26:M27"/>
    <mergeCell ref="P26:V26"/>
    <mergeCell ref="F27:G27"/>
    <mergeCell ref="N27:V29"/>
    <mergeCell ref="C28:E29"/>
    <mergeCell ref="F28:G29"/>
    <mergeCell ref="H28:I29"/>
    <mergeCell ref="J28:M29"/>
    <mergeCell ref="K20:P20"/>
    <mergeCell ref="N24:P24"/>
    <mergeCell ref="Q24:V24"/>
    <mergeCell ref="C25:G25"/>
    <mergeCell ref="H25:I25"/>
    <mergeCell ref="J25:M25"/>
    <mergeCell ref="N25:V25"/>
    <mergeCell ref="G19:K19"/>
    <mergeCell ref="Q19:U19"/>
    <mergeCell ref="S3:W3"/>
    <mergeCell ref="G4:M4"/>
    <mergeCell ref="D6:E7"/>
    <mergeCell ref="D10:E10"/>
    <mergeCell ref="U16:V17"/>
  </mergeCells>
  <phoneticPr fontId="2"/>
  <pageMargins left="0.98425196850393704" right="0.35433070866141736" top="0.74803149606299213" bottom="0.35433070866141736" header="0.31496062992125984" footer="0.23622047244094491"/>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57">
    <pageSetUpPr fitToPage="1"/>
  </sheetPr>
  <dimension ref="A1:Y50"/>
  <sheetViews>
    <sheetView showGridLines="0" view="pageBreakPreview" zoomScale="90" zoomScaleNormal="95" zoomScaleSheetLayoutView="90" workbookViewId="0"/>
  </sheetViews>
  <sheetFormatPr defaultColWidth="3.625" defaultRowHeight="13.5"/>
  <cols>
    <col min="1" max="16384" width="3.625" style="67"/>
  </cols>
  <sheetData>
    <row r="1" spans="1:25">
      <c r="A1" s="66"/>
    </row>
    <row r="3" spans="1:25" ht="18.75">
      <c r="A3" s="936" t="s">
        <v>171</v>
      </c>
      <c r="B3" s="936"/>
      <c r="C3" s="936"/>
      <c r="D3" s="936"/>
      <c r="E3" s="936"/>
      <c r="F3" s="936"/>
      <c r="G3" s="936"/>
      <c r="H3" s="936"/>
      <c r="I3" s="936"/>
      <c r="J3" s="936"/>
      <c r="K3" s="936"/>
      <c r="L3" s="936"/>
      <c r="M3" s="936"/>
      <c r="N3" s="936"/>
      <c r="O3" s="936"/>
      <c r="P3" s="936"/>
      <c r="Q3" s="936"/>
      <c r="R3" s="936"/>
      <c r="S3" s="936"/>
      <c r="T3" s="936"/>
      <c r="U3" s="936"/>
      <c r="V3" s="936"/>
      <c r="W3" s="936"/>
      <c r="X3" s="936"/>
      <c r="Y3" s="936"/>
    </row>
    <row r="5" spans="1:25">
      <c r="B5" s="67" t="s">
        <v>172</v>
      </c>
      <c r="C5" s="67" t="s">
        <v>173</v>
      </c>
    </row>
    <row r="6" spans="1:25">
      <c r="S6" s="68" t="s">
        <v>123</v>
      </c>
      <c r="T6" s="937"/>
      <c r="U6" s="937"/>
      <c r="V6" s="937"/>
      <c r="W6" s="937"/>
      <c r="X6" s="937"/>
    </row>
    <row r="8" spans="1:25">
      <c r="B8" s="69"/>
    </row>
    <row r="9" spans="1:25">
      <c r="E9" s="1236" t="s">
        <v>139</v>
      </c>
      <c r="F9" s="1236"/>
      <c r="G9" s="1236"/>
      <c r="H9" s="1236"/>
      <c r="I9" s="1236"/>
      <c r="J9" s="1236"/>
      <c r="K9" s="67" t="s">
        <v>170</v>
      </c>
    </row>
    <row r="12" spans="1:25">
      <c r="P12" s="68"/>
    </row>
    <row r="13" spans="1:25">
      <c r="N13" s="67" t="s">
        <v>132</v>
      </c>
      <c r="P13" s="68"/>
      <c r="Q13" s="934"/>
      <c r="R13" s="934"/>
      <c r="S13" s="934"/>
      <c r="T13" s="934"/>
      <c r="U13" s="934"/>
      <c r="V13" s="934"/>
      <c r="W13" s="934"/>
    </row>
    <row r="15" spans="1:25" ht="18.75">
      <c r="B15" s="70"/>
      <c r="C15" s="70"/>
      <c r="D15" s="70"/>
      <c r="E15" s="71"/>
      <c r="F15" s="71"/>
      <c r="G15" s="71"/>
      <c r="H15" s="71"/>
      <c r="I15" s="71"/>
      <c r="J15" s="71"/>
      <c r="K15" s="71"/>
      <c r="L15" s="71"/>
      <c r="M15" s="71"/>
      <c r="N15" s="71"/>
    </row>
    <row r="18" spans="1:25" ht="21.95" customHeight="1"/>
    <row r="19" spans="1:25" ht="13.5" customHeight="1">
      <c r="D19" s="1237" t="s">
        <v>174</v>
      </c>
      <c r="E19" s="1237"/>
      <c r="F19" s="1237"/>
      <c r="G19" s="1237"/>
      <c r="H19" s="1237"/>
      <c r="I19" s="1237"/>
      <c r="J19" s="1237"/>
      <c r="K19" s="1237"/>
      <c r="L19" s="1237"/>
      <c r="M19" s="1237"/>
      <c r="N19" s="1237"/>
      <c r="O19" s="1237"/>
      <c r="P19" s="1237"/>
      <c r="Q19" s="1237"/>
      <c r="R19" s="1237"/>
      <c r="S19" s="1237"/>
      <c r="T19" s="1237"/>
      <c r="U19" s="1237"/>
      <c r="V19" s="1237"/>
    </row>
    <row r="20" spans="1:25">
      <c r="D20" s="1237"/>
      <c r="E20" s="1237"/>
      <c r="F20" s="1237"/>
      <c r="G20" s="1237"/>
      <c r="H20" s="1237"/>
      <c r="I20" s="1237"/>
      <c r="J20" s="1237"/>
      <c r="K20" s="1237"/>
      <c r="L20" s="1237"/>
      <c r="M20" s="1237"/>
      <c r="N20" s="1237"/>
      <c r="O20" s="1237"/>
      <c r="P20" s="1237"/>
      <c r="Q20" s="1237"/>
      <c r="R20" s="1237"/>
      <c r="S20" s="1237"/>
      <c r="T20" s="1237"/>
      <c r="U20" s="1237"/>
      <c r="V20" s="1237"/>
    </row>
    <row r="21" spans="1:25">
      <c r="D21" s="1237"/>
      <c r="E21" s="1237"/>
      <c r="F21" s="1237"/>
      <c r="G21" s="1237"/>
      <c r="H21" s="1237"/>
      <c r="I21" s="1237"/>
      <c r="J21" s="1237"/>
      <c r="K21" s="1237"/>
      <c r="L21" s="1237"/>
      <c r="M21" s="1237"/>
      <c r="N21" s="1237"/>
      <c r="O21" s="1237"/>
      <c r="P21" s="1237"/>
      <c r="Q21" s="1237"/>
      <c r="R21" s="1237"/>
      <c r="S21" s="1237"/>
      <c r="T21" s="1237"/>
      <c r="U21" s="1237"/>
      <c r="V21" s="1237"/>
    </row>
    <row r="22" spans="1:25">
      <c r="D22" s="1237"/>
      <c r="E22" s="1237"/>
      <c r="F22" s="1237"/>
      <c r="G22" s="1237"/>
      <c r="H22" s="1237"/>
      <c r="I22" s="1237"/>
      <c r="J22" s="1237"/>
      <c r="K22" s="1237"/>
      <c r="L22" s="1237"/>
      <c r="M22" s="1237"/>
      <c r="N22" s="1237"/>
      <c r="O22" s="1237"/>
      <c r="P22" s="1237"/>
      <c r="Q22" s="1237"/>
      <c r="R22" s="1237"/>
      <c r="S22" s="1237"/>
      <c r="T22" s="1237"/>
      <c r="U22" s="1237"/>
      <c r="V22" s="1237"/>
    </row>
    <row r="23" spans="1:25">
      <c r="D23" s="1237"/>
      <c r="E23" s="1237"/>
      <c r="F23" s="1237"/>
      <c r="G23" s="1237"/>
      <c r="H23" s="1237"/>
      <c r="I23" s="1237"/>
      <c r="J23" s="1237"/>
      <c r="K23" s="1237"/>
      <c r="L23" s="1237"/>
      <c r="M23" s="1237"/>
      <c r="N23" s="1237"/>
      <c r="O23" s="1237"/>
      <c r="P23" s="1237"/>
      <c r="Q23" s="1237"/>
      <c r="R23" s="1237"/>
      <c r="S23" s="1237"/>
      <c r="T23" s="1237"/>
      <c r="U23" s="1237"/>
      <c r="V23" s="1237"/>
    </row>
    <row r="26" spans="1:25">
      <c r="A26" s="933" t="s">
        <v>119</v>
      </c>
      <c r="B26" s="933"/>
      <c r="C26" s="933"/>
      <c r="D26" s="933"/>
      <c r="E26" s="933"/>
      <c r="F26" s="933"/>
      <c r="G26" s="933"/>
      <c r="H26" s="933"/>
      <c r="I26" s="933"/>
      <c r="J26" s="933"/>
      <c r="K26" s="933"/>
      <c r="L26" s="933"/>
      <c r="M26" s="933"/>
      <c r="N26" s="933"/>
      <c r="O26" s="933"/>
      <c r="P26" s="933"/>
      <c r="Q26" s="933"/>
      <c r="R26" s="933"/>
      <c r="S26" s="933"/>
      <c r="T26" s="933"/>
      <c r="U26" s="933"/>
      <c r="V26" s="933"/>
      <c r="W26" s="933"/>
      <c r="X26" s="933"/>
      <c r="Y26" s="933"/>
    </row>
    <row r="29" spans="1:25">
      <c r="D29" s="67" t="s">
        <v>175</v>
      </c>
      <c r="I29" s="934"/>
      <c r="J29" s="934"/>
      <c r="K29" s="934"/>
      <c r="L29" s="934"/>
      <c r="M29" s="934"/>
      <c r="N29" s="934"/>
      <c r="O29" s="934"/>
      <c r="P29" s="934"/>
      <c r="Q29" s="934"/>
      <c r="R29" s="934"/>
    </row>
    <row r="33" spans="4:23">
      <c r="D33" s="67" t="s">
        <v>176</v>
      </c>
      <c r="I33" s="934"/>
      <c r="J33" s="934"/>
      <c r="K33" s="934"/>
      <c r="L33" s="934"/>
      <c r="M33" s="934"/>
      <c r="N33" s="934"/>
      <c r="O33" s="934"/>
      <c r="P33" s="934"/>
      <c r="Q33" s="934"/>
      <c r="R33" s="934"/>
    </row>
    <row r="36" spans="4:23">
      <c r="I36" s="934"/>
      <c r="J36" s="934"/>
      <c r="K36" s="934"/>
      <c r="L36" s="934"/>
      <c r="M36" s="934"/>
      <c r="N36" s="934"/>
      <c r="O36" s="934"/>
      <c r="P36" s="934"/>
      <c r="Q36" s="934"/>
      <c r="R36" s="934"/>
    </row>
    <row r="37" spans="4:23">
      <c r="D37" s="67" t="s">
        <v>177</v>
      </c>
    </row>
    <row r="41" spans="4:23">
      <c r="D41" s="67" t="s">
        <v>178</v>
      </c>
    </row>
    <row r="43" spans="4:23" ht="18.75" customHeight="1">
      <c r="E43" s="1233" t="s">
        <v>168</v>
      </c>
      <c r="F43" s="1234"/>
      <c r="G43" s="1235"/>
      <c r="H43" s="1233" t="s">
        <v>179</v>
      </c>
      <c r="I43" s="1234"/>
      <c r="J43" s="1234"/>
      <c r="K43" s="1234"/>
      <c r="L43" s="1235"/>
      <c r="M43" s="1233" t="s">
        <v>180</v>
      </c>
      <c r="N43" s="1234"/>
      <c r="O43" s="1234"/>
      <c r="P43" s="1234"/>
      <c r="Q43" s="1234"/>
      <c r="R43" s="1234"/>
      <c r="S43" s="1235"/>
      <c r="T43" s="1233" t="s">
        <v>181</v>
      </c>
      <c r="U43" s="1234"/>
      <c r="V43" s="1234"/>
      <c r="W43" s="1235"/>
    </row>
    <row r="44" spans="4:23" ht="18.75" customHeight="1">
      <c r="E44" s="72"/>
      <c r="F44" s="73"/>
      <c r="G44" s="74"/>
      <c r="H44" s="72"/>
      <c r="I44" s="73"/>
      <c r="J44" s="73"/>
      <c r="K44" s="73"/>
      <c r="L44" s="74"/>
      <c r="M44" s="72"/>
      <c r="N44" s="73"/>
      <c r="O44" s="73"/>
      <c r="P44" s="73"/>
      <c r="Q44" s="73"/>
      <c r="R44" s="73"/>
      <c r="S44" s="74"/>
      <c r="T44" s="73"/>
      <c r="U44" s="73"/>
      <c r="V44" s="73"/>
      <c r="W44" s="74"/>
    </row>
    <row r="45" spans="4:23" ht="18.75" customHeight="1">
      <c r="E45" s="72"/>
      <c r="F45" s="73"/>
      <c r="G45" s="74"/>
      <c r="H45" s="72"/>
      <c r="I45" s="73"/>
      <c r="J45" s="73"/>
      <c r="K45" s="73"/>
      <c r="L45" s="74"/>
      <c r="M45" s="72"/>
      <c r="N45" s="73"/>
      <c r="O45" s="73"/>
      <c r="P45" s="73"/>
      <c r="Q45" s="73"/>
      <c r="R45" s="73"/>
      <c r="S45" s="74"/>
      <c r="T45" s="73"/>
      <c r="U45" s="73"/>
      <c r="V45" s="73"/>
      <c r="W45" s="74"/>
    </row>
    <row r="46" spans="4:23" ht="18.75" customHeight="1">
      <c r="E46" s="72"/>
      <c r="F46" s="73"/>
      <c r="G46" s="74"/>
      <c r="H46" s="72"/>
      <c r="I46" s="73"/>
      <c r="J46" s="73"/>
      <c r="K46" s="73"/>
      <c r="L46" s="74"/>
      <c r="M46" s="72"/>
      <c r="N46" s="73"/>
      <c r="O46" s="73"/>
      <c r="P46" s="73"/>
      <c r="Q46" s="73"/>
      <c r="R46" s="73"/>
      <c r="S46" s="74"/>
      <c r="T46" s="73"/>
      <c r="U46" s="73"/>
      <c r="V46" s="73"/>
      <c r="W46" s="74"/>
    </row>
    <row r="47" spans="4:23" ht="18.75" customHeight="1">
      <c r="E47" s="72"/>
      <c r="F47" s="73"/>
      <c r="G47" s="74"/>
      <c r="H47" s="72"/>
      <c r="I47" s="73"/>
      <c r="J47" s="73"/>
      <c r="K47" s="73"/>
      <c r="L47" s="74"/>
      <c r="M47" s="72"/>
      <c r="N47" s="73"/>
      <c r="O47" s="73"/>
      <c r="P47" s="73"/>
      <c r="Q47" s="73"/>
      <c r="R47" s="73"/>
      <c r="S47" s="74"/>
      <c r="T47" s="73"/>
      <c r="U47" s="73"/>
      <c r="V47" s="73"/>
      <c r="W47" s="74"/>
    </row>
    <row r="48" spans="4:23" ht="18.75" customHeight="1">
      <c r="E48" s="72"/>
      <c r="F48" s="73" t="s">
        <v>182</v>
      </c>
      <c r="G48" s="74"/>
      <c r="H48" s="72"/>
      <c r="I48" s="73"/>
      <c r="J48" s="73"/>
      <c r="K48" s="73"/>
      <c r="L48" s="74"/>
      <c r="M48" s="72"/>
      <c r="N48" s="73"/>
      <c r="O48" s="73"/>
      <c r="P48" s="73"/>
      <c r="Q48" s="73"/>
      <c r="R48" s="73"/>
      <c r="S48" s="74"/>
      <c r="T48" s="73"/>
      <c r="U48" s="73"/>
      <c r="V48" s="73"/>
      <c r="W48" s="74"/>
    </row>
    <row r="49" spans="3:23" ht="18.75" customHeight="1">
      <c r="E49" s="75"/>
      <c r="F49" s="75"/>
      <c r="G49" s="75"/>
      <c r="H49" s="75"/>
      <c r="I49" s="75"/>
      <c r="J49" s="75"/>
      <c r="K49" s="75"/>
      <c r="L49" s="75"/>
      <c r="M49" s="75"/>
      <c r="N49" s="75"/>
      <c r="O49" s="75"/>
      <c r="P49" s="75"/>
      <c r="Q49" s="75"/>
      <c r="R49" s="75"/>
      <c r="S49" s="75"/>
      <c r="T49" s="75"/>
      <c r="U49" s="75"/>
      <c r="V49" s="75"/>
      <c r="W49" s="75"/>
    </row>
    <row r="50" spans="3:23">
      <c r="C50" s="67" t="s">
        <v>183</v>
      </c>
    </row>
  </sheetData>
  <mergeCells count="13">
    <mergeCell ref="A26:Y26"/>
    <mergeCell ref="A3:Y3"/>
    <mergeCell ref="T6:X6"/>
    <mergeCell ref="E9:J9"/>
    <mergeCell ref="Q13:W13"/>
    <mergeCell ref="D19:V23"/>
    <mergeCell ref="T43:W43"/>
    <mergeCell ref="I29:R29"/>
    <mergeCell ref="I33:R33"/>
    <mergeCell ref="I36:R36"/>
    <mergeCell ref="E43:G43"/>
    <mergeCell ref="H43:L43"/>
    <mergeCell ref="M43:S43"/>
  </mergeCells>
  <phoneticPr fontId="2"/>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
  <dimension ref="A1:H45"/>
  <sheetViews>
    <sheetView view="pageBreakPreview" zoomScale="90" zoomScaleNormal="100" zoomScaleSheetLayoutView="90" workbookViewId="0">
      <selection sqref="A1:G1"/>
    </sheetView>
  </sheetViews>
  <sheetFormatPr defaultColWidth="9" defaultRowHeight="14.25"/>
  <cols>
    <col min="1" max="1" width="9.625" style="123" customWidth="1"/>
    <col min="2" max="3" width="20.625" style="79" customWidth="1"/>
    <col min="4" max="4" width="9.625" style="123" customWidth="1"/>
    <col min="5" max="5" width="24.625" style="123" customWidth="1"/>
    <col min="6" max="6" width="6.625" style="79" customWidth="1"/>
    <col min="7" max="7" width="40.625" style="80" customWidth="1"/>
    <col min="8" max="8" width="52.625" style="80" customWidth="1"/>
    <col min="9" max="16384" width="9" style="79"/>
  </cols>
  <sheetData>
    <row r="1" spans="1:8" ht="25.5">
      <c r="A1" s="1250" t="s">
        <v>1306</v>
      </c>
      <c r="B1" s="1250"/>
      <c r="C1" s="1250"/>
      <c r="D1" s="1250"/>
      <c r="E1" s="1250"/>
      <c r="F1" s="1250"/>
      <c r="G1" s="1250"/>
      <c r="H1" s="78"/>
    </row>
    <row r="2" spans="1:8" ht="14.25" customHeight="1">
      <c r="A2" s="901"/>
      <c r="B2" s="901"/>
      <c r="C2" s="901"/>
      <c r="D2" s="901"/>
      <c r="E2" s="901"/>
      <c r="F2" s="901"/>
      <c r="G2" s="902"/>
    </row>
    <row r="3" spans="1:8" ht="25.5">
      <c r="A3" s="901"/>
      <c r="B3" s="901"/>
      <c r="C3" s="901"/>
      <c r="D3" s="901"/>
      <c r="E3" s="903" t="s">
        <v>204</v>
      </c>
      <c r="F3" s="1251"/>
      <c r="G3" s="1251"/>
    </row>
    <row r="4" spans="1:8" ht="25.5">
      <c r="A4" s="901"/>
      <c r="B4" s="901"/>
      <c r="C4" s="901"/>
      <c r="D4" s="901"/>
      <c r="E4" s="903" t="s">
        <v>205</v>
      </c>
      <c r="F4" s="1252"/>
      <c r="G4" s="1252"/>
    </row>
    <row r="5" spans="1:8" ht="7.5" customHeight="1">
      <c r="A5" s="901"/>
      <c r="B5" s="901"/>
      <c r="C5" s="901"/>
      <c r="D5" s="901"/>
      <c r="E5" s="901"/>
      <c r="F5" s="901"/>
      <c r="G5" s="902"/>
    </row>
    <row r="6" spans="1:8" s="83" customFormat="1" ht="24" customHeight="1" thickBot="1">
      <c r="A6" s="904" t="s">
        <v>1307</v>
      </c>
      <c r="B6" s="905"/>
      <c r="C6" s="905"/>
      <c r="D6" s="906"/>
      <c r="E6" s="906"/>
      <c r="F6" s="905"/>
      <c r="G6" s="902"/>
      <c r="H6" s="80"/>
    </row>
    <row r="7" spans="1:8" ht="24.95" customHeight="1">
      <c r="A7" s="1242" t="s">
        <v>206</v>
      </c>
      <c r="B7" s="1244" t="s">
        <v>207</v>
      </c>
      <c r="C7" s="1246" t="s">
        <v>208</v>
      </c>
      <c r="D7" s="1246" t="s">
        <v>209</v>
      </c>
      <c r="E7" s="1246" t="s">
        <v>210</v>
      </c>
      <c r="F7" s="1248" t="s">
        <v>211</v>
      </c>
      <c r="G7" s="1249"/>
      <c r="H7" s="85"/>
    </row>
    <row r="8" spans="1:8" ht="24.95" customHeight="1" thickBot="1">
      <c r="A8" s="1243"/>
      <c r="B8" s="1245"/>
      <c r="C8" s="1247"/>
      <c r="D8" s="1247"/>
      <c r="E8" s="1247"/>
      <c r="F8" s="86" t="s">
        <v>212</v>
      </c>
      <c r="G8" s="87" t="s">
        <v>213</v>
      </c>
      <c r="H8" s="85"/>
    </row>
    <row r="9" spans="1:8" ht="45" customHeight="1">
      <c r="A9" s="88"/>
      <c r="B9" s="89"/>
      <c r="C9" s="90"/>
      <c r="D9" s="91"/>
      <c r="E9" s="92"/>
      <c r="F9" s="93"/>
      <c r="G9" s="94"/>
      <c r="H9" s="95"/>
    </row>
    <row r="10" spans="1:8" ht="45" customHeight="1">
      <c r="A10" s="96"/>
      <c r="B10" s="97"/>
      <c r="C10" s="98"/>
      <c r="D10" s="99"/>
      <c r="E10" s="100"/>
      <c r="F10" s="98"/>
      <c r="G10" s="101"/>
      <c r="H10" s="95"/>
    </row>
    <row r="11" spans="1:8" ht="45" customHeight="1">
      <c r="A11" s="96"/>
      <c r="B11" s="97"/>
      <c r="C11" s="98"/>
      <c r="D11" s="99"/>
      <c r="E11" s="100"/>
      <c r="F11" s="102"/>
      <c r="G11" s="101"/>
      <c r="H11" s="95"/>
    </row>
    <row r="12" spans="1:8" ht="45" customHeight="1">
      <c r="A12" s="96"/>
      <c r="B12" s="97"/>
      <c r="C12" s="98"/>
      <c r="D12" s="99"/>
      <c r="E12" s="100"/>
      <c r="F12" s="102"/>
      <c r="G12" s="101"/>
      <c r="H12" s="95"/>
    </row>
    <row r="13" spans="1:8" ht="45" customHeight="1">
      <c r="A13" s="96"/>
      <c r="B13" s="97"/>
      <c r="C13" s="98"/>
      <c r="D13" s="99"/>
      <c r="E13" s="100"/>
      <c r="F13" s="102"/>
      <c r="G13" s="101"/>
      <c r="H13" s="95"/>
    </row>
    <row r="14" spans="1:8" ht="45" customHeight="1">
      <c r="A14" s="96"/>
      <c r="B14" s="97"/>
      <c r="C14" s="98"/>
      <c r="D14" s="99"/>
      <c r="E14" s="100"/>
      <c r="F14" s="102"/>
      <c r="G14" s="101"/>
      <c r="H14" s="95"/>
    </row>
    <row r="15" spans="1:8" ht="45" customHeight="1">
      <c r="A15" s="96"/>
      <c r="B15" s="97"/>
      <c r="C15" s="98"/>
      <c r="D15" s="99"/>
      <c r="E15" s="100"/>
      <c r="F15" s="102"/>
      <c r="G15" s="101"/>
      <c r="H15" s="95"/>
    </row>
    <row r="16" spans="1:8" ht="45" customHeight="1" thickBot="1">
      <c r="A16" s="103"/>
      <c r="B16" s="104"/>
      <c r="C16" s="105"/>
      <c r="D16" s="106"/>
      <c r="E16" s="107"/>
      <c r="F16" s="108"/>
      <c r="G16" s="109"/>
      <c r="H16" s="95"/>
    </row>
    <row r="17" spans="1:8" ht="25.5">
      <c r="A17" s="1239" t="s">
        <v>1306</v>
      </c>
      <c r="B17" s="1239"/>
      <c r="C17" s="1239"/>
      <c r="D17" s="1239"/>
      <c r="E17" s="1239"/>
      <c r="F17" s="1239"/>
      <c r="G17" s="1239"/>
      <c r="H17" s="78"/>
    </row>
    <row r="18" spans="1:8" ht="9.75" customHeight="1">
      <c r="A18" s="78"/>
      <c r="B18" s="78"/>
      <c r="C18" s="78"/>
      <c r="D18" s="78"/>
      <c r="E18" s="78"/>
      <c r="F18" s="78"/>
    </row>
    <row r="19" spans="1:8" ht="25.5">
      <c r="A19" s="78"/>
      <c r="B19" s="78"/>
      <c r="C19" s="78"/>
      <c r="D19" s="78"/>
      <c r="E19" s="81" t="s">
        <v>204</v>
      </c>
      <c r="F19" s="1240"/>
      <c r="G19" s="1240"/>
    </row>
    <row r="20" spans="1:8" ht="25.5">
      <c r="A20" s="78"/>
      <c r="B20" s="78"/>
      <c r="C20" s="78"/>
      <c r="D20" s="78"/>
      <c r="E20" s="81" t="s">
        <v>205</v>
      </c>
      <c r="F20" s="1241"/>
      <c r="G20" s="1241"/>
    </row>
    <row r="21" spans="1:8" ht="7.5" customHeight="1">
      <c r="A21" s="78"/>
      <c r="B21" s="78"/>
      <c r="C21" s="78"/>
      <c r="D21" s="78"/>
      <c r="E21" s="78"/>
      <c r="F21" s="78"/>
    </row>
    <row r="22" spans="1:8" s="83" customFormat="1" ht="24" customHeight="1" thickBot="1">
      <c r="A22" s="82" t="s">
        <v>1307</v>
      </c>
      <c r="D22" s="84"/>
      <c r="E22" s="84"/>
      <c r="F22" s="84"/>
      <c r="G22" s="80"/>
      <c r="H22" s="80"/>
    </row>
    <row r="23" spans="1:8" ht="22.5" customHeight="1">
      <c r="A23" s="1242" t="s">
        <v>206</v>
      </c>
      <c r="B23" s="1244" t="s">
        <v>207</v>
      </c>
      <c r="C23" s="1246" t="s">
        <v>208</v>
      </c>
      <c r="D23" s="1246" t="s">
        <v>209</v>
      </c>
      <c r="E23" s="1246" t="s">
        <v>210</v>
      </c>
      <c r="F23" s="1248" t="s">
        <v>211</v>
      </c>
      <c r="G23" s="1249"/>
      <c r="H23" s="85"/>
    </row>
    <row r="24" spans="1:8" ht="22.5" customHeight="1" thickBot="1">
      <c r="A24" s="1243"/>
      <c r="B24" s="1245"/>
      <c r="C24" s="1247"/>
      <c r="D24" s="1247"/>
      <c r="E24" s="1247"/>
      <c r="F24" s="86" t="s">
        <v>212</v>
      </c>
      <c r="G24" s="87" t="s">
        <v>213</v>
      </c>
      <c r="H24" s="85"/>
    </row>
    <row r="25" spans="1:8" ht="38.1" customHeight="1">
      <c r="A25" s="88" t="s">
        <v>214</v>
      </c>
      <c r="B25" s="89" t="s">
        <v>215</v>
      </c>
      <c r="C25" s="90" t="s">
        <v>216</v>
      </c>
      <c r="D25" s="91" t="s">
        <v>217</v>
      </c>
      <c r="E25" s="110" t="s">
        <v>218</v>
      </c>
      <c r="F25" s="92" t="s">
        <v>219</v>
      </c>
      <c r="G25" s="94"/>
      <c r="H25" s="95"/>
    </row>
    <row r="26" spans="1:8" ht="38.1" customHeight="1">
      <c r="A26" s="96" t="s">
        <v>220</v>
      </c>
      <c r="B26" s="97" t="s">
        <v>221</v>
      </c>
      <c r="C26" s="98" t="s">
        <v>222</v>
      </c>
      <c r="D26" s="99" t="s">
        <v>223</v>
      </c>
      <c r="E26" s="111" t="s">
        <v>224</v>
      </c>
      <c r="F26" s="100" t="s">
        <v>225</v>
      </c>
      <c r="G26" s="101"/>
      <c r="H26" s="95"/>
    </row>
    <row r="27" spans="1:8" ht="38.1" customHeight="1">
      <c r="A27" s="112" t="s">
        <v>226</v>
      </c>
      <c r="B27" s="113" t="s">
        <v>227</v>
      </c>
      <c r="C27" s="114" t="s">
        <v>228</v>
      </c>
      <c r="D27" s="115" t="s">
        <v>217</v>
      </c>
      <c r="E27" s="116" t="s">
        <v>229</v>
      </c>
      <c r="F27" s="117" t="s">
        <v>230</v>
      </c>
      <c r="G27" s="118"/>
      <c r="H27" s="95"/>
    </row>
    <row r="28" spans="1:8" ht="38.1" customHeight="1" thickBot="1">
      <c r="A28" s="112"/>
      <c r="B28" s="113"/>
      <c r="C28" s="114"/>
      <c r="D28" s="115"/>
      <c r="E28" s="117"/>
      <c r="F28" s="117"/>
      <c r="G28" s="118"/>
      <c r="H28" s="95"/>
    </row>
    <row r="29" spans="1:8" ht="12" customHeight="1">
      <c r="A29" s="119"/>
      <c r="B29" s="120"/>
      <c r="C29" s="120"/>
      <c r="D29" s="119"/>
      <c r="E29" s="119"/>
      <c r="F29" s="119"/>
      <c r="G29" s="120"/>
      <c r="H29" s="95"/>
    </row>
    <row r="30" spans="1:8" ht="45" customHeight="1">
      <c r="A30" s="80"/>
      <c r="B30" s="95"/>
      <c r="C30" s="95"/>
      <c r="D30" s="80"/>
      <c r="E30" s="1238" t="s">
        <v>1308</v>
      </c>
      <c r="F30" s="1238"/>
      <c r="G30" s="1238"/>
      <c r="H30" s="121"/>
    </row>
    <row r="31" spans="1:8" ht="45" customHeight="1">
      <c r="A31" s="80"/>
      <c r="B31" s="95"/>
      <c r="C31" s="95"/>
      <c r="D31" s="80"/>
      <c r="E31" s="1238"/>
      <c r="F31" s="1238"/>
      <c r="G31" s="1238"/>
      <c r="H31" s="122"/>
    </row>
    <row r="32" spans="1:8" ht="45" customHeight="1">
      <c r="A32" s="80"/>
      <c r="B32" s="95"/>
      <c r="C32" s="95"/>
      <c r="D32" s="80"/>
      <c r="E32" s="1238"/>
      <c r="F32" s="1238"/>
      <c r="G32" s="1238"/>
      <c r="H32" s="122"/>
    </row>
    <row r="33" spans="1:8" ht="45" customHeight="1">
      <c r="A33" s="80"/>
      <c r="B33" s="95"/>
      <c r="C33" s="95"/>
      <c r="D33" s="80"/>
      <c r="E33" s="1238"/>
      <c r="F33" s="1238"/>
      <c r="G33" s="1238"/>
      <c r="H33" s="122"/>
    </row>
    <row r="34" spans="1:8" ht="45" customHeight="1">
      <c r="A34" s="80"/>
      <c r="B34" s="95"/>
      <c r="E34" s="1238"/>
      <c r="F34" s="1238"/>
      <c r="G34" s="1238"/>
      <c r="H34" s="122"/>
    </row>
    <row r="35" spans="1:8" ht="16.5" customHeight="1">
      <c r="A35" s="80"/>
      <c r="B35" s="95"/>
    </row>
    <row r="36" spans="1:8" s="95" customFormat="1" ht="16.5" customHeight="1">
      <c r="A36" s="124"/>
      <c r="B36" s="125"/>
      <c r="D36" s="80"/>
      <c r="E36" s="80"/>
      <c r="G36" s="80"/>
      <c r="H36" s="80"/>
    </row>
    <row r="37" spans="1:8" s="95" customFormat="1" ht="16.5" customHeight="1">
      <c r="A37" s="80"/>
      <c r="B37" s="126"/>
      <c r="D37" s="80"/>
      <c r="E37" s="80"/>
      <c r="G37" s="80"/>
      <c r="H37" s="80"/>
    </row>
    <row r="38" spans="1:8" s="95" customFormat="1" ht="16.5" customHeight="1">
      <c r="A38" s="80"/>
      <c r="B38" s="126"/>
      <c r="D38" s="80"/>
      <c r="E38" s="80"/>
      <c r="G38" s="80"/>
      <c r="H38" s="80"/>
    </row>
    <row r="39" spans="1:8" s="95" customFormat="1" ht="16.5" customHeight="1">
      <c r="A39" s="127"/>
      <c r="B39" s="128"/>
      <c r="D39" s="80"/>
      <c r="E39" s="80"/>
      <c r="G39" s="80"/>
      <c r="H39" s="80"/>
    </row>
    <row r="40" spans="1:8" s="95" customFormat="1" ht="16.5" customHeight="1">
      <c r="A40" s="127"/>
      <c r="B40" s="128"/>
      <c r="D40" s="80"/>
      <c r="E40" s="80"/>
      <c r="G40" s="80"/>
      <c r="H40" s="80"/>
    </row>
    <row r="41" spans="1:8" s="95" customFormat="1" ht="16.5" customHeight="1">
      <c r="A41" s="127"/>
      <c r="B41" s="128"/>
      <c r="D41" s="80"/>
      <c r="E41" s="80"/>
      <c r="G41" s="80"/>
      <c r="H41" s="80"/>
    </row>
    <row r="42" spans="1:8" s="95" customFormat="1" ht="16.5" customHeight="1">
      <c r="A42" s="127"/>
      <c r="B42" s="128"/>
      <c r="D42" s="80"/>
      <c r="E42" s="80"/>
      <c r="G42" s="80"/>
      <c r="H42" s="80"/>
    </row>
    <row r="43" spans="1:8" s="95" customFormat="1" ht="16.5" customHeight="1">
      <c r="A43" s="127"/>
      <c r="B43" s="128"/>
      <c r="D43" s="80"/>
      <c r="E43" s="80"/>
      <c r="G43" s="80"/>
      <c r="H43" s="80"/>
    </row>
    <row r="44" spans="1:8" s="95" customFormat="1" ht="16.5" customHeight="1">
      <c r="A44" s="80"/>
      <c r="B44" s="126"/>
      <c r="D44" s="80"/>
      <c r="E44" s="80"/>
      <c r="G44" s="80"/>
      <c r="H44" s="80"/>
    </row>
    <row r="45" spans="1:8" s="95" customFormat="1" ht="16.5" customHeight="1">
      <c r="A45" s="80"/>
      <c r="B45" s="126"/>
      <c r="D45" s="80"/>
      <c r="E45" s="80"/>
      <c r="G45" s="80"/>
      <c r="H45" s="80"/>
    </row>
  </sheetData>
  <mergeCells count="19">
    <mergeCell ref="A1:G1"/>
    <mergeCell ref="F3:G3"/>
    <mergeCell ref="F4:G4"/>
    <mergeCell ref="A7:A8"/>
    <mergeCell ref="B7:B8"/>
    <mergeCell ref="C7:C8"/>
    <mergeCell ref="D7:D8"/>
    <mergeCell ref="E7:E8"/>
    <mergeCell ref="F7:G7"/>
    <mergeCell ref="E30:G34"/>
    <mergeCell ref="A17:G17"/>
    <mergeCell ref="F19:G19"/>
    <mergeCell ref="F20:G20"/>
    <mergeCell ref="A23:A24"/>
    <mergeCell ref="B23:B24"/>
    <mergeCell ref="C23:C24"/>
    <mergeCell ref="D23:D24"/>
    <mergeCell ref="E23:E24"/>
    <mergeCell ref="F23:G23"/>
  </mergeCells>
  <phoneticPr fontId="2"/>
  <dataValidations count="4">
    <dataValidation type="list" allowBlank="1" showInputMessage="1" showErrorMessage="1" sqref="A25:A28">
      <formula1>"一次,二次,三次"</formula1>
    </dataValidation>
    <dataValidation type="list" allowBlank="1" showInputMessage="1" showErrorMessage="1" sqref="A9:A16">
      <formula1>"一次,二次,三次以下"</formula1>
    </dataValidation>
    <dataValidation type="list" allowBlank="1" showInputMessage="1" showErrorMessage="1" sqref="D9:D16 D25:D29">
      <formula1>"県内,県外"</formula1>
    </dataValidation>
    <dataValidation type="list" allowBlank="1" showInputMessage="1" showErrorMessage="1" sqref="F9:F16 F25:F29">
      <formula1>"①,②,③,④"</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7"/>
  <dimension ref="A1:J65"/>
  <sheetViews>
    <sheetView view="pageBreakPreview" zoomScale="90" zoomScaleNormal="100" zoomScaleSheetLayoutView="90" workbookViewId="0">
      <selection sqref="A1:I1"/>
    </sheetView>
  </sheetViews>
  <sheetFormatPr defaultColWidth="9" defaultRowHeight="14.25"/>
  <cols>
    <col min="1" max="1" width="16.625" style="79" customWidth="1"/>
    <col min="2" max="2" width="14.625" style="79" customWidth="1"/>
    <col min="3" max="3" width="7.625" style="166" customWidth="1"/>
    <col min="4" max="4" width="5.125" style="123" customWidth="1"/>
    <col min="5" max="5" width="24.625" style="79" customWidth="1"/>
    <col min="6" max="6" width="10.625" style="80" customWidth="1"/>
    <col min="7" max="7" width="24.625" style="79" customWidth="1"/>
    <col min="8" max="8" width="5.625" style="123" customWidth="1"/>
    <col min="9" max="9" width="18.625" style="80" customWidth="1"/>
    <col min="10" max="16384" width="9" style="79"/>
  </cols>
  <sheetData>
    <row r="1" spans="1:9" ht="25.5">
      <c r="A1" s="1250" t="s">
        <v>1296</v>
      </c>
      <c r="B1" s="1250"/>
      <c r="C1" s="1250"/>
      <c r="D1" s="1250"/>
      <c r="E1" s="1250"/>
      <c r="F1" s="1250"/>
      <c r="G1" s="1250"/>
      <c r="H1" s="1250"/>
      <c r="I1" s="1250"/>
    </row>
    <row r="2" spans="1:9" ht="14.25" customHeight="1">
      <c r="A2" s="901"/>
      <c r="B2" s="901"/>
      <c r="C2" s="901"/>
      <c r="D2" s="901"/>
      <c r="E2" s="901"/>
      <c r="F2" s="902"/>
      <c r="G2" s="901"/>
      <c r="H2" s="901"/>
      <c r="I2" s="902"/>
    </row>
    <row r="3" spans="1:9" ht="25.5">
      <c r="A3" s="901"/>
      <c r="B3" s="901"/>
      <c r="C3" s="907"/>
      <c r="D3" s="901"/>
      <c r="E3" s="908"/>
      <c r="F3" s="903" t="s">
        <v>204</v>
      </c>
      <c r="G3" s="909"/>
      <c r="H3" s="910"/>
      <c r="I3" s="911"/>
    </row>
    <row r="4" spans="1:9" ht="25.5">
      <c r="A4" s="901"/>
      <c r="B4" s="901"/>
      <c r="C4" s="907"/>
      <c r="D4" s="901"/>
      <c r="E4" s="908"/>
      <c r="F4" s="903" t="s">
        <v>205</v>
      </c>
      <c r="G4" s="912"/>
      <c r="H4" s="913"/>
      <c r="I4" s="914"/>
    </row>
    <row r="5" spans="1:9" ht="7.5" customHeight="1">
      <c r="A5" s="901"/>
      <c r="B5" s="901"/>
      <c r="C5" s="907"/>
      <c r="D5" s="901"/>
      <c r="E5" s="903"/>
      <c r="F5" s="902"/>
      <c r="G5" s="915"/>
      <c r="H5" s="916"/>
      <c r="I5" s="917"/>
    </row>
    <row r="6" spans="1:9" s="83" customFormat="1" ht="19.5" thickBot="1">
      <c r="A6" s="905" t="s">
        <v>1297</v>
      </c>
      <c r="B6" s="905"/>
      <c r="C6" s="918"/>
      <c r="D6" s="906"/>
      <c r="E6" s="905"/>
      <c r="F6" s="902"/>
      <c r="G6" s="905"/>
      <c r="H6" s="906"/>
      <c r="I6" s="902"/>
    </row>
    <row r="7" spans="1:9" ht="20.25" customHeight="1">
      <c r="A7" s="1242" t="s">
        <v>231</v>
      </c>
      <c r="B7" s="1244" t="s">
        <v>232</v>
      </c>
      <c r="C7" s="1246" t="s">
        <v>233</v>
      </c>
      <c r="D7" s="1278" t="s">
        <v>234</v>
      </c>
      <c r="E7" s="137" t="s">
        <v>235</v>
      </c>
      <c r="F7" s="138" t="s">
        <v>236</v>
      </c>
      <c r="G7" s="139" t="s">
        <v>237</v>
      </c>
      <c r="H7" s="1280" t="s">
        <v>238</v>
      </c>
      <c r="I7" s="1272" t="s">
        <v>239</v>
      </c>
    </row>
    <row r="8" spans="1:9" ht="20.25" customHeight="1" thickBot="1">
      <c r="A8" s="1276"/>
      <c r="B8" s="1277"/>
      <c r="C8" s="1277"/>
      <c r="D8" s="1279"/>
      <c r="E8" s="140" t="s">
        <v>240</v>
      </c>
      <c r="F8" s="141" t="s">
        <v>241</v>
      </c>
      <c r="G8" s="142" t="s">
        <v>242</v>
      </c>
      <c r="H8" s="1281"/>
      <c r="I8" s="1273"/>
    </row>
    <row r="9" spans="1:9" ht="20.25" customHeight="1" thickTop="1">
      <c r="A9" s="1274"/>
      <c r="B9" s="1267"/>
      <c r="C9" s="1268"/>
      <c r="D9" s="1269"/>
      <c r="E9" s="143"/>
      <c r="F9" s="144"/>
      <c r="G9" s="145"/>
      <c r="H9" s="146"/>
      <c r="I9" s="1261"/>
    </row>
    <row r="10" spans="1:9" ht="20.25" customHeight="1" thickBot="1">
      <c r="A10" s="1275"/>
      <c r="B10" s="1256"/>
      <c r="C10" s="1258"/>
      <c r="D10" s="1270"/>
      <c r="E10" s="147"/>
      <c r="F10" s="148"/>
      <c r="G10" s="149"/>
      <c r="H10" s="150"/>
      <c r="I10" s="1262"/>
    </row>
    <row r="11" spans="1:9" ht="20.25" customHeight="1">
      <c r="A11" s="1274"/>
      <c r="B11" s="1267"/>
      <c r="C11" s="1268"/>
      <c r="D11" s="1269"/>
      <c r="E11" s="143"/>
      <c r="F11" s="144"/>
      <c r="G11" s="145"/>
      <c r="H11" s="151"/>
      <c r="I11" s="1261"/>
    </row>
    <row r="12" spans="1:9" ht="20.25" customHeight="1" thickBot="1">
      <c r="A12" s="1275"/>
      <c r="B12" s="1256"/>
      <c r="C12" s="1258"/>
      <c r="D12" s="1270"/>
      <c r="E12" s="147"/>
      <c r="F12" s="148"/>
      <c r="G12" s="149"/>
      <c r="H12" s="150"/>
      <c r="I12" s="1262"/>
    </row>
    <row r="13" spans="1:9" ht="20.25" customHeight="1">
      <c r="A13" s="1274"/>
      <c r="B13" s="1267"/>
      <c r="C13" s="1268"/>
      <c r="D13" s="1269"/>
      <c r="E13" s="143"/>
      <c r="F13" s="144"/>
      <c r="G13" s="145"/>
      <c r="H13" s="151"/>
      <c r="I13" s="1261"/>
    </row>
    <row r="14" spans="1:9" ht="20.25" customHeight="1" thickBot="1">
      <c r="A14" s="1275"/>
      <c r="B14" s="1256"/>
      <c r="C14" s="1258"/>
      <c r="D14" s="1270"/>
      <c r="E14" s="147"/>
      <c r="F14" s="148"/>
      <c r="G14" s="149"/>
      <c r="H14" s="150"/>
      <c r="I14" s="1262"/>
    </row>
    <row r="15" spans="1:9" ht="20.25" customHeight="1">
      <c r="A15" s="1274"/>
      <c r="B15" s="1267"/>
      <c r="C15" s="1268"/>
      <c r="D15" s="1269"/>
      <c r="E15" s="143"/>
      <c r="F15" s="144"/>
      <c r="G15" s="145"/>
      <c r="H15" s="151"/>
      <c r="I15" s="1261"/>
    </row>
    <row r="16" spans="1:9" ht="20.25" customHeight="1" thickBot="1">
      <c r="A16" s="1275"/>
      <c r="B16" s="1256"/>
      <c r="C16" s="1258"/>
      <c r="D16" s="1270"/>
      <c r="E16" s="147"/>
      <c r="F16" s="148"/>
      <c r="G16" s="149"/>
      <c r="H16" s="152"/>
      <c r="I16" s="1262"/>
    </row>
    <row r="17" spans="1:9" ht="20.25" customHeight="1">
      <c r="A17" s="1274"/>
      <c r="B17" s="1267"/>
      <c r="C17" s="1268"/>
      <c r="D17" s="1269"/>
      <c r="E17" s="143"/>
      <c r="F17" s="144"/>
      <c r="G17" s="145"/>
      <c r="H17" s="151"/>
      <c r="I17" s="1261"/>
    </row>
    <row r="18" spans="1:9" ht="20.25" customHeight="1" thickBot="1">
      <c r="A18" s="1275"/>
      <c r="B18" s="1256"/>
      <c r="C18" s="1258"/>
      <c r="D18" s="1270"/>
      <c r="E18" s="147"/>
      <c r="F18" s="148"/>
      <c r="G18" s="149"/>
      <c r="H18" s="150"/>
      <c r="I18" s="1262"/>
    </row>
    <row r="19" spans="1:9" ht="20.25" customHeight="1">
      <c r="A19" s="1274"/>
      <c r="B19" s="1267"/>
      <c r="C19" s="1268"/>
      <c r="D19" s="1269"/>
      <c r="E19" s="143"/>
      <c r="F19" s="144"/>
      <c r="G19" s="145"/>
      <c r="H19" s="151"/>
      <c r="I19" s="1261"/>
    </row>
    <row r="20" spans="1:9" ht="20.25" customHeight="1" thickBot="1">
      <c r="A20" s="1275"/>
      <c r="B20" s="1256"/>
      <c r="C20" s="1258"/>
      <c r="D20" s="1270"/>
      <c r="E20" s="147"/>
      <c r="F20" s="148"/>
      <c r="G20" s="149"/>
      <c r="H20" s="150"/>
      <c r="I20" s="1262"/>
    </row>
    <row r="21" spans="1:9" ht="20.25" customHeight="1">
      <c r="A21" s="1274"/>
      <c r="B21" s="1267"/>
      <c r="C21" s="1268"/>
      <c r="D21" s="1269"/>
      <c r="E21" s="143"/>
      <c r="F21" s="144"/>
      <c r="G21" s="145"/>
      <c r="H21" s="151"/>
      <c r="I21" s="1261"/>
    </row>
    <row r="22" spans="1:9" ht="20.25" customHeight="1" thickBot="1">
      <c r="A22" s="1275"/>
      <c r="B22" s="1256"/>
      <c r="C22" s="1258"/>
      <c r="D22" s="1270"/>
      <c r="E22" s="147"/>
      <c r="F22" s="148"/>
      <c r="G22" s="149"/>
      <c r="H22" s="152"/>
      <c r="I22" s="1262"/>
    </row>
    <row r="23" spans="1:9" ht="20.25" customHeight="1">
      <c r="A23" s="1274"/>
      <c r="B23" s="1267"/>
      <c r="C23" s="1268"/>
      <c r="D23" s="1269"/>
      <c r="E23" s="143"/>
      <c r="F23" s="144"/>
      <c r="G23" s="145"/>
      <c r="H23" s="151"/>
      <c r="I23" s="1261"/>
    </row>
    <row r="24" spans="1:9" ht="20.25" customHeight="1" thickBot="1">
      <c r="A24" s="1275"/>
      <c r="B24" s="1256"/>
      <c r="C24" s="1258"/>
      <c r="D24" s="1270"/>
      <c r="E24" s="147"/>
      <c r="F24" s="148"/>
      <c r="G24" s="149"/>
      <c r="H24" s="150"/>
      <c r="I24" s="1262"/>
    </row>
    <row r="25" spans="1:9" ht="20.25" customHeight="1">
      <c r="A25" s="1274"/>
      <c r="B25" s="1267"/>
      <c r="C25" s="1268"/>
      <c r="D25" s="1269"/>
      <c r="E25" s="143"/>
      <c r="F25" s="144"/>
      <c r="G25" s="145"/>
      <c r="H25" s="151"/>
      <c r="I25" s="1261"/>
    </row>
    <row r="26" spans="1:9" ht="20.25" customHeight="1" thickBot="1">
      <c r="A26" s="1275"/>
      <c r="B26" s="1256"/>
      <c r="C26" s="1258"/>
      <c r="D26" s="1270"/>
      <c r="E26" s="147"/>
      <c r="F26" s="148"/>
      <c r="G26" s="149"/>
      <c r="H26" s="152"/>
      <c r="I26" s="1262"/>
    </row>
    <row r="27" spans="1:9" ht="25.5">
      <c r="A27" s="1239" t="s">
        <v>1296</v>
      </c>
      <c r="B27" s="1239"/>
      <c r="C27" s="1239"/>
      <c r="D27" s="1239"/>
      <c r="E27" s="1239"/>
      <c r="F27" s="1239"/>
      <c r="G27" s="1239"/>
      <c r="H27" s="1239"/>
      <c r="I27" s="1239"/>
    </row>
    <row r="28" spans="1:9" ht="14.25" customHeight="1">
      <c r="A28" s="78"/>
      <c r="B28" s="78"/>
      <c r="C28" s="129"/>
      <c r="D28" s="78"/>
      <c r="E28" s="78"/>
      <c r="G28" s="78"/>
      <c r="H28" s="78"/>
    </row>
    <row r="29" spans="1:9" ht="25.5">
      <c r="A29" s="78"/>
      <c r="B29" s="78"/>
      <c r="C29" s="129"/>
      <c r="D29" s="78"/>
      <c r="E29" s="123"/>
      <c r="F29" s="81" t="s">
        <v>204</v>
      </c>
      <c r="G29" s="130"/>
      <c r="H29" s="130"/>
      <c r="I29" s="131"/>
    </row>
    <row r="30" spans="1:9" ht="25.5">
      <c r="A30" s="78"/>
      <c r="B30" s="78"/>
      <c r="C30" s="129"/>
      <c r="D30" s="78"/>
      <c r="E30" s="123"/>
      <c r="F30" s="81" t="s">
        <v>205</v>
      </c>
      <c r="G30" s="132"/>
      <c r="H30" s="132"/>
      <c r="I30" s="133"/>
    </row>
    <row r="31" spans="1:9" ht="7.5" customHeight="1">
      <c r="A31" s="78"/>
      <c r="B31" s="78"/>
      <c r="C31" s="129"/>
      <c r="D31" s="78"/>
      <c r="E31" s="153"/>
      <c r="G31" s="154"/>
      <c r="H31" s="134"/>
      <c r="I31" s="135"/>
    </row>
    <row r="32" spans="1:9" s="83" customFormat="1" ht="19.5" thickBot="1">
      <c r="A32" s="83" t="s">
        <v>1297</v>
      </c>
      <c r="C32" s="136"/>
      <c r="D32" s="84"/>
      <c r="E32" s="84"/>
      <c r="F32" s="80"/>
      <c r="G32" s="84"/>
      <c r="H32" s="84"/>
      <c r="I32" s="80"/>
    </row>
    <row r="33" spans="1:10" ht="20.25" customHeight="1">
      <c r="A33" s="1242" t="s">
        <v>231</v>
      </c>
      <c r="B33" s="1244" t="s">
        <v>232</v>
      </c>
      <c r="C33" s="1246" t="s">
        <v>233</v>
      </c>
      <c r="D33" s="1278" t="s">
        <v>234</v>
      </c>
      <c r="E33" s="137" t="s">
        <v>235</v>
      </c>
      <c r="F33" s="138" t="s">
        <v>236</v>
      </c>
      <c r="G33" s="139" t="s">
        <v>237</v>
      </c>
      <c r="H33" s="1280" t="s">
        <v>238</v>
      </c>
      <c r="I33" s="1272" t="s">
        <v>239</v>
      </c>
    </row>
    <row r="34" spans="1:10" ht="20.25" customHeight="1" thickBot="1">
      <c r="A34" s="1276"/>
      <c r="B34" s="1277"/>
      <c r="C34" s="1277"/>
      <c r="D34" s="1279"/>
      <c r="E34" s="140" t="s">
        <v>240</v>
      </c>
      <c r="F34" s="141" t="s">
        <v>241</v>
      </c>
      <c r="G34" s="142" t="s">
        <v>242</v>
      </c>
      <c r="H34" s="1281"/>
      <c r="I34" s="1273"/>
    </row>
    <row r="35" spans="1:10" ht="20.25" customHeight="1" thickTop="1">
      <c r="A35" s="1266" t="s">
        <v>196</v>
      </c>
      <c r="B35" s="1267" t="s">
        <v>197</v>
      </c>
      <c r="C35" s="1268">
        <v>100</v>
      </c>
      <c r="D35" s="1269" t="s">
        <v>243</v>
      </c>
      <c r="E35" s="155" t="s">
        <v>244</v>
      </c>
      <c r="F35" s="144" t="s">
        <v>225</v>
      </c>
      <c r="G35" s="156" t="s">
        <v>245</v>
      </c>
      <c r="H35" s="157" t="s">
        <v>73</v>
      </c>
      <c r="I35" s="1261" t="s">
        <v>246</v>
      </c>
    </row>
    <row r="36" spans="1:10" ht="20.25" customHeight="1" thickBot="1">
      <c r="A36" s="1254"/>
      <c r="B36" s="1256"/>
      <c r="C36" s="1258"/>
      <c r="D36" s="1270"/>
      <c r="E36" s="158" t="s">
        <v>247</v>
      </c>
      <c r="F36" s="148" t="s">
        <v>248</v>
      </c>
      <c r="G36" s="159"/>
      <c r="H36" s="160"/>
      <c r="I36" s="1262"/>
    </row>
    <row r="37" spans="1:10" ht="20.25" customHeight="1">
      <c r="A37" s="1253" t="s">
        <v>198</v>
      </c>
      <c r="B37" s="1255" t="s">
        <v>199</v>
      </c>
      <c r="C37" s="1265">
        <v>200</v>
      </c>
      <c r="D37" s="1271" t="s">
        <v>200</v>
      </c>
      <c r="E37" s="155" t="s">
        <v>249</v>
      </c>
      <c r="F37" s="144" t="s">
        <v>250</v>
      </c>
      <c r="G37" s="161" t="s">
        <v>251</v>
      </c>
      <c r="H37" s="162" t="s">
        <v>195</v>
      </c>
      <c r="I37" s="1261" t="s">
        <v>252</v>
      </c>
    </row>
    <row r="38" spans="1:10" ht="20.25" customHeight="1" thickBot="1">
      <c r="A38" s="1254"/>
      <c r="B38" s="1256"/>
      <c r="C38" s="1258"/>
      <c r="D38" s="1270"/>
      <c r="E38" s="158" t="s">
        <v>253</v>
      </c>
      <c r="F38" s="148" t="s">
        <v>254</v>
      </c>
      <c r="G38" s="159" t="s">
        <v>255</v>
      </c>
      <c r="H38" s="163" t="s">
        <v>73</v>
      </c>
      <c r="I38" s="1262"/>
    </row>
    <row r="39" spans="1:10" ht="20.25" customHeight="1">
      <c r="A39" s="1253" t="s">
        <v>201</v>
      </c>
      <c r="B39" s="1255" t="s">
        <v>202</v>
      </c>
      <c r="C39" s="1257">
        <v>1000</v>
      </c>
      <c r="D39" s="1259" t="s">
        <v>203</v>
      </c>
      <c r="E39" s="155" t="s">
        <v>256</v>
      </c>
      <c r="F39" s="144" t="s">
        <v>257</v>
      </c>
      <c r="G39" s="161" t="s">
        <v>258</v>
      </c>
      <c r="H39" s="164" t="s">
        <v>195</v>
      </c>
      <c r="I39" s="1261" t="s">
        <v>252</v>
      </c>
    </row>
    <row r="40" spans="1:10" ht="20.25" customHeight="1" thickBot="1">
      <c r="A40" s="1254"/>
      <c r="B40" s="1256"/>
      <c r="C40" s="1258"/>
      <c r="D40" s="1260"/>
      <c r="E40" s="158" t="s">
        <v>259</v>
      </c>
      <c r="F40" s="148" t="s">
        <v>260</v>
      </c>
      <c r="G40" s="159" t="s">
        <v>261</v>
      </c>
      <c r="H40" s="160" t="s">
        <v>195</v>
      </c>
      <c r="I40" s="1262"/>
    </row>
    <row r="41" spans="1:10" ht="20.25" customHeight="1">
      <c r="A41" s="1253"/>
      <c r="B41" s="1263"/>
      <c r="C41" s="1265"/>
      <c r="D41" s="1259"/>
      <c r="E41" s="155"/>
      <c r="F41" s="144"/>
      <c r="G41" s="161"/>
      <c r="H41" s="162"/>
      <c r="I41" s="1261"/>
    </row>
    <row r="42" spans="1:10" ht="20.25" customHeight="1" thickBot="1">
      <c r="A42" s="1254"/>
      <c r="B42" s="1264"/>
      <c r="C42" s="1258"/>
      <c r="D42" s="1260"/>
      <c r="E42" s="158"/>
      <c r="F42" s="148"/>
      <c r="G42" s="159"/>
      <c r="H42" s="165"/>
      <c r="I42" s="1262"/>
    </row>
    <row r="43" spans="1:10" ht="16.5" customHeight="1">
      <c r="A43" s="80" t="s">
        <v>262</v>
      </c>
      <c r="I43" s="79"/>
      <c r="J43" s="123"/>
    </row>
    <row r="44" spans="1:10" s="95" customFormat="1" ht="16.5" customHeight="1">
      <c r="A44" s="126" t="s">
        <v>263</v>
      </c>
      <c r="B44" s="95" t="s">
        <v>1298</v>
      </c>
      <c r="C44" s="126"/>
      <c r="D44" s="80"/>
      <c r="F44" s="80"/>
      <c r="H44" s="80"/>
      <c r="J44" s="80"/>
    </row>
    <row r="45" spans="1:10" s="95" customFormat="1" ht="16.5" customHeight="1">
      <c r="A45" s="80"/>
      <c r="C45" s="122" t="s">
        <v>1299</v>
      </c>
      <c r="D45" s="80"/>
      <c r="F45" s="80"/>
      <c r="H45" s="80"/>
      <c r="J45" s="80"/>
    </row>
    <row r="46" spans="1:10" s="95" customFormat="1" ht="16.5" customHeight="1">
      <c r="A46" s="127"/>
      <c r="C46" s="122" t="s">
        <v>1300</v>
      </c>
      <c r="D46" s="80"/>
      <c r="F46" s="80"/>
      <c r="H46" s="80"/>
      <c r="J46" s="80"/>
    </row>
    <row r="47" spans="1:10" s="95" customFormat="1" ht="16.5" customHeight="1">
      <c r="A47" s="127"/>
      <c r="C47" s="122" t="s">
        <v>1301</v>
      </c>
      <c r="D47" s="80"/>
      <c r="F47" s="80"/>
      <c r="H47" s="80"/>
      <c r="J47" s="80"/>
    </row>
    <row r="48" spans="1:10" s="95" customFormat="1" ht="16.5" customHeight="1">
      <c r="A48" s="127"/>
      <c r="C48" s="122" t="s">
        <v>1302</v>
      </c>
      <c r="D48" s="80"/>
      <c r="F48" s="80"/>
      <c r="H48" s="80"/>
      <c r="J48" s="80"/>
    </row>
    <row r="49" spans="1:10" s="95" customFormat="1" ht="16.5" customHeight="1">
      <c r="A49" s="127"/>
      <c r="C49" s="122" t="s">
        <v>264</v>
      </c>
      <c r="D49" s="80"/>
      <c r="F49" s="80"/>
      <c r="H49" s="80"/>
      <c r="J49" s="80"/>
    </row>
    <row r="50" spans="1:10" s="95" customFormat="1" ht="16.5" customHeight="1">
      <c r="A50" s="126" t="s">
        <v>265</v>
      </c>
      <c r="B50" s="95" t="s">
        <v>1303</v>
      </c>
      <c r="C50" s="126"/>
      <c r="D50" s="80"/>
      <c r="F50" s="80"/>
      <c r="H50" s="80"/>
      <c r="J50" s="80"/>
    </row>
    <row r="51" spans="1:10" s="95" customFormat="1" ht="16.5" customHeight="1">
      <c r="A51" s="126" t="s">
        <v>266</v>
      </c>
      <c r="B51" s="95" t="s">
        <v>1304</v>
      </c>
      <c r="C51" s="126"/>
      <c r="D51" s="80"/>
      <c r="F51" s="80"/>
      <c r="H51" s="80"/>
      <c r="J51" s="80"/>
    </row>
    <row r="52" spans="1:10" s="95" customFormat="1" ht="16.5" customHeight="1">
      <c r="A52" s="80"/>
      <c r="B52" s="95" t="s">
        <v>1305</v>
      </c>
      <c r="C52" s="126"/>
      <c r="D52" s="80"/>
      <c r="F52" s="80"/>
      <c r="H52" s="80"/>
      <c r="J52" s="80"/>
    </row>
    <row r="53" spans="1:10" ht="16.5" customHeight="1">
      <c r="A53" s="80"/>
      <c r="E53" s="123"/>
      <c r="G53" s="123"/>
    </row>
    <row r="54" spans="1:10" s="95" customFormat="1" ht="16.5" customHeight="1">
      <c r="A54" s="124"/>
      <c r="C54" s="126"/>
      <c r="D54" s="80"/>
      <c r="E54" s="80"/>
      <c r="F54" s="80"/>
      <c r="G54" s="80"/>
      <c r="H54" s="80"/>
      <c r="I54" s="80"/>
    </row>
    <row r="55" spans="1:10" ht="16.5" customHeight="1">
      <c r="A55" s="95"/>
    </row>
    <row r="56" spans="1:10" s="95" customFormat="1" ht="16.5" customHeight="1">
      <c r="A56" s="125"/>
      <c r="C56" s="126"/>
      <c r="D56" s="80"/>
      <c r="F56" s="80"/>
      <c r="H56" s="80"/>
      <c r="I56" s="80"/>
    </row>
    <row r="57" spans="1:10" s="95" customFormat="1" ht="16.5" customHeight="1">
      <c r="A57" s="126"/>
      <c r="C57" s="126"/>
      <c r="D57" s="80"/>
      <c r="F57" s="80"/>
      <c r="H57" s="80"/>
      <c r="I57" s="80"/>
    </row>
    <row r="58" spans="1:10" s="95" customFormat="1" ht="16.5" customHeight="1">
      <c r="A58" s="126"/>
      <c r="D58" s="80"/>
      <c r="F58" s="80"/>
      <c r="H58" s="80"/>
      <c r="I58" s="80"/>
    </row>
    <row r="59" spans="1:10" s="95" customFormat="1" ht="16.5" customHeight="1">
      <c r="A59" s="128"/>
      <c r="D59" s="80"/>
      <c r="F59" s="80"/>
      <c r="H59" s="80"/>
      <c r="I59" s="80"/>
    </row>
    <row r="60" spans="1:10" s="95" customFormat="1" ht="16.5" customHeight="1">
      <c r="A60" s="128"/>
      <c r="D60" s="80"/>
      <c r="F60" s="80"/>
      <c r="H60" s="80"/>
      <c r="I60" s="80"/>
    </row>
    <row r="61" spans="1:10" s="95" customFormat="1" ht="16.5" customHeight="1">
      <c r="A61" s="128"/>
      <c r="D61" s="80"/>
      <c r="F61" s="80"/>
      <c r="H61" s="80"/>
      <c r="I61" s="80"/>
    </row>
    <row r="62" spans="1:10" s="95" customFormat="1" ht="16.5" customHeight="1">
      <c r="A62" s="128"/>
      <c r="D62" s="80"/>
      <c r="F62" s="80"/>
      <c r="H62" s="80"/>
      <c r="I62" s="80"/>
    </row>
    <row r="63" spans="1:10" s="95" customFormat="1" ht="16.5" customHeight="1">
      <c r="A63" s="128"/>
      <c r="D63" s="80"/>
      <c r="F63" s="80"/>
      <c r="H63" s="80"/>
      <c r="I63" s="80"/>
    </row>
    <row r="64" spans="1:10" s="95" customFormat="1" ht="16.5" customHeight="1">
      <c r="A64" s="126"/>
      <c r="C64" s="126"/>
      <c r="D64" s="80"/>
      <c r="F64" s="80"/>
      <c r="H64" s="80"/>
      <c r="I64" s="80"/>
    </row>
    <row r="65" spans="1:9" s="95" customFormat="1" ht="16.5" customHeight="1">
      <c r="A65" s="126"/>
      <c r="C65" s="126"/>
      <c r="D65" s="80"/>
      <c r="F65" s="80"/>
      <c r="H65" s="80"/>
      <c r="I65" s="80"/>
    </row>
  </sheetData>
  <mergeCells count="79">
    <mergeCell ref="A1:I1"/>
    <mergeCell ref="A7:A8"/>
    <mergeCell ref="B7:B8"/>
    <mergeCell ref="C7:C8"/>
    <mergeCell ref="D7:D8"/>
    <mergeCell ref="H7:H8"/>
    <mergeCell ref="I7:I8"/>
    <mergeCell ref="A11:A12"/>
    <mergeCell ref="B11:B12"/>
    <mergeCell ref="C11:C12"/>
    <mergeCell ref="D11:D12"/>
    <mergeCell ref="I11:I12"/>
    <mergeCell ref="A9:A10"/>
    <mergeCell ref="B9:B10"/>
    <mergeCell ref="C9:C10"/>
    <mergeCell ref="D9:D10"/>
    <mergeCell ref="I9:I10"/>
    <mergeCell ref="A15:A16"/>
    <mergeCell ref="B15:B16"/>
    <mergeCell ref="C15:C16"/>
    <mergeCell ref="D15:D16"/>
    <mergeCell ref="I15:I16"/>
    <mergeCell ref="A13:A14"/>
    <mergeCell ref="B13:B14"/>
    <mergeCell ref="C13:C14"/>
    <mergeCell ref="D13:D14"/>
    <mergeCell ref="I13:I14"/>
    <mergeCell ref="A19:A20"/>
    <mergeCell ref="B19:B20"/>
    <mergeCell ref="C19:C20"/>
    <mergeCell ref="D19:D20"/>
    <mergeCell ref="I19:I20"/>
    <mergeCell ref="A17:A18"/>
    <mergeCell ref="B17:B18"/>
    <mergeCell ref="C17:C18"/>
    <mergeCell ref="D17:D18"/>
    <mergeCell ref="I17:I18"/>
    <mergeCell ref="A23:A24"/>
    <mergeCell ref="B23:B24"/>
    <mergeCell ref="C23:C24"/>
    <mergeCell ref="D23:D24"/>
    <mergeCell ref="I23:I24"/>
    <mergeCell ref="A21:A22"/>
    <mergeCell ref="B21:B22"/>
    <mergeCell ref="C21:C22"/>
    <mergeCell ref="D21:D22"/>
    <mergeCell ref="I21:I22"/>
    <mergeCell ref="I33:I34"/>
    <mergeCell ref="A25:A26"/>
    <mergeCell ref="B25:B26"/>
    <mergeCell ref="C25:C26"/>
    <mergeCell ref="D25:D26"/>
    <mergeCell ref="I25:I26"/>
    <mergeCell ref="A27:I27"/>
    <mergeCell ref="A33:A34"/>
    <mergeCell ref="B33:B34"/>
    <mergeCell ref="C33:C34"/>
    <mergeCell ref="D33:D34"/>
    <mergeCell ref="H33:H34"/>
    <mergeCell ref="A37:A38"/>
    <mergeCell ref="B37:B38"/>
    <mergeCell ref="C37:C38"/>
    <mergeCell ref="D37:D38"/>
    <mergeCell ref="I37:I38"/>
    <mergeCell ref="A35:A36"/>
    <mergeCell ref="B35:B36"/>
    <mergeCell ref="C35:C36"/>
    <mergeCell ref="D35:D36"/>
    <mergeCell ref="I35:I36"/>
    <mergeCell ref="A41:A42"/>
    <mergeCell ref="B41:B42"/>
    <mergeCell ref="C41:C42"/>
    <mergeCell ref="D41:D42"/>
    <mergeCell ref="I41:I42"/>
    <mergeCell ref="A39:A40"/>
    <mergeCell ref="B39:B40"/>
    <mergeCell ref="C39:C40"/>
    <mergeCell ref="D39:D40"/>
    <mergeCell ref="I39:I40"/>
  </mergeCells>
  <phoneticPr fontId="2"/>
  <dataValidations count="3">
    <dataValidation type="list" allowBlank="1" showInputMessage="1" showErrorMessage="1" sqref="F9 F11 F13 F15 F17 F19 F21 F23 F25 F35 F37 F39 F41">
      <formula1>"①,②,③,④,⑤"</formula1>
    </dataValidation>
    <dataValidation type="list" allowBlank="1" showInputMessage="1" showErrorMessage="1" sqref="F10 F12 F14 F16 F18 F20 F22 F24 F26 F36 F38 F40 F42">
      <formula1>"証明書,見積書,理由書,その他"</formula1>
    </dataValidation>
    <dataValidation type="list" allowBlank="1" showInputMessage="1" showErrorMessage="1" sqref="H9:H26 H35:H42">
      <formula1>"○,×"</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47"/>
  <sheetViews>
    <sheetView view="pageBreakPreview" zoomScale="90" zoomScaleNormal="100" zoomScaleSheetLayoutView="90" workbookViewId="0"/>
  </sheetViews>
  <sheetFormatPr defaultColWidth="2.5" defaultRowHeight="14.25"/>
  <cols>
    <col min="1" max="16384" width="2.5" style="844"/>
  </cols>
  <sheetData>
    <row r="1" spans="1:36" ht="21.95" customHeight="1">
      <c r="A1" s="843"/>
      <c r="B1" s="843"/>
      <c r="C1" s="843"/>
      <c r="D1" s="843"/>
      <c r="E1" s="843"/>
      <c r="F1" s="843"/>
      <c r="G1" s="843"/>
      <c r="H1" s="843"/>
      <c r="I1" s="843"/>
      <c r="J1" s="843"/>
      <c r="K1" s="843"/>
      <c r="L1" s="843"/>
      <c r="M1" s="843"/>
      <c r="N1" s="843"/>
      <c r="O1" s="843"/>
      <c r="AJ1" s="845"/>
    </row>
    <row r="2" spans="1:36" ht="21.95" customHeight="1">
      <c r="A2" s="843"/>
      <c r="B2" s="843"/>
      <c r="C2" s="843"/>
      <c r="D2" s="843"/>
      <c r="E2" s="843"/>
      <c r="F2" s="843"/>
      <c r="G2" s="843"/>
      <c r="H2" s="843"/>
      <c r="I2" s="843"/>
      <c r="J2" s="843"/>
      <c r="K2" s="843"/>
      <c r="L2" s="843"/>
      <c r="M2" s="843"/>
      <c r="N2" s="843"/>
      <c r="O2" s="843"/>
    </row>
    <row r="3" spans="1:36" ht="21.95" customHeight="1">
      <c r="A3" s="846"/>
    </row>
    <row r="4" spans="1:36" ht="21.95" customHeight="1">
      <c r="B4" s="847"/>
      <c r="C4" s="847"/>
      <c r="D4" s="847"/>
      <c r="E4" s="847"/>
      <c r="F4" s="847"/>
      <c r="AI4" s="848" t="s">
        <v>1458</v>
      </c>
    </row>
    <row r="5" spans="1:36" ht="21.95" customHeight="1">
      <c r="A5" s="849" t="s">
        <v>1459</v>
      </c>
      <c r="B5" s="847"/>
      <c r="C5" s="847"/>
      <c r="D5" s="847"/>
      <c r="E5" s="847"/>
      <c r="F5" s="847"/>
      <c r="AI5" s="848"/>
    </row>
    <row r="6" spans="1:36" ht="21.95" customHeight="1">
      <c r="A6" s="850" t="s">
        <v>1224</v>
      </c>
      <c r="B6" s="847"/>
      <c r="C6" s="847"/>
      <c r="D6" s="847"/>
      <c r="E6" s="847"/>
      <c r="F6" s="847"/>
    </row>
    <row r="7" spans="1:36" ht="21.95" customHeight="1">
      <c r="A7" s="846"/>
      <c r="B7" s="847"/>
      <c r="C7" s="847"/>
      <c r="D7" s="847"/>
      <c r="E7" s="847"/>
      <c r="F7" s="847"/>
    </row>
    <row r="8" spans="1:36" ht="21.95" customHeight="1">
      <c r="B8" s="847"/>
      <c r="C8" s="847"/>
      <c r="D8" s="847"/>
      <c r="E8" s="847"/>
      <c r="F8" s="847"/>
      <c r="R8" s="1295" t="s">
        <v>1460</v>
      </c>
      <c r="S8" s="1295"/>
      <c r="T8" s="1295"/>
      <c r="U8" s="1295"/>
      <c r="V8" s="1295"/>
      <c r="W8" s="1295"/>
    </row>
    <row r="9" spans="1:36" ht="21.95" customHeight="1">
      <c r="B9" s="847"/>
      <c r="C9" s="847"/>
      <c r="D9" s="847"/>
      <c r="E9" s="847"/>
      <c r="F9" s="847"/>
      <c r="R9" s="1295" t="s">
        <v>1461</v>
      </c>
      <c r="S9" s="1295"/>
      <c r="T9" s="1295"/>
      <c r="U9" s="1295"/>
      <c r="V9" s="1295"/>
      <c r="W9" s="1295"/>
    </row>
    <row r="10" spans="1:36" ht="21.95" customHeight="1">
      <c r="B10" s="847"/>
      <c r="C10" s="847"/>
      <c r="D10" s="847"/>
      <c r="E10" s="847"/>
      <c r="F10" s="847"/>
      <c r="R10" s="1295" t="s">
        <v>1462</v>
      </c>
      <c r="S10" s="1295"/>
      <c r="T10" s="1295"/>
      <c r="U10" s="1295"/>
      <c r="V10" s="1295"/>
      <c r="W10" s="1295"/>
      <c r="AI10" s="849" t="s">
        <v>1388</v>
      </c>
    </row>
    <row r="11" spans="1:36" ht="21.95" customHeight="1">
      <c r="B11" s="851"/>
      <c r="C11" s="851"/>
      <c r="D11" s="851"/>
      <c r="E11" s="851"/>
      <c r="F11" s="851"/>
      <c r="R11" s="852"/>
    </row>
    <row r="12" spans="1:36" ht="21.95" customHeight="1">
      <c r="A12" s="853"/>
      <c r="B12" s="853"/>
      <c r="C12" s="853"/>
      <c r="D12" s="853"/>
      <c r="E12" s="853"/>
      <c r="F12" s="853"/>
      <c r="G12" s="853"/>
      <c r="H12" s="1296" t="s">
        <v>1463</v>
      </c>
      <c r="I12" s="1296"/>
      <c r="J12" s="1296"/>
      <c r="K12" s="1296"/>
      <c r="L12" s="1296"/>
      <c r="M12" s="1296"/>
      <c r="N12" s="1296"/>
      <c r="O12" s="1296"/>
      <c r="P12" s="1296"/>
      <c r="Q12" s="1296"/>
      <c r="R12" s="1296"/>
      <c r="S12" s="1296"/>
      <c r="T12" s="1296"/>
      <c r="U12" s="1296"/>
      <c r="V12" s="1296"/>
      <c r="W12" s="1296"/>
      <c r="X12" s="1296"/>
      <c r="Y12" s="1296"/>
      <c r="Z12" s="1296"/>
      <c r="AA12" s="1296"/>
      <c r="AB12" s="1296"/>
      <c r="AC12" s="1296"/>
      <c r="AD12" s="853"/>
      <c r="AE12" s="853"/>
      <c r="AF12" s="853"/>
      <c r="AG12" s="853"/>
      <c r="AH12" s="853"/>
      <c r="AI12" s="853"/>
      <c r="AJ12" s="853"/>
    </row>
    <row r="13" spans="1:36" ht="21.95" customHeight="1">
      <c r="A13" s="853"/>
      <c r="B13" s="853"/>
      <c r="C13" s="853"/>
      <c r="D13" s="853"/>
      <c r="E13" s="853"/>
      <c r="F13" s="853"/>
      <c r="G13" s="853"/>
      <c r="H13" s="1296"/>
      <c r="I13" s="1296"/>
      <c r="J13" s="1296"/>
      <c r="K13" s="1296"/>
      <c r="L13" s="1296"/>
      <c r="M13" s="1296"/>
      <c r="N13" s="1296"/>
      <c r="O13" s="1296"/>
      <c r="P13" s="1296"/>
      <c r="Q13" s="1296"/>
      <c r="R13" s="1296"/>
      <c r="S13" s="1296"/>
      <c r="T13" s="1296"/>
      <c r="U13" s="1296"/>
      <c r="V13" s="1296"/>
      <c r="W13" s="1296"/>
      <c r="X13" s="1296"/>
      <c r="Y13" s="1296"/>
      <c r="Z13" s="1296"/>
      <c r="AA13" s="1296"/>
      <c r="AB13" s="1296"/>
      <c r="AC13" s="1296"/>
      <c r="AD13" s="853"/>
      <c r="AE13" s="853"/>
      <c r="AF13" s="853"/>
      <c r="AG13" s="853"/>
      <c r="AH13" s="853"/>
      <c r="AI13" s="853"/>
      <c r="AJ13" s="853"/>
    </row>
    <row r="14" spans="1:36" ht="21.95" customHeight="1">
      <c r="A14" s="1040"/>
      <c r="B14" s="1040"/>
      <c r="C14" s="1040"/>
      <c r="D14" s="1040"/>
      <c r="E14" s="1040"/>
      <c r="F14" s="1040"/>
      <c r="G14" s="1040"/>
      <c r="H14" s="1040"/>
      <c r="I14" s="1040"/>
      <c r="J14" s="1040"/>
      <c r="K14" s="1040"/>
      <c r="L14" s="1040"/>
      <c r="M14" s="1040"/>
      <c r="N14" s="1040"/>
      <c r="O14" s="1040"/>
      <c r="P14" s="1040"/>
      <c r="Q14" s="1040"/>
      <c r="R14" s="1040"/>
      <c r="S14" s="1040"/>
      <c r="T14" s="1040"/>
      <c r="U14" s="1040"/>
      <c r="V14" s="1040"/>
      <c r="W14" s="1040"/>
      <c r="X14" s="1040"/>
      <c r="Y14" s="1040"/>
      <c r="Z14" s="1040"/>
      <c r="AA14" s="1040"/>
      <c r="AB14" s="1040"/>
      <c r="AC14" s="1040"/>
      <c r="AD14" s="1040"/>
      <c r="AE14" s="1040"/>
      <c r="AF14" s="1040"/>
      <c r="AG14" s="1040"/>
      <c r="AH14" s="1040"/>
      <c r="AI14" s="1040"/>
      <c r="AJ14" s="1040"/>
    </row>
    <row r="15" spans="1:36" ht="21.95" customHeight="1">
      <c r="A15" s="854"/>
      <c r="B15" s="851"/>
      <c r="C15" s="851"/>
      <c r="D15" s="851"/>
      <c r="E15" s="851"/>
      <c r="F15" s="851"/>
    </row>
    <row r="16" spans="1:36" ht="21.95" customHeight="1">
      <c r="A16" s="846"/>
      <c r="B16" s="855" t="s">
        <v>1464</v>
      </c>
      <c r="C16" s="847"/>
      <c r="D16" s="847"/>
      <c r="E16" s="847"/>
      <c r="F16" s="847"/>
    </row>
    <row r="17" spans="1:36" ht="21.95" customHeight="1">
      <c r="A17" s="854"/>
      <c r="B17" s="851"/>
      <c r="C17" s="851"/>
      <c r="D17" s="851"/>
      <c r="E17" s="851"/>
      <c r="F17" s="851"/>
    </row>
    <row r="18" spans="1:36" ht="21.95" customHeight="1">
      <c r="A18" s="1040" t="s">
        <v>1465</v>
      </c>
      <c r="B18" s="1040"/>
      <c r="C18" s="1040"/>
      <c r="D18" s="1040"/>
      <c r="E18" s="1040"/>
      <c r="F18" s="1040"/>
      <c r="G18" s="1040"/>
      <c r="H18" s="1040"/>
      <c r="I18" s="1040"/>
      <c r="J18" s="1040"/>
      <c r="K18" s="1040"/>
      <c r="L18" s="1040"/>
      <c r="M18" s="1040"/>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row>
    <row r="19" spans="1:36" ht="21.95" customHeight="1">
      <c r="B19" s="852"/>
      <c r="C19" s="851"/>
      <c r="D19" s="851"/>
      <c r="E19" s="851"/>
      <c r="F19" s="851"/>
    </row>
    <row r="20" spans="1:36" ht="24" customHeight="1">
      <c r="B20" s="1282" t="s">
        <v>1466</v>
      </c>
      <c r="C20" s="1282"/>
      <c r="D20" s="1282"/>
      <c r="E20" s="1282"/>
      <c r="F20" s="1282"/>
      <c r="G20" s="1282"/>
      <c r="H20" s="1282"/>
      <c r="I20" s="1289"/>
      <c r="J20" s="1290"/>
      <c r="K20" s="1290"/>
      <c r="L20" s="1290"/>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1"/>
    </row>
    <row r="21" spans="1:36" ht="24" customHeight="1">
      <c r="B21" s="1282"/>
      <c r="C21" s="1282"/>
      <c r="D21" s="1282"/>
      <c r="E21" s="1282"/>
      <c r="F21" s="1282"/>
      <c r="G21" s="1282"/>
      <c r="H21" s="1282"/>
      <c r="I21" s="1292"/>
      <c r="J21" s="1293"/>
      <c r="K21" s="1293"/>
      <c r="L21" s="1293"/>
      <c r="M21" s="1293"/>
      <c r="N21" s="1293"/>
      <c r="O21" s="1293"/>
      <c r="P21" s="1293"/>
      <c r="Q21" s="1293"/>
      <c r="R21" s="1293"/>
      <c r="S21" s="1293"/>
      <c r="T21" s="1293"/>
      <c r="U21" s="1293"/>
      <c r="V21" s="1293"/>
      <c r="W21" s="1293"/>
      <c r="X21" s="1293"/>
      <c r="Y21" s="1293"/>
      <c r="Z21" s="1293"/>
      <c r="AA21" s="1293"/>
      <c r="AB21" s="1293"/>
      <c r="AC21" s="1293"/>
      <c r="AD21" s="1293"/>
      <c r="AE21" s="1293"/>
      <c r="AF21" s="1293"/>
      <c r="AG21" s="1293"/>
      <c r="AH21" s="1293"/>
      <c r="AI21" s="1294"/>
    </row>
    <row r="22" spans="1:36" ht="24" customHeight="1">
      <c r="B22" s="1282" t="s">
        <v>1467</v>
      </c>
      <c r="C22" s="1282"/>
      <c r="D22" s="1282"/>
      <c r="E22" s="1282"/>
      <c r="F22" s="1282"/>
      <c r="G22" s="1282"/>
      <c r="H22" s="1282"/>
      <c r="I22" s="1289"/>
      <c r="J22" s="1290"/>
      <c r="K22" s="1290"/>
      <c r="L22" s="1290"/>
      <c r="M22" s="1290"/>
      <c r="N22" s="1290"/>
      <c r="O22" s="1290"/>
      <c r="P22" s="1290"/>
      <c r="Q22" s="1290"/>
      <c r="R22" s="1290"/>
      <c r="S22" s="1290"/>
      <c r="T22" s="1290"/>
      <c r="U22" s="1290"/>
      <c r="V22" s="1290"/>
      <c r="W22" s="1290"/>
      <c r="X22" s="1290"/>
      <c r="Y22" s="1290"/>
      <c r="Z22" s="1290"/>
      <c r="AA22" s="1290"/>
      <c r="AB22" s="1290"/>
      <c r="AC22" s="1290"/>
      <c r="AD22" s="1290"/>
      <c r="AE22" s="1290"/>
      <c r="AF22" s="1290"/>
      <c r="AG22" s="1290"/>
      <c r="AH22" s="1290"/>
      <c r="AI22" s="1291"/>
    </row>
    <row r="23" spans="1:36" ht="24" customHeight="1">
      <c r="B23" s="1282"/>
      <c r="C23" s="1282"/>
      <c r="D23" s="1282"/>
      <c r="E23" s="1282"/>
      <c r="F23" s="1282"/>
      <c r="G23" s="1282"/>
      <c r="H23" s="1282"/>
      <c r="I23" s="1292"/>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4"/>
    </row>
    <row r="24" spans="1:36" ht="24" customHeight="1">
      <c r="B24" s="1282" t="s">
        <v>1468</v>
      </c>
      <c r="C24" s="1282"/>
      <c r="D24" s="1282"/>
      <c r="E24" s="1282"/>
      <c r="F24" s="1282"/>
      <c r="G24" s="1282"/>
      <c r="H24" s="1282"/>
      <c r="I24" s="1283" t="s">
        <v>1473</v>
      </c>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5"/>
    </row>
    <row r="25" spans="1:36" ht="24" customHeight="1">
      <c r="B25" s="1282"/>
      <c r="C25" s="1282"/>
      <c r="D25" s="1282"/>
      <c r="E25" s="1282"/>
      <c r="F25" s="1282"/>
      <c r="G25" s="1282"/>
      <c r="H25" s="1282"/>
      <c r="I25" s="1286"/>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8"/>
    </row>
    <row r="26" spans="1:36" ht="24" customHeight="1">
      <c r="B26" s="1282" t="s">
        <v>781</v>
      </c>
      <c r="C26" s="1282"/>
      <c r="D26" s="1282"/>
      <c r="E26" s="1282"/>
      <c r="F26" s="1282"/>
      <c r="G26" s="1282"/>
      <c r="H26" s="1282"/>
      <c r="I26" s="1283" t="s">
        <v>1473</v>
      </c>
      <c r="J26" s="1284"/>
      <c r="K26" s="1284"/>
      <c r="L26" s="1284"/>
      <c r="M26" s="1284"/>
      <c r="N26" s="1284"/>
      <c r="O26" s="1284"/>
      <c r="P26" s="1284"/>
      <c r="Q26" s="1284"/>
      <c r="R26" s="1284"/>
      <c r="S26" s="1284"/>
      <c r="T26" s="1284"/>
      <c r="U26" s="1284"/>
      <c r="V26" s="1284"/>
      <c r="W26" s="1284"/>
      <c r="X26" s="1284"/>
      <c r="Y26" s="1284"/>
      <c r="Z26" s="1284"/>
      <c r="AA26" s="1284"/>
      <c r="AB26" s="1284"/>
      <c r="AC26" s="1284"/>
      <c r="AD26" s="1284"/>
      <c r="AE26" s="1284"/>
      <c r="AF26" s="1284"/>
      <c r="AG26" s="1284"/>
      <c r="AH26" s="1284"/>
      <c r="AI26" s="1285"/>
    </row>
    <row r="27" spans="1:36" ht="24" customHeight="1">
      <c r="B27" s="1282"/>
      <c r="C27" s="1282"/>
      <c r="D27" s="1282"/>
      <c r="E27" s="1282"/>
      <c r="F27" s="1282"/>
      <c r="G27" s="1282"/>
      <c r="H27" s="1282"/>
      <c r="I27" s="1286"/>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8"/>
    </row>
    <row r="28" spans="1:36" ht="24" customHeight="1">
      <c r="B28" s="1282" t="s">
        <v>1469</v>
      </c>
      <c r="C28" s="1282"/>
      <c r="D28" s="1282"/>
      <c r="E28" s="1282"/>
      <c r="F28" s="1282"/>
      <c r="G28" s="1282"/>
      <c r="H28" s="1282"/>
      <c r="I28" s="1283" t="s">
        <v>1474</v>
      </c>
      <c r="J28" s="1284"/>
      <c r="K28" s="1284"/>
      <c r="L28" s="1284"/>
      <c r="M28" s="1284"/>
      <c r="N28" s="1284"/>
      <c r="O28" s="1284"/>
      <c r="P28" s="1284"/>
      <c r="Q28" s="1284"/>
      <c r="R28" s="1284"/>
      <c r="S28" s="1284"/>
      <c r="T28" s="1284"/>
      <c r="U28" s="1284"/>
      <c r="V28" s="1284"/>
      <c r="W28" s="1284"/>
      <c r="X28" s="1284"/>
      <c r="Y28" s="1284"/>
      <c r="Z28" s="1284"/>
      <c r="AA28" s="1284"/>
      <c r="AB28" s="1284"/>
      <c r="AC28" s="1284"/>
      <c r="AD28" s="1284"/>
      <c r="AE28" s="1284"/>
      <c r="AF28" s="1284"/>
      <c r="AG28" s="1284"/>
      <c r="AH28" s="1284"/>
      <c r="AI28" s="1285"/>
    </row>
    <row r="29" spans="1:36" ht="24" customHeight="1">
      <c r="B29" s="1282"/>
      <c r="C29" s="1282"/>
      <c r="D29" s="1282"/>
      <c r="E29" s="1282"/>
      <c r="F29" s="1282"/>
      <c r="G29" s="1282"/>
      <c r="H29" s="1282"/>
      <c r="I29" s="1286"/>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8"/>
    </row>
    <row r="30" spans="1:36" ht="24" customHeight="1">
      <c r="B30" s="1282" t="s">
        <v>1470</v>
      </c>
      <c r="C30" s="1282"/>
      <c r="D30" s="1282"/>
      <c r="E30" s="1282"/>
      <c r="F30" s="1282"/>
      <c r="G30" s="1282"/>
      <c r="H30" s="1282"/>
      <c r="I30" s="856"/>
      <c r="J30" s="857" t="s">
        <v>1071</v>
      </c>
      <c r="K30" s="858"/>
      <c r="L30" s="858"/>
      <c r="M30" s="858"/>
      <c r="N30" s="858"/>
      <c r="O30" s="858"/>
      <c r="P30" s="858"/>
      <c r="Q30" s="858"/>
      <c r="R30" s="858"/>
      <c r="S30" s="858"/>
      <c r="T30" s="858"/>
      <c r="U30" s="858"/>
      <c r="V30" s="858"/>
      <c r="W30" s="858"/>
      <c r="X30" s="858"/>
      <c r="Y30" s="858"/>
      <c r="Z30" s="858"/>
      <c r="AA30" s="858"/>
      <c r="AB30" s="858"/>
      <c r="AC30" s="858"/>
      <c r="AD30" s="858"/>
      <c r="AE30" s="858"/>
      <c r="AF30" s="858"/>
      <c r="AG30" s="858"/>
      <c r="AH30" s="858"/>
      <c r="AI30" s="859"/>
    </row>
    <row r="31" spans="1:36" ht="24" customHeight="1">
      <c r="B31" s="1282"/>
      <c r="C31" s="1282"/>
      <c r="D31" s="1282"/>
      <c r="E31" s="1282"/>
      <c r="F31" s="1282"/>
      <c r="G31" s="1282"/>
      <c r="H31" s="1282"/>
      <c r="I31" s="860"/>
      <c r="J31" s="861" t="s">
        <v>1073</v>
      </c>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3"/>
    </row>
    <row r="32" spans="1:36" ht="24" customHeight="1">
      <c r="B32" s="1282"/>
      <c r="C32" s="1282"/>
      <c r="D32" s="1282"/>
      <c r="E32" s="1282"/>
      <c r="F32" s="1282"/>
      <c r="G32" s="1282"/>
      <c r="H32" s="1282"/>
      <c r="I32" s="864"/>
      <c r="J32" s="865" t="s">
        <v>1076</v>
      </c>
      <c r="K32" s="866"/>
      <c r="L32" s="866"/>
      <c r="M32" s="866"/>
      <c r="N32" s="866"/>
      <c r="O32" s="866"/>
      <c r="P32" s="866"/>
      <c r="Q32" s="866"/>
      <c r="R32" s="866"/>
      <c r="S32" s="866"/>
      <c r="T32" s="866"/>
      <c r="U32" s="866"/>
      <c r="V32" s="866"/>
      <c r="W32" s="866"/>
      <c r="X32" s="866"/>
      <c r="Y32" s="866"/>
      <c r="Z32" s="866"/>
      <c r="AA32" s="866"/>
      <c r="AB32" s="866"/>
      <c r="AC32" s="866"/>
      <c r="AD32" s="866"/>
      <c r="AE32" s="866"/>
      <c r="AF32" s="866"/>
      <c r="AG32" s="866"/>
      <c r="AH32" s="866"/>
      <c r="AI32" s="867"/>
    </row>
    <row r="33" spans="1:43" ht="21.95" customHeight="1">
      <c r="B33" s="868"/>
      <c r="C33" s="868"/>
      <c r="D33" s="868"/>
      <c r="E33" s="868"/>
      <c r="F33" s="868"/>
      <c r="G33" s="868"/>
      <c r="H33" s="868"/>
    </row>
    <row r="34" spans="1:43" ht="14.25" customHeight="1">
      <c r="A34" s="869"/>
      <c r="B34" s="870" t="s">
        <v>1471</v>
      </c>
      <c r="C34" s="869"/>
      <c r="D34" s="869"/>
      <c r="E34" s="869"/>
      <c r="F34" s="869"/>
      <c r="G34" s="869"/>
      <c r="H34" s="869"/>
      <c r="I34" s="869"/>
      <c r="J34" s="869"/>
      <c r="K34" s="869"/>
      <c r="L34" s="869"/>
      <c r="M34" s="869"/>
      <c r="N34" s="869"/>
      <c r="O34" s="869"/>
      <c r="P34" s="869"/>
      <c r="Q34" s="869"/>
      <c r="R34" s="869"/>
      <c r="S34" s="869"/>
      <c r="T34" s="869"/>
      <c r="U34" s="869"/>
      <c r="V34" s="869"/>
      <c r="W34" s="869"/>
      <c r="X34" s="869"/>
      <c r="Y34" s="869"/>
      <c r="Z34" s="869"/>
      <c r="AA34" s="869"/>
      <c r="AB34" s="869"/>
      <c r="AC34" s="869"/>
      <c r="AD34" s="869"/>
      <c r="AE34" s="869"/>
      <c r="AF34" s="869"/>
      <c r="AG34" s="869"/>
      <c r="AH34" s="869"/>
      <c r="AI34" s="869"/>
      <c r="AJ34" s="869"/>
      <c r="AK34" s="869"/>
      <c r="AL34" s="869"/>
    </row>
    <row r="35" spans="1:43">
      <c r="A35" s="869"/>
      <c r="B35" s="869"/>
      <c r="C35" s="869"/>
      <c r="D35" s="869"/>
      <c r="E35" s="869"/>
      <c r="F35" s="869"/>
      <c r="G35" s="869"/>
      <c r="H35" s="869"/>
      <c r="I35" s="869"/>
      <c r="J35" s="869"/>
      <c r="K35" s="869"/>
      <c r="L35" s="869"/>
      <c r="M35" s="869"/>
      <c r="N35" s="869"/>
      <c r="O35" s="869"/>
      <c r="P35" s="869"/>
      <c r="Q35" s="869"/>
      <c r="R35" s="869"/>
      <c r="S35" s="869"/>
      <c r="T35" s="869"/>
      <c r="U35" s="869"/>
      <c r="V35" s="869"/>
      <c r="W35" s="869"/>
      <c r="X35" s="869"/>
      <c r="Y35" s="869"/>
      <c r="Z35" s="869"/>
      <c r="AA35" s="869"/>
      <c r="AB35" s="869"/>
      <c r="AC35" s="869"/>
      <c r="AD35" s="869"/>
      <c r="AE35" s="869"/>
      <c r="AF35" s="869"/>
      <c r="AG35" s="869"/>
      <c r="AH35" s="869"/>
      <c r="AI35" s="869"/>
      <c r="AJ35" s="869"/>
      <c r="AK35" s="869"/>
      <c r="AL35" s="869"/>
    </row>
    <row r="36" spans="1:43" ht="14.25" customHeight="1">
      <c r="A36" s="871"/>
      <c r="B36" s="871"/>
      <c r="AI36" s="872" t="s">
        <v>1472</v>
      </c>
      <c r="AJ36" s="869"/>
      <c r="AK36" s="869"/>
      <c r="AL36" s="869"/>
    </row>
    <row r="45" spans="1:43" s="873" customFormat="1" ht="21.95" customHeight="1">
      <c r="A45" s="844"/>
      <c r="B45" s="844"/>
      <c r="C45" s="844"/>
      <c r="D45" s="844"/>
      <c r="E45" s="844"/>
      <c r="F45" s="844"/>
      <c r="G45" s="844"/>
      <c r="H45" s="844"/>
      <c r="I45" s="844"/>
      <c r="J45" s="844"/>
      <c r="K45" s="844"/>
      <c r="L45" s="844"/>
      <c r="M45" s="844"/>
      <c r="N45" s="844"/>
      <c r="O45" s="844"/>
      <c r="P45" s="844"/>
      <c r="Q45" s="844"/>
      <c r="R45" s="844"/>
      <c r="S45" s="844"/>
      <c r="T45" s="844"/>
      <c r="U45" s="844"/>
      <c r="V45" s="844"/>
      <c r="W45" s="844"/>
      <c r="X45" s="844"/>
      <c r="Y45" s="844"/>
      <c r="Z45" s="844"/>
      <c r="AA45" s="844"/>
      <c r="AB45" s="844"/>
      <c r="AC45" s="844"/>
      <c r="AD45" s="844"/>
      <c r="AE45" s="844"/>
      <c r="AF45" s="844"/>
      <c r="AG45" s="844"/>
      <c r="AH45" s="844"/>
      <c r="AI45" s="844"/>
      <c r="AJ45" s="844"/>
      <c r="AK45" s="844"/>
      <c r="AL45" s="844"/>
      <c r="AM45" s="844"/>
      <c r="AN45" s="844"/>
      <c r="AO45" s="844"/>
      <c r="AP45" s="844"/>
      <c r="AQ45" s="844"/>
    </row>
    <row r="46" spans="1:43" s="873" customFormat="1" ht="21.95" customHeight="1">
      <c r="A46" s="844"/>
      <c r="B46" s="844"/>
      <c r="C46" s="844"/>
      <c r="D46" s="844"/>
      <c r="E46" s="844"/>
      <c r="F46" s="844"/>
      <c r="G46" s="844"/>
      <c r="H46" s="844"/>
      <c r="I46" s="844"/>
      <c r="J46" s="844"/>
      <c r="K46" s="844"/>
      <c r="L46" s="844"/>
      <c r="M46" s="844"/>
      <c r="N46" s="844"/>
      <c r="O46" s="844"/>
      <c r="P46" s="844"/>
      <c r="Q46" s="844"/>
      <c r="R46" s="844"/>
      <c r="S46" s="844"/>
      <c r="T46" s="844"/>
      <c r="U46" s="844"/>
      <c r="V46" s="844"/>
      <c r="W46" s="844"/>
      <c r="X46" s="844"/>
      <c r="Y46" s="844"/>
      <c r="Z46" s="844"/>
      <c r="AA46" s="844"/>
      <c r="AB46" s="844"/>
      <c r="AC46" s="844"/>
      <c r="AD46" s="844"/>
      <c r="AE46" s="844"/>
      <c r="AF46" s="844"/>
      <c r="AG46" s="844"/>
      <c r="AH46" s="844"/>
      <c r="AI46" s="844"/>
      <c r="AJ46" s="844"/>
      <c r="AK46" s="844"/>
      <c r="AL46" s="844"/>
      <c r="AM46" s="844"/>
      <c r="AN46" s="844"/>
      <c r="AO46" s="844"/>
      <c r="AP46" s="844"/>
      <c r="AQ46" s="844"/>
    </row>
    <row r="47" spans="1:43" s="873" customFormat="1" ht="21.95" customHeight="1">
      <c r="A47" s="844"/>
      <c r="B47" s="844"/>
      <c r="C47" s="844"/>
      <c r="D47" s="844"/>
      <c r="E47" s="844"/>
      <c r="F47" s="844"/>
      <c r="G47" s="844"/>
      <c r="H47" s="844"/>
      <c r="I47" s="844"/>
      <c r="J47" s="844"/>
      <c r="K47" s="844"/>
      <c r="L47" s="844"/>
      <c r="M47" s="844"/>
      <c r="N47" s="844"/>
      <c r="O47" s="844"/>
      <c r="P47" s="844"/>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O47" s="844"/>
      <c r="AP47" s="844"/>
      <c r="AQ47" s="844"/>
    </row>
  </sheetData>
  <mergeCells count="17">
    <mergeCell ref="A18:AJ18"/>
    <mergeCell ref="R8:W8"/>
    <mergeCell ref="R9:W9"/>
    <mergeCell ref="R10:W10"/>
    <mergeCell ref="H12:AC13"/>
    <mergeCell ref="A14:AJ14"/>
    <mergeCell ref="B20:H21"/>
    <mergeCell ref="I20:AI21"/>
    <mergeCell ref="B22:H23"/>
    <mergeCell ref="I22:AI23"/>
    <mergeCell ref="B24:H25"/>
    <mergeCell ref="I24:AI25"/>
    <mergeCell ref="B26:H27"/>
    <mergeCell ref="I26:AI27"/>
    <mergeCell ref="B28:H29"/>
    <mergeCell ref="I28:AI29"/>
    <mergeCell ref="B30:H32"/>
  </mergeCells>
  <phoneticPr fontId="2"/>
  <pageMargins left="0.78740157480314965" right="0.39370078740157483" top="0.78740157480314965" bottom="0.78740157480314965"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8"/>
  <dimension ref="A1:CE65"/>
  <sheetViews>
    <sheetView view="pageBreakPreview" zoomScale="80" zoomScaleNormal="70" zoomScaleSheetLayoutView="80" zoomScalePageLayoutView="70" workbookViewId="0"/>
  </sheetViews>
  <sheetFormatPr defaultColWidth="2.25" defaultRowHeight="13.5" customHeight="1"/>
  <cols>
    <col min="1" max="1" width="1" style="169" customWidth="1"/>
    <col min="2" max="6" width="2.25" style="169" customWidth="1"/>
    <col min="7" max="7" width="1" style="169" customWidth="1"/>
    <col min="8" max="20" width="2.25" style="169" customWidth="1"/>
    <col min="21" max="21" width="1.25" style="169" customWidth="1"/>
    <col min="22" max="22" width="1" style="169" customWidth="1"/>
    <col min="23" max="27" width="2.25" style="169" customWidth="1"/>
    <col min="28" max="28" width="1" style="169" customWidth="1"/>
    <col min="29" max="41" width="2.25" style="169" customWidth="1"/>
    <col min="42" max="42" width="21.375" style="201" customWidth="1"/>
    <col min="43" max="43" width="1.625" style="169" customWidth="1"/>
    <col min="44" max="48" width="2.25" style="169" customWidth="1"/>
    <col min="49" max="49" width="1" style="169" customWidth="1"/>
    <col min="50" max="62" width="2.25" style="169" customWidth="1"/>
    <col min="63" max="63" width="1.25" style="169" customWidth="1"/>
    <col min="64" max="64" width="1" style="169" customWidth="1"/>
    <col min="65" max="69" width="2.25" style="169" customWidth="1"/>
    <col min="70" max="70" width="1" style="169" customWidth="1"/>
    <col min="71" max="256" width="2.25" style="169"/>
    <col min="257" max="257" width="1" style="169" customWidth="1"/>
    <col min="258" max="262" width="2.25" style="169" customWidth="1"/>
    <col min="263" max="263" width="1" style="169" customWidth="1"/>
    <col min="264" max="276" width="2.25" style="169" customWidth="1"/>
    <col min="277" max="277" width="1.25" style="169" customWidth="1"/>
    <col min="278" max="278" width="1" style="169" customWidth="1"/>
    <col min="279" max="283" width="2.25" style="169" customWidth="1"/>
    <col min="284" max="284" width="1" style="169" customWidth="1"/>
    <col min="285" max="297" width="2.25" style="169" customWidth="1"/>
    <col min="298" max="298" width="21.375" style="169" customWidth="1"/>
    <col min="299" max="299" width="1.625" style="169" customWidth="1"/>
    <col min="300" max="304" width="2.25" style="169" customWidth="1"/>
    <col min="305" max="305" width="1" style="169" customWidth="1"/>
    <col min="306" max="318" width="2.25" style="169" customWidth="1"/>
    <col min="319" max="319" width="1.25" style="169" customWidth="1"/>
    <col min="320" max="320" width="1" style="169" customWidth="1"/>
    <col min="321" max="325" width="2.25" style="169" customWidth="1"/>
    <col min="326" max="326" width="1" style="169" customWidth="1"/>
    <col min="327" max="512" width="2.25" style="169"/>
    <col min="513" max="513" width="1" style="169" customWidth="1"/>
    <col min="514" max="518" width="2.25" style="169" customWidth="1"/>
    <col min="519" max="519" width="1" style="169" customWidth="1"/>
    <col min="520" max="532" width="2.25" style="169" customWidth="1"/>
    <col min="533" max="533" width="1.25" style="169" customWidth="1"/>
    <col min="534" max="534" width="1" style="169" customWidth="1"/>
    <col min="535" max="539" width="2.25" style="169" customWidth="1"/>
    <col min="540" max="540" width="1" style="169" customWidth="1"/>
    <col min="541" max="553" width="2.25" style="169" customWidth="1"/>
    <col min="554" max="554" width="21.375" style="169" customWidth="1"/>
    <col min="555" max="555" width="1.625" style="169" customWidth="1"/>
    <col min="556" max="560" width="2.25" style="169" customWidth="1"/>
    <col min="561" max="561" width="1" style="169" customWidth="1"/>
    <col min="562" max="574" width="2.25" style="169" customWidth="1"/>
    <col min="575" max="575" width="1.25" style="169" customWidth="1"/>
    <col min="576" max="576" width="1" style="169" customWidth="1"/>
    <col min="577" max="581" width="2.25" style="169" customWidth="1"/>
    <col min="582" max="582" width="1" style="169" customWidth="1"/>
    <col min="583" max="768" width="2.25" style="169"/>
    <col min="769" max="769" width="1" style="169" customWidth="1"/>
    <col min="770" max="774" width="2.25" style="169" customWidth="1"/>
    <col min="775" max="775" width="1" style="169" customWidth="1"/>
    <col min="776" max="788" width="2.25" style="169" customWidth="1"/>
    <col min="789" max="789" width="1.25" style="169" customWidth="1"/>
    <col min="790" max="790" width="1" style="169" customWidth="1"/>
    <col min="791" max="795" width="2.25" style="169" customWidth="1"/>
    <col min="796" max="796" width="1" style="169" customWidth="1"/>
    <col min="797" max="809" width="2.25" style="169" customWidth="1"/>
    <col min="810" max="810" width="21.375" style="169" customWidth="1"/>
    <col min="811" max="811" width="1.625" style="169" customWidth="1"/>
    <col min="812" max="816" width="2.25" style="169" customWidth="1"/>
    <col min="817" max="817" width="1" style="169" customWidth="1"/>
    <col min="818" max="830" width="2.25" style="169" customWidth="1"/>
    <col min="831" max="831" width="1.25" style="169" customWidth="1"/>
    <col min="832" max="832" width="1" style="169" customWidth="1"/>
    <col min="833" max="837" width="2.25" style="169" customWidth="1"/>
    <col min="838" max="838" width="1" style="169" customWidth="1"/>
    <col min="839" max="1024" width="2.25" style="169"/>
    <col min="1025" max="1025" width="1" style="169" customWidth="1"/>
    <col min="1026" max="1030" width="2.25" style="169" customWidth="1"/>
    <col min="1031" max="1031" width="1" style="169" customWidth="1"/>
    <col min="1032" max="1044" width="2.25" style="169" customWidth="1"/>
    <col min="1045" max="1045" width="1.25" style="169" customWidth="1"/>
    <col min="1046" max="1046" width="1" style="169" customWidth="1"/>
    <col min="1047" max="1051" width="2.25" style="169" customWidth="1"/>
    <col min="1052" max="1052" width="1" style="169" customWidth="1"/>
    <col min="1053" max="1065" width="2.25" style="169" customWidth="1"/>
    <col min="1066" max="1066" width="21.375" style="169" customWidth="1"/>
    <col min="1067" max="1067" width="1.625" style="169" customWidth="1"/>
    <col min="1068" max="1072" width="2.25" style="169" customWidth="1"/>
    <col min="1073" max="1073" width="1" style="169" customWidth="1"/>
    <col min="1074" max="1086" width="2.25" style="169" customWidth="1"/>
    <col min="1087" max="1087" width="1.25" style="169" customWidth="1"/>
    <col min="1088" max="1088" width="1" style="169" customWidth="1"/>
    <col min="1089" max="1093" width="2.25" style="169" customWidth="1"/>
    <col min="1094" max="1094" width="1" style="169" customWidth="1"/>
    <col min="1095" max="1280" width="2.25" style="169"/>
    <col min="1281" max="1281" width="1" style="169" customWidth="1"/>
    <col min="1282" max="1286" width="2.25" style="169" customWidth="1"/>
    <col min="1287" max="1287" width="1" style="169" customWidth="1"/>
    <col min="1288" max="1300" width="2.25" style="169" customWidth="1"/>
    <col min="1301" max="1301" width="1.25" style="169" customWidth="1"/>
    <col min="1302" max="1302" width="1" style="169" customWidth="1"/>
    <col min="1303" max="1307" width="2.25" style="169" customWidth="1"/>
    <col min="1308" max="1308" width="1" style="169" customWidth="1"/>
    <col min="1309" max="1321" width="2.25" style="169" customWidth="1"/>
    <col min="1322" max="1322" width="21.375" style="169" customWidth="1"/>
    <col min="1323" max="1323" width="1.625" style="169" customWidth="1"/>
    <col min="1324" max="1328" width="2.25" style="169" customWidth="1"/>
    <col min="1329" max="1329" width="1" style="169" customWidth="1"/>
    <col min="1330" max="1342" width="2.25" style="169" customWidth="1"/>
    <col min="1343" max="1343" width="1.25" style="169" customWidth="1"/>
    <col min="1344" max="1344" width="1" style="169" customWidth="1"/>
    <col min="1345" max="1349" width="2.25" style="169" customWidth="1"/>
    <col min="1350" max="1350" width="1" style="169" customWidth="1"/>
    <col min="1351" max="1536" width="2.25" style="169"/>
    <col min="1537" max="1537" width="1" style="169" customWidth="1"/>
    <col min="1538" max="1542" width="2.25" style="169" customWidth="1"/>
    <col min="1543" max="1543" width="1" style="169" customWidth="1"/>
    <col min="1544" max="1556" width="2.25" style="169" customWidth="1"/>
    <col min="1557" max="1557" width="1.25" style="169" customWidth="1"/>
    <col min="1558" max="1558" width="1" style="169" customWidth="1"/>
    <col min="1559" max="1563" width="2.25" style="169" customWidth="1"/>
    <col min="1564" max="1564" width="1" style="169" customWidth="1"/>
    <col min="1565" max="1577" width="2.25" style="169" customWidth="1"/>
    <col min="1578" max="1578" width="21.375" style="169" customWidth="1"/>
    <col min="1579" max="1579" width="1.625" style="169" customWidth="1"/>
    <col min="1580" max="1584" width="2.25" style="169" customWidth="1"/>
    <col min="1585" max="1585" width="1" style="169" customWidth="1"/>
    <col min="1586" max="1598" width="2.25" style="169" customWidth="1"/>
    <col min="1599" max="1599" width="1.25" style="169" customWidth="1"/>
    <col min="1600" max="1600" width="1" style="169" customWidth="1"/>
    <col min="1601" max="1605" width="2.25" style="169" customWidth="1"/>
    <col min="1606" max="1606" width="1" style="169" customWidth="1"/>
    <col min="1607" max="1792" width="2.25" style="169"/>
    <col min="1793" max="1793" width="1" style="169" customWidth="1"/>
    <col min="1794" max="1798" width="2.25" style="169" customWidth="1"/>
    <col min="1799" max="1799" width="1" style="169" customWidth="1"/>
    <col min="1800" max="1812" width="2.25" style="169" customWidth="1"/>
    <col min="1813" max="1813" width="1.25" style="169" customWidth="1"/>
    <col min="1814" max="1814" width="1" style="169" customWidth="1"/>
    <col min="1815" max="1819" width="2.25" style="169" customWidth="1"/>
    <col min="1820" max="1820" width="1" style="169" customWidth="1"/>
    <col min="1821" max="1833" width="2.25" style="169" customWidth="1"/>
    <col min="1834" max="1834" width="21.375" style="169" customWidth="1"/>
    <col min="1835" max="1835" width="1.625" style="169" customWidth="1"/>
    <col min="1836" max="1840" width="2.25" style="169" customWidth="1"/>
    <col min="1841" max="1841" width="1" style="169" customWidth="1"/>
    <col min="1842" max="1854" width="2.25" style="169" customWidth="1"/>
    <col min="1855" max="1855" width="1.25" style="169" customWidth="1"/>
    <col min="1856" max="1856" width="1" style="169" customWidth="1"/>
    <col min="1857" max="1861" width="2.25" style="169" customWidth="1"/>
    <col min="1862" max="1862" width="1" style="169" customWidth="1"/>
    <col min="1863" max="2048" width="2.25" style="169"/>
    <col min="2049" max="2049" width="1" style="169" customWidth="1"/>
    <col min="2050" max="2054" width="2.25" style="169" customWidth="1"/>
    <col min="2055" max="2055" width="1" style="169" customWidth="1"/>
    <col min="2056" max="2068" width="2.25" style="169" customWidth="1"/>
    <col min="2069" max="2069" width="1.25" style="169" customWidth="1"/>
    <col min="2070" max="2070" width="1" style="169" customWidth="1"/>
    <col min="2071" max="2075" width="2.25" style="169" customWidth="1"/>
    <col min="2076" max="2076" width="1" style="169" customWidth="1"/>
    <col min="2077" max="2089" width="2.25" style="169" customWidth="1"/>
    <col min="2090" max="2090" width="21.375" style="169" customWidth="1"/>
    <col min="2091" max="2091" width="1.625" style="169" customWidth="1"/>
    <col min="2092" max="2096" width="2.25" style="169" customWidth="1"/>
    <col min="2097" max="2097" width="1" style="169" customWidth="1"/>
    <col min="2098" max="2110" width="2.25" style="169" customWidth="1"/>
    <col min="2111" max="2111" width="1.25" style="169" customWidth="1"/>
    <col min="2112" max="2112" width="1" style="169" customWidth="1"/>
    <col min="2113" max="2117" width="2.25" style="169" customWidth="1"/>
    <col min="2118" max="2118" width="1" style="169" customWidth="1"/>
    <col min="2119" max="2304" width="2.25" style="169"/>
    <col min="2305" max="2305" width="1" style="169" customWidth="1"/>
    <col min="2306" max="2310" width="2.25" style="169" customWidth="1"/>
    <col min="2311" max="2311" width="1" style="169" customWidth="1"/>
    <col min="2312" max="2324" width="2.25" style="169" customWidth="1"/>
    <col min="2325" max="2325" width="1.25" style="169" customWidth="1"/>
    <col min="2326" max="2326" width="1" style="169" customWidth="1"/>
    <col min="2327" max="2331" width="2.25" style="169" customWidth="1"/>
    <col min="2332" max="2332" width="1" style="169" customWidth="1"/>
    <col min="2333" max="2345" width="2.25" style="169" customWidth="1"/>
    <col min="2346" max="2346" width="21.375" style="169" customWidth="1"/>
    <col min="2347" max="2347" width="1.625" style="169" customWidth="1"/>
    <col min="2348" max="2352" width="2.25" style="169" customWidth="1"/>
    <col min="2353" max="2353" width="1" style="169" customWidth="1"/>
    <col min="2354" max="2366" width="2.25" style="169" customWidth="1"/>
    <col min="2367" max="2367" width="1.25" style="169" customWidth="1"/>
    <col min="2368" max="2368" width="1" style="169" customWidth="1"/>
    <col min="2369" max="2373" width="2.25" style="169" customWidth="1"/>
    <col min="2374" max="2374" width="1" style="169" customWidth="1"/>
    <col min="2375" max="2560" width="2.25" style="169"/>
    <col min="2561" max="2561" width="1" style="169" customWidth="1"/>
    <col min="2562" max="2566" width="2.25" style="169" customWidth="1"/>
    <col min="2567" max="2567" width="1" style="169" customWidth="1"/>
    <col min="2568" max="2580" width="2.25" style="169" customWidth="1"/>
    <col min="2581" max="2581" width="1.25" style="169" customWidth="1"/>
    <col min="2582" max="2582" width="1" style="169" customWidth="1"/>
    <col min="2583" max="2587" width="2.25" style="169" customWidth="1"/>
    <col min="2588" max="2588" width="1" style="169" customWidth="1"/>
    <col min="2589" max="2601" width="2.25" style="169" customWidth="1"/>
    <col min="2602" max="2602" width="21.375" style="169" customWidth="1"/>
    <col min="2603" max="2603" width="1.625" style="169" customWidth="1"/>
    <col min="2604" max="2608" width="2.25" style="169" customWidth="1"/>
    <col min="2609" max="2609" width="1" style="169" customWidth="1"/>
    <col min="2610" max="2622" width="2.25" style="169" customWidth="1"/>
    <col min="2623" max="2623" width="1.25" style="169" customWidth="1"/>
    <col min="2624" max="2624" width="1" style="169" customWidth="1"/>
    <col min="2625" max="2629" width="2.25" style="169" customWidth="1"/>
    <col min="2630" max="2630" width="1" style="169" customWidth="1"/>
    <col min="2631" max="2816" width="2.25" style="169"/>
    <col min="2817" max="2817" width="1" style="169" customWidth="1"/>
    <col min="2818" max="2822" width="2.25" style="169" customWidth="1"/>
    <col min="2823" max="2823" width="1" style="169" customWidth="1"/>
    <col min="2824" max="2836" width="2.25" style="169" customWidth="1"/>
    <col min="2837" max="2837" width="1.25" style="169" customWidth="1"/>
    <col min="2838" max="2838" width="1" style="169" customWidth="1"/>
    <col min="2839" max="2843" width="2.25" style="169" customWidth="1"/>
    <col min="2844" max="2844" width="1" style="169" customWidth="1"/>
    <col min="2845" max="2857" width="2.25" style="169" customWidth="1"/>
    <col min="2858" max="2858" width="21.375" style="169" customWidth="1"/>
    <col min="2859" max="2859" width="1.625" style="169" customWidth="1"/>
    <col min="2860" max="2864" width="2.25" style="169" customWidth="1"/>
    <col min="2865" max="2865" width="1" style="169" customWidth="1"/>
    <col min="2866" max="2878" width="2.25" style="169" customWidth="1"/>
    <col min="2879" max="2879" width="1.25" style="169" customWidth="1"/>
    <col min="2880" max="2880" width="1" style="169" customWidth="1"/>
    <col min="2881" max="2885" width="2.25" style="169" customWidth="1"/>
    <col min="2886" max="2886" width="1" style="169" customWidth="1"/>
    <col min="2887" max="3072" width="2.25" style="169"/>
    <col min="3073" max="3073" width="1" style="169" customWidth="1"/>
    <col min="3074" max="3078" width="2.25" style="169" customWidth="1"/>
    <col min="3079" max="3079" width="1" style="169" customWidth="1"/>
    <col min="3080" max="3092" width="2.25" style="169" customWidth="1"/>
    <col min="3093" max="3093" width="1.25" style="169" customWidth="1"/>
    <col min="3094" max="3094" width="1" style="169" customWidth="1"/>
    <col min="3095" max="3099" width="2.25" style="169" customWidth="1"/>
    <col min="3100" max="3100" width="1" style="169" customWidth="1"/>
    <col min="3101" max="3113" width="2.25" style="169" customWidth="1"/>
    <col min="3114" max="3114" width="21.375" style="169" customWidth="1"/>
    <col min="3115" max="3115" width="1.625" style="169" customWidth="1"/>
    <col min="3116" max="3120" width="2.25" style="169" customWidth="1"/>
    <col min="3121" max="3121" width="1" style="169" customWidth="1"/>
    <col min="3122" max="3134" width="2.25" style="169" customWidth="1"/>
    <col min="3135" max="3135" width="1.25" style="169" customWidth="1"/>
    <col min="3136" max="3136" width="1" style="169" customWidth="1"/>
    <col min="3137" max="3141" width="2.25" style="169" customWidth="1"/>
    <col min="3142" max="3142" width="1" style="169" customWidth="1"/>
    <col min="3143" max="3328" width="2.25" style="169"/>
    <col min="3329" max="3329" width="1" style="169" customWidth="1"/>
    <col min="3330" max="3334" width="2.25" style="169" customWidth="1"/>
    <col min="3335" max="3335" width="1" style="169" customWidth="1"/>
    <col min="3336" max="3348" width="2.25" style="169" customWidth="1"/>
    <col min="3349" max="3349" width="1.25" style="169" customWidth="1"/>
    <col min="3350" max="3350" width="1" style="169" customWidth="1"/>
    <col min="3351" max="3355" width="2.25" style="169" customWidth="1"/>
    <col min="3356" max="3356" width="1" style="169" customWidth="1"/>
    <col min="3357" max="3369" width="2.25" style="169" customWidth="1"/>
    <col min="3370" max="3370" width="21.375" style="169" customWidth="1"/>
    <col min="3371" max="3371" width="1.625" style="169" customWidth="1"/>
    <col min="3372" max="3376" width="2.25" style="169" customWidth="1"/>
    <col min="3377" max="3377" width="1" style="169" customWidth="1"/>
    <col min="3378" max="3390" width="2.25" style="169" customWidth="1"/>
    <col min="3391" max="3391" width="1.25" style="169" customWidth="1"/>
    <col min="3392" max="3392" width="1" style="169" customWidth="1"/>
    <col min="3393" max="3397" width="2.25" style="169" customWidth="1"/>
    <col min="3398" max="3398" width="1" style="169" customWidth="1"/>
    <col min="3399" max="3584" width="2.25" style="169"/>
    <col min="3585" max="3585" width="1" style="169" customWidth="1"/>
    <col min="3586" max="3590" width="2.25" style="169" customWidth="1"/>
    <col min="3591" max="3591" width="1" style="169" customWidth="1"/>
    <col min="3592" max="3604" width="2.25" style="169" customWidth="1"/>
    <col min="3605" max="3605" width="1.25" style="169" customWidth="1"/>
    <col min="3606" max="3606" width="1" style="169" customWidth="1"/>
    <col min="3607" max="3611" width="2.25" style="169" customWidth="1"/>
    <col min="3612" max="3612" width="1" style="169" customWidth="1"/>
    <col min="3613" max="3625" width="2.25" style="169" customWidth="1"/>
    <col min="3626" max="3626" width="21.375" style="169" customWidth="1"/>
    <col min="3627" max="3627" width="1.625" style="169" customWidth="1"/>
    <col min="3628" max="3632" width="2.25" style="169" customWidth="1"/>
    <col min="3633" max="3633" width="1" style="169" customWidth="1"/>
    <col min="3634" max="3646" width="2.25" style="169" customWidth="1"/>
    <col min="3647" max="3647" width="1.25" style="169" customWidth="1"/>
    <col min="3648" max="3648" width="1" style="169" customWidth="1"/>
    <col min="3649" max="3653" width="2.25" style="169" customWidth="1"/>
    <col min="3654" max="3654" width="1" style="169" customWidth="1"/>
    <col min="3655" max="3840" width="2.25" style="169"/>
    <col min="3841" max="3841" width="1" style="169" customWidth="1"/>
    <col min="3842" max="3846" width="2.25" style="169" customWidth="1"/>
    <col min="3847" max="3847" width="1" style="169" customWidth="1"/>
    <col min="3848" max="3860" width="2.25" style="169" customWidth="1"/>
    <col min="3861" max="3861" width="1.25" style="169" customWidth="1"/>
    <col min="3862" max="3862" width="1" style="169" customWidth="1"/>
    <col min="3863" max="3867" width="2.25" style="169" customWidth="1"/>
    <col min="3868" max="3868" width="1" style="169" customWidth="1"/>
    <col min="3869" max="3881" width="2.25" style="169" customWidth="1"/>
    <col min="3882" max="3882" width="21.375" style="169" customWidth="1"/>
    <col min="3883" max="3883" width="1.625" style="169" customWidth="1"/>
    <col min="3884" max="3888" width="2.25" style="169" customWidth="1"/>
    <col min="3889" max="3889" width="1" style="169" customWidth="1"/>
    <col min="3890" max="3902" width="2.25" style="169" customWidth="1"/>
    <col min="3903" max="3903" width="1.25" style="169" customWidth="1"/>
    <col min="3904" max="3904" width="1" style="169" customWidth="1"/>
    <col min="3905" max="3909" width="2.25" style="169" customWidth="1"/>
    <col min="3910" max="3910" width="1" style="169" customWidth="1"/>
    <col min="3911" max="4096" width="2.25" style="169"/>
    <col min="4097" max="4097" width="1" style="169" customWidth="1"/>
    <col min="4098" max="4102" width="2.25" style="169" customWidth="1"/>
    <col min="4103" max="4103" width="1" style="169" customWidth="1"/>
    <col min="4104" max="4116" width="2.25" style="169" customWidth="1"/>
    <col min="4117" max="4117" width="1.25" style="169" customWidth="1"/>
    <col min="4118" max="4118" width="1" style="169" customWidth="1"/>
    <col min="4119" max="4123" width="2.25" style="169" customWidth="1"/>
    <col min="4124" max="4124" width="1" style="169" customWidth="1"/>
    <col min="4125" max="4137" width="2.25" style="169" customWidth="1"/>
    <col min="4138" max="4138" width="21.375" style="169" customWidth="1"/>
    <col min="4139" max="4139" width="1.625" style="169" customWidth="1"/>
    <col min="4140" max="4144" width="2.25" style="169" customWidth="1"/>
    <col min="4145" max="4145" width="1" style="169" customWidth="1"/>
    <col min="4146" max="4158" width="2.25" style="169" customWidth="1"/>
    <col min="4159" max="4159" width="1.25" style="169" customWidth="1"/>
    <col min="4160" max="4160" width="1" style="169" customWidth="1"/>
    <col min="4161" max="4165" width="2.25" style="169" customWidth="1"/>
    <col min="4166" max="4166" width="1" style="169" customWidth="1"/>
    <col min="4167" max="4352" width="2.25" style="169"/>
    <col min="4353" max="4353" width="1" style="169" customWidth="1"/>
    <col min="4354" max="4358" width="2.25" style="169" customWidth="1"/>
    <col min="4359" max="4359" width="1" style="169" customWidth="1"/>
    <col min="4360" max="4372" width="2.25" style="169" customWidth="1"/>
    <col min="4373" max="4373" width="1.25" style="169" customWidth="1"/>
    <col min="4374" max="4374" width="1" style="169" customWidth="1"/>
    <col min="4375" max="4379" width="2.25" style="169" customWidth="1"/>
    <col min="4380" max="4380" width="1" style="169" customWidth="1"/>
    <col min="4381" max="4393" width="2.25" style="169" customWidth="1"/>
    <col min="4394" max="4394" width="21.375" style="169" customWidth="1"/>
    <col min="4395" max="4395" width="1.625" style="169" customWidth="1"/>
    <col min="4396" max="4400" width="2.25" style="169" customWidth="1"/>
    <col min="4401" max="4401" width="1" style="169" customWidth="1"/>
    <col min="4402" max="4414" width="2.25" style="169" customWidth="1"/>
    <col min="4415" max="4415" width="1.25" style="169" customWidth="1"/>
    <col min="4416" max="4416" width="1" style="169" customWidth="1"/>
    <col min="4417" max="4421" width="2.25" style="169" customWidth="1"/>
    <col min="4422" max="4422" width="1" style="169" customWidth="1"/>
    <col min="4423" max="4608" width="2.25" style="169"/>
    <col min="4609" max="4609" width="1" style="169" customWidth="1"/>
    <col min="4610" max="4614" width="2.25" style="169" customWidth="1"/>
    <col min="4615" max="4615" width="1" style="169" customWidth="1"/>
    <col min="4616" max="4628" width="2.25" style="169" customWidth="1"/>
    <col min="4629" max="4629" width="1.25" style="169" customWidth="1"/>
    <col min="4630" max="4630" width="1" style="169" customWidth="1"/>
    <col min="4631" max="4635" width="2.25" style="169" customWidth="1"/>
    <col min="4636" max="4636" width="1" style="169" customWidth="1"/>
    <col min="4637" max="4649" width="2.25" style="169" customWidth="1"/>
    <col min="4650" max="4650" width="21.375" style="169" customWidth="1"/>
    <col min="4651" max="4651" width="1.625" style="169" customWidth="1"/>
    <col min="4652" max="4656" width="2.25" style="169" customWidth="1"/>
    <col min="4657" max="4657" width="1" style="169" customWidth="1"/>
    <col min="4658" max="4670" width="2.25" style="169" customWidth="1"/>
    <col min="4671" max="4671" width="1.25" style="169" customWidth="1"/>
    <col min="4672" max="4672" width="1" style="169" customWidth="1"/>
    <col min="4673" max="4677" width="2.25" style="169" customWidth="1"/>
    <col min="4678" max="4678" width="1" style="169" customWidth="1"/>
    <col min="4679" max="4864" width="2.25" style="169"/>
    <col min="4865" max="4865" width="1" style="169" customWidth="1"/>
    <col min="4866" max="4870" width="2.25" style="169" customWidth="1"/>
    <col min="4871" max="4871" width="1" style="169" customWidth="1"/>
    <col min="4872" max="4884" width="2.25" style="169" customWidth="1"/>
    <col min="4885" max="4885" width="1.25" style="169" customWidth="1"/>
    <col min="4886" max="4886" width="1" style="169" customWidth="1"/>
    <col min="4887" max="4891" width="2.25" style="169" customWidth="1"/>
    <col min="4892" max="4892" width="1" style="169" customWidth="1"/>
    <col min="4893" max="4905" width="2.25" style="169" customWidth="1"/>
    <col min="4906" max="4906" width="21.375" style="169" customWidth="1"/>
    <col min="4907" max="4907" width="1.625" style="169" customWidth="1"/>
    <col min="4908" max="4912" width="2.25" style="169" customWidth="1"/>
    <col min="4913" max="4913" width="1" style="169" customWidth="1"/>
    <col min="4914" max="4926" width="2.25" style="169" customWidth="1"/>
    <col min="4927" max="4927" width="1.25" style="169" customWidth="1"/>
    <col min="4928" max="4928" width="1" style="169" customWidth="1"/>
    <col min="4929" max="4933" width="2.25" style="169" customWidth="1"/>
    <col min="4934" max="4934" width="1" style="169" customWidth="1"/>
    <col min="4935" max="5120" width="2.25" style="169"/>
    <col min="5121" max="5121" width="1" style="169" customWidth="1"/>
    <col min="5122" max="5126" width="2.25" style="169" customWidth="1"/>
    <col min="5127" max="5127" width="1" style="169" customWidth="1"/>
    <col min="5128" max="5140" width="2.25" style="169" customWidth="1"/>
    <col min="5141" max="5141" width="1.25" style="169" customWidth="1"/>
    <col min="5142" max="5142" width="1" style="169" customWidth="1"/>
    <col min="5143" max="5147" width="2.25" style="169" customWidth="1"/>
    <col min="5148" max="5148" width="1" style="169" customWidth="1"/>
    <col min="5149" max="5161" width="2.25" style="169" customWidth="1"/>
    <col min="5162" max="5162" width="21.375" style="169" customWidth="1"/>
    <col min="5163" max="5163" width="1.625" style="169" customWidth="1"/>
    <col min="5164" max="5168" width="2.25" style="169" customWidth="1"/>
    <col min="5169" max="5169" width="1" style="169" customWidth="1"/>
    <col min="5170" max="5182" width="2.25" style="169" customWidth="1"/>
    <col min="5183" max="5183" width="1.25" style="169" customWidth="1"/>
    <col min="5184" max="5184" width="1" style="169" customWidth="1"/>
    <col min="5185" max="5189" width="2.25" style="169" customWidth="1"/>
    <col min="5190" max="5190" width="1" style="169" customWidth="1"/>
    <col min="5191" max="5376" width="2.25" style="169"/>
    <col min="5377" max="5377" width="1" style="169" customWidth="1"/>
    <col min="5378" max="5382" width="2.25" style="169" customWidth="1"/>
    <col min="5383" max="5383" width="1" style="169" customWidth="1"/>
    <col min="5384" max="5396" width="2.25" style="169" customWidth="1"/>
    <col min="5397" max="5397" width="1.25" style="169" customWidth="1"/>
    <col min="5398" max="5398" width="1" style="169" customWidth="1"/>
    <col min="5399" max="5403" width="2.25" style="169" customWidth="1"/>
    <col min="5404" max="5404" width="1" style="169" customWidth="1"/>
    <col min="5405" max="5417" width="2.25" style="169" customWidth="1"/>
    <col min="5418" max="5418" width="21.375" style="169" customWidth="1"/>
    <col min="5419" max="5419" width="1.625" style="169" customWidth="1"/>
    <col min="5420" max="5424" width="2.25" style="169" customWidth="1"/>
    <col min="5425" max="5425" width="1" style="169" customWidth="1"/>
    <col min="5426" max="5438" width="2.25" style="169" customWidth="1"/>
    <col min="5439" max="5439" width="1.25" style="169" customWidth="1"/>
    <col min="5440" max="5440" width="1" style="169" customWidth="1"/>
    <col min="5441" max="5445" width="2.25" style="169" customWidth="1"/>
    <col min="5446" max="5446" width="1" style="169" customWidth="1"/>
    <col min="5447" max="5632" width="2.25" style="169"/>
    <col min="5633" max="5633" width="1" style="169" customWidth="1"/>
    <col min="5634" max="5638" width="2.25" style="169" customWidth="1"/>
    <col min="5639" max="5639" width="1" style="169" customWidth="1"/>
    <col min="5640" max="5652" width="2.25" style="169" customWidth="1"/>
    <col min="5653" max="5653" width="1.25" style="169" customWidth="1"/>
    <col min="5654" max="5654" width="1" style="169" customWidth="1"/>
    <col min="5655" max="5659" width="2.25" style="169" customWidth="1"/>
    <col min="5660" max="5660" width="1" style="169" customWidth="1"/>
    <col min="5661" max="5673" width="2.25" style="169" customWidth="1"/>
    <col min="5674" max="5674" width="21.375" style="169" customWidth="1"/>
    <col min="5675" max="5675" width="1.625" style="169" customWidth="1"/>
    <col min="5676" max="5680" width="2.25" style="169" customWidth="1"/>
    <col min="5681" max="5681" width="1" style="169" customWidth="1"/>
    <col min="5682" max="5694" width="2.25" style="169" customWidth="1"/>
    <col min="5695" max="5695" width="1.25" style="169" customWidth="1"/>
    <col min="5696" max="5696" width="1" style="169" customWidth="1"/>
    <col min="5697" max="5701" width="2.25" style="169" customWidth="1"/>
    <col min="5702" max="5702" width="1" style="169" customWidth="1"/>
    <col min="5703" max="5888" width="2.25" style="169"/>
    <col min="5889" max="5889" width="1" style="169" customWidth="1"/>
    <col min="5890" max="5894" width="2.25" style="169" customWidth="1"/>
    <col min="5895" max="5895" width="1" style="169" customWidth="1"/>
    <col min="5896" max="5908" width="2.25" style="169" customWidth="1"/>
    <col min="5909" max="5909" width="1.25" style="169" customWidth="1"/>
    <col min="5910" max="5910" width="1" style="169" customWidth="1"/>
    <col min="5911" max="5915" width="2.25" style="169" customWidth="1"/>
    <col min="5916" max="5916" width="1" style="169" customWidth="1"/>
    <col min="5917" max="5929" width="2.25" style="169" customWidth="1"/>
    <col min="5930" max="5930" width="21.375" style="169" customWidth="1"/>
    <col min="5931" max="5931" width="1.625" style="169" customWidth="1"/>
    <col min="5932" max="5936" width="2.25" style="169" customWidth="1"/>
    <col min="5937" max="5937" width="1" style="169" customWidth="1"/>
    <col min="5938" max="5950" width="2.25" style="169" customWidth="1"/>
    <col min="5951" max="5951" width="1.25" style="169" customWidth="1"/>
    <col min="5952" max="5952" width="1" style="169" customWidth="1"/>
    <col min="5953" max="5957" width="2.25" style="169" customWidth="1"/>
    <col min="5958" max="5958" width="1" style="169" customWidth="1"/>
    <col min="5959" max="6144" width="2.25" style="169"/>
    <col min="6145" max="6145" width="1" style="169" customWidth="1"/>
    <col min="6146" max="6150" width="2.25" style="169" customWidth="1"/>
    <col min="6151" max="6151" width="1" style="169" customWidth="1"/>
    <col min="6152" max="6164" width="2.25" style="169" customWidth="1"/>
    <col min="6165" max="6165" width="1.25" style="169" customWidth="1"/>
    <col min="6166" max="6166" width="1" style="169" customWidth="1"/>
    <col min="6167" max="6171" width="2.25" style="169" customWidth="1"/>
    <col min="6172" max="6172" width="1" style="169" customWidth="1"/>
    <col min="6173" max="6185" width="2.25" style="169" customWidth="1"/>
    <col min="6186" max="6186" width="21.375" style="169" customWidth="1"/>
    <col min="6187" max="6187" width="1.625" style="169" customWidth="1"/>
    <col min="6188" max="6192" width="2.25" style="169" customWidth="1"/>
    <col min="6193" max="6193" width="1" style="169" customWidth="1"/>
    <col min="6194" max="6206" width="2.25" style="169" customWidth="1"/>
    <col min="6207" max="6207" width="1.25" style="169" customWidth="1"/>
    <col min="6208" max="6208" width="1" style="169" customWidth="1"/>
    <col min="6209" max="6213" width="2.25" style="169" customWidth="1"/>
    <col min="6214" max="6214" width="1" style="169" customWidth="1"/>
    <col min="6215" max="6400" width="2.25" style="169"/>
    <col min="6401" max="6401" width="1" style="169" customWidth="1"/>
    <col min="6402" max="6406" width="2.25" style="169" customWidth="1"/>
    <col min="6407" max="6407" width="1" style="169" customWidth="1"/>
    <col min="6408" max="6420" width="2.25" style="169" customWidth="1"/>
    <col min="6421" max="6421" width="1.25" style="169" customWidth="1"/>
    <col min="6422" max="6422" width="1" style="169" customWidth="1"/>
    <col min="6423" max="6427" width="2.25" style="169" customWidth="1"/>
    <col min="6428" max="6428" width="1" style="169" customWidth="1"/>
    <col min="6429" max="6441" width="2.25" style="169" customWidth="1"/>
    <col min="6442" max="6442" width="21.375" style="169" customWidth="1"/>
    <col min="6443" max="6443" width="1.625" style="169" customWidth="1"/>
    <col min="6444" max="6448" width="2.25" style="169" customWidth="1"/>
    <col min="6449" max="6449" width="1" style="169" customWidth="1"/>
    <col min="6450" max="6462" width="2.25" style="169" customWidth="1"/>
    <col min="6463" max="6463" width="1.25" style="169" customWidth="1"/>
    <col min="6464" max="6464" width="1" style="169" customWidth="1"/>
    <col min="6465" max="6469" width="2.25" style="169" customWidth="1"/>
    <col min="6470" max="6470" width="1" style="169" customWidth="1"/>
    <col min="6471" max="6656" width="2.25" style="169"/>
    <col min="6657" max="6657" width="1" style="169" customWidth="1"/>
    <col min="6658" max="6662" width="2.25" style="169" customWidth="1"/>
    <col min="6663" max="6663" width="1" style="169" customWidth="1"/>
    <col min="6664" max="6676" width="2.25" style="169" customWidth="1"/>
    <col min="6677" max="6677" width="1.25" style="169" customWidth="1"/>
    <col min="6678" max="6678" width="1" style="169" customWidth="1"/>
    <col min="6679" max="6683" width="2.25" style="169" customWidth="1"/>
    <col min="6684" max="6684" width="1" style="169" customWidth="1"/>
    <col min="6685" max="6697" width="2.25" style="169" customWidth="1"/>
    <col min="6698" max="6698" width="21.375" style="169" customWidth="1"/>
    <col min="6699" max="6699" width="1.625" style="169" customWidth="1"/>
    <col min="6700" max="6704" width="2.25" style="169" customWidth="1"/>
    <col min="6705" max="6705" width="1" style="169" customWidth="1"/>
    <col min="6706" max="6718" width="2.25" style="169" customWidth="1"/>
    <col min="6719" max="6719" width="1.25" style="169" customWidth="1"/>
    <col min="6720" max="6720" width="1" style="169" customWidth="1"/>
    <col min="6721" max="6725" width="2.25" style="169" customWidth="1"/>
    <col min="6726" max="6726" width="1" style="169" customWidth="1"/>
    <col min="6727" max="6912" width="2.25" style="169"/>
    <col min="6913" max="6913" width="1" style="169" customWidth="1"/>
    <col min="6914" max="6918" width="2.25" style="169" customWidth="1"/>
    <col min="6919" max="6919" width="1" style="169" customWidth="1"/>
    <col min="6920" max="6932" width="2.25" style="169" customWidth="1"/>
    <col min="6933" max="6933" width="1.25" style="169" customWidth="1"/>
    <col min="6934" max="6934" width="1" style="169" customWidth="1"/>
    <col min="6935" max="6939" width="2.25" style="169" customWidth="1"/>
    <col min="6940" max="6940" width="1" style="169" customWidth="1"/>
    <col min="6941" max="6953" width="2.25" style="169" customWidth="1"/>
    <col min="6954" max="6954" width="21.375" style="169" customWidth="1"/>
    <col min="6955" max="6955" width="1.625" style="169" customWidth="1"/>
    <col min="6956" max="6960" width="2.25" style="169" customWidth="1"/>
    <col min="6961" max="6961" width="1" style="169" customWidth="1"/>
    <col min="6962" max="6974" width="2.25" style="169" customWidth="1"/>
    <col min="6975" max="6975" width="1.25" style="169" customWidth="1"/>
    <col min="6976" max="6976" width="1" style="169" customWidth="1"/>
    <col min="6977" max="6981" width="2.25" style="169" customWidth="1"/>
    <col min="6982" max="6982" width="1" style="169" customWidth="1"/>
    <col min="6983" max="7168" width="2.25" style="169"/>
    <col min="7169" max="7169" width="1" style="169" customWidth="1"/>
    <col min="7170" max="7174" width="2.25" style="169" customWidth="1"/>
    <col min="7175" max="7175" width="1" style="169" customWidth="1"/>
    <col min="7176" max="7188" width="2.25" style="169" customWidth="1"/>
    <col min="7189" max="7189" width="1.25" style="169" customWidth="1"/>
    <col min="7190" max="7190" width="1" style="169" customWidth="1"/>
    <col min="7191" max="7195" width="2.25" style="169" customWidth="1"/>
    <col min="7196" max="7196" width="1" style="169" customWidth="1"/>
    <col min="7197" max="7209" width="2.25" style="169" customWidth="1"/>
    <col min="7210" max="7210" width="21.375" style="169" customWidth="1"/>
    <col min="7211" max="7211" width="1.625" style="169" customWidth="1"/>
    <col min="7212" max="7216" width="2.25" style="169" customWidth="1"/>
    <col min="7217" max="7217" width="1" style="169" customWidth="1"/>
    <col min="7218" max="7230" width="2.25" style="169" customWidth="1"/>
    <col min="7231" max="7231" width="1.25" style="169" customWidth="1"/>
    <col min="7232" max="7232" width="1" style="169" customWidth="1"/>
    <col min="7233" max="7237" width="2.25" style="169" customWidth="1"/>
    <col min="7238" max="7238" width="1" style="169" customWidth="1"/>
    <col min="7239" max="7424" width="2.25" style="169"/>
    <col min="7425" max="7425" width="1" style="169" customWidth="1"/>
    <col min="7426" max="7430" width="2.25" style="169" customWidth="1"/>
    <col min="7431" max="7431" width="1" style="169" customWidth="1"/>
    <col min="7432" max="7444" width="2.25" style="169" customWidth="1"/>
    <col min="7445" max="7445" width="1.25" style="169" customWidth="1"/>
    <col min="7446" max="7446" width="1" style="169" customWidth="1"/>
    <col min="7447" max="7451" width="2.25" style="169" customWidth="1"/>
    <col min="7452" max="7452" width="1" style="169" customWidth="1"/>
    <col min="7453" max="7465" width="2.25" style="169" customWidth="1"/>
    <col min="7466" max="7466" width="21.375" style="169" customWidth="1"/>
    <col min="7467" max="7467" width="1.625" style="169" customWidth="1"/>
    <col min="7468" max="7472" width="2.25" style="169" customWidth="1"/>
    <col min="7473" max="7473" width="1" style="169" customWidth="1"/>
    <col min="7474" max="7486" width="2.25" style="169" customWidth="1"/>
    <col min="7487" max="7487" width="1.25" style="169" customWidth="1"/>
    <col min="7488" max="7488" width="1" style="169" customWidth="1"/>
    <col min="7489" max="7493" width="2.25" style="169" customWidth="1"/>
    <col min="7494" max="7494" width="1" style="169" customWidth="1"/>
    <col min="7495" max="7680" width="2.25" style="169"/>
    <col min="7681" max="7681" width="1" style="169" customWidth="1"/>
    <col min="7682" max="7686" width="2.25" style="169" customWidth="1"/>
    <col min="7687" max="7687" width="1" style="169" customWidth="1"/>
    <col min="7688" max="7700" width="2.25" style="169" customWidth="1"/>
    <col min="7701" max="7701" width="1.25" style="169" customWidth="1"/>
    <col min="7702" max="7702" width="1" style="169" customWidth="1"/>
    <col min="7703" max="7707" width="2.25" style="169" customWidth="1"/>
    <col min="7708" max="7708" width="1" style="169" customWidth="1"/>
    <col min="7709" max="7721" width="2.25" style="169" customWidth="1"/>
    <col min="7722" max="7722" width="21.375" style="169" customWidth="1"/>
    <col min="7723" max="7723" width="1.625" style="169" customWidth="1"/>
    <col min="7724" max="7728" width="2.25" style="169" customWidth="1"/>
    <col min="7729" max="7729" width="1" style="169" customWidth="1"/>
    <col min="7730" max="7742" width="2.25" style="169" customWidth="1"/>
    <col min="7743" max="7743" width="1.25" style="169" customWidth="1"/>
    <col min="7744" max="7744" width="1" style="169" customWidth="1"/>
    <col min="7745" max="7749" width="2.25" style="169" customWidth="1"/>
    <col min="7750" max="7750" width="1" style="169" customWidth="1"/>
    <col min="7751" max="7936" width="2.25" style="169"/>
    <col min="7937" max="7937" width="1" style="169" customWidth="1"/>
    <col min="7938" max="7942" width="2.25" style="169" customWidth="1"/>
    <col min="7943" max="7943" width="1" style="169" customWidth="1"/>
    <col min="7944" max="7956" width="2.25" style="169" customWidth="1"/>
    <col min="7957" max="7957" width="1.25" style="169" customWidth="1"/>
    <col min="7958" max="7958" width="1" style="169" customWidth="1"/>
    <col min="7959" max="7963" width="2.25" style="169" customWidth="1"/>
    <col min="7964" max="7964" width="1" style="169" customWidth="1"/>
    <col min="7965" max="7977" width="2.25" style="169" customWidth="1"/>
    <col min="7978" max="7978" width="21.375" style="169" customWidth="1"/>
    <col min="7979" max="7979" width="1.625" style="169" customWidth="1"/>
    <col min="7980" max="7984" width="2.25" style="169" customWidth="1"/>
    <col min="7985" max="7985" width="1" style="169" customWidth="1"/>
    <col min="7986" max="7998" width="2.25" style="169" customWidth="1"/>
    <col min="7999" max="7999" width="1.25" style="169" customWidth="1"/>
    <col min="8000" max="8000" width="1" style="169" customWidth="1"/>
    <col min="8001" max="8005" width="2.25" style="169" customWidth="1"/>
    <col min="8006" max="8006" width="1" style="169" customWidth="1"/>
    <col min="8007" max="8192" width="2.25" style="169"/>
    <col min="8193" max="8193" width="1" style="169" customWidth="1"/>
    <col min="8194" max="8198" width="2.25" style="169" customWidth="1"/>
    <col min="8199" max="8199" width="1" style="169" customWidth="1"/>
    <col min="8200" max="8212" width="2.25" style="169" customWidth="1"/>
    <col min="8213" max="8213" width="1.25" style="169" customWidth="1"/>
    <col min="8214" max="8214" width="1" style="169" customWidth="1"/>
    <col min="8215" max="8219" width="2.25" style="169" customWidth="1"/>
    <col min="8220" max="8220" width="1" style="169" customWidth="1"/>
    <col min="8221" max="8233" width="2.25" style="169" customWidth="1"/>
    <col min="8234" max="8234" width="21.375" style="169" customWidth="1"/>
    <col min="8235" max="8235" width="1.625" style="169" customWidth="1"/>
    <col min="8236" max="8240" width="2.25" style="169" customWidth="1"/>
    <col min="8241" max="8241" width="1" style="169" customWidth="1"/>
    <col min="8242" max="8254" width="2.25" style="169" customWidth="1"/>
    <col min="8255" max="8255" width="1.25" style="169" customWidth="1"/>
    <col min="8256" max="8256" width="1" style="169" customWidth="1"/>
    <col min="8257" max="8261" width="2.25" style="169" customWidth="1"/>
    <col min="8262" max="8262" width="1" style="169" customWidth="1"/>
    <col min="8263" max="8448" width="2.25" style="169"/>
    <col min="8449" max="8449" width="1" style="169" customWidth="1"/>
    <col min="8450" max="8454" width="2.25" style="169" customWidth="1"/>
    <col min="8455" max="8455" width="1" style="169" customWidth="1"/>
    <col min="8456" max="8468" width="2.25" style="169" customWidth="1"/>
    <col min="8469" max="8469" width="1.25" style="169" customWidth="1"/>
    <col min="8470" max="8470" width="1" style="169" customWidth="1"/>
    <col min="8471" max="8475" width="2.25" style="169" customWidth="1"/>
    <col min="8476" max="8476" width="1" style="169" customWidth="1"/>
    <col min="8477" max="8489" width="2.25" style="169" customWidth="1"/>
    <col min="8490" max="8490" width="21.375" style="169" customWidth="1"/>
    <col min="8491" max="8491" width="1.625" style="169" customWidth="1"/>
    <col min="8492" max="8496" width="2.25" style="169" customWidth="1"/>
    <col min="8497" max="8497" width="1" style="169" customWidth="1"/>
    <col min="8498" max="8510" width="2.25" style="169" customWidth="1"/>
    <col min="8511" max="8511" width="1.25" style="169" customWidth="1"/>
    <col min="8512" max="8512" width="1" style="169" customWidth="1"/>
    <col min="8513" max="8517" width="2.25" style="169" customWidth="1"/>
    <col min="8518" max="8518" width="1" style="169" customWidth="1"/>
    <col min="8519" max="8704" width="2.25" style="169"/>
    <col min="8705" max="8705" width="1" style="169" customWidth="1"/>
    <col min="8706" max="8710" width="2.25" style="169" customWidth="1"/>
    <col min="8711" max="8711" width="1" style="169" customWidth="1"/>
    <col min="8712" max="8724" width="2.25" style="169" customWidth="1"/>
    <col min="8725" max="8725" width="1.25" style="169" customWidth="1"/>
    <col min="8726" max="8726" width="1" style="169" customWidth="1"/>
    <col min="8727" max="8731" width="2.25" style="169" customWidth="1"/>
    <col min="8732" max="8732" width="1" style="169" customWidth="1"/>
    <col min="8733" max="8745" width="2.25" style="169" customWidth="1"/>
    <col min="8746" max="8746" width="21.375" style="169" customWidth="1"/>
    <col min="8747" max="8747" width="1.625" style="169" customWidth="1"/>
    <col min="8748" max="8752" width="2.25" style="169" customWidth="1"/>
    <col min="8753" max="8753" width="1" style="169" customWidth="1"/>
    <col min="8754" max="8766" width="2.25" style="169" customWidth="1"/>
    <col min="8767" max="8767" width="1.25" style="169" customWidth="1"/>
    <col min="8768" max="8768" width="1" style="169" customWidth="1"/>
    <col min="8769" max="8773" width="2.25" style="169" customWidth="1"/>
    <col min="8774" max="8774" width="1" style="169" customWidth="1"/>
    <col min="8775" max="8960" width="2.25" style="169"/>
    <col min="8961" max="8961" width="1" style="169" customWidth="1"/>
    <col min="8962" max="8966" width="2.25" style="169" customWidth="1"/>
    <col min="8967" max="8967" width="1" style="169" customWidth="1"/>
    <col min="8968" max="8980" width="2.25" style="169" customWidth="1"/>
    <col min="8981" max="8981" width="1.25" style="169" customWidth="1"/>
    <col min="8982" max="8982" width="1" style="169" customWidth="1"/>
    <col min="8983" max="8987" width="2.25" style="169" customWidth="1"/>
    <col min="8988" max="8988" width="1" style="169" customWidth="1"/>
    <col min="8989" max="9001" width="2.25" style="169" customWidth="1"/>
    <col min="9002" max="9002" width="21.375" style="169" customWidth="1"/>
    <col min="9003" max="9003" width="1.625" style="169" customWidth="1"/>
    <col min="9004" max="9008" width="2.25" style="169" customWidth="1"/>
    <col min="9009" max="9009" width="1" style="169" customWidth="1"/>
    <col min="9010" max="9022" width="2.25" style="169" customWidth="1"/>
    <col min="9023" max="9023" width="1.25" style="169" customWidth="1"/>
    <col min="9024" max="9024" width="1" style="169" customWidth="1"/>
    <col min="9025" max="9029" width="2.25" style="169" customWidth="1"/>
    <col min="9030" max="9030" width="1" style="169" customWidth="1"/>
    <col min="9031" max="9216" width="2.25" style="169"/>
    <col min="9217" max="9217" width="1" style="169" customWidth="1"/>
    <col min="9218" max="9222" width="2.25" style="169" customWidth="1"/>
    <col min="9223" max="9223" width="1" style="169" customWidth="1"/>
    <col min="9224" max="9236" width="2.25" style="169" customWidth="1"/>
    <col min="9237" max="9237" width="1.25" style="169" customWidth="1"/>
    <col min="9238" max="9238" width="1" style="169" customWidth="1"/>
    <col min="9239" max="9243" width="2.25" style="169" customWidth="1"/>
    <col min="9244" max="9244" width="1" style="169" customWidth="1"/>
    <col min="9245" max="9257" width="2.25" style="169" customWidth="1"/>
    <col min="9258" max="9258" width="21.375" style="169" customWidth="1"/>
    <col min="9259" max="9259" width="1.625" style="169" customWidth="1"/>
    <col min="9260" max="9264" width="2.25" style="169" customWidth="1"/>
    <col min="9265" max="9265" width="1" style="169" customWidth="1"/>
    <col min="9266" max="9278" width="2.25" style="169" customWidth="1"/>
    <col min="9279" max="9279" width="1.25" style="169" customWidth="1"/>
    <col min="9280" max="9280" width="1" style="169" customWidth="1"/>
    <col min="9281" max="9285" width="2.25" style="169" customWidth="1"/>
    <col min="9286" max="9286" width="1" style="169" customWidth="1"/>
    <col min="9287" max="9472" width="2.25" style="169"/>
    <col min="9473" max="9473" width="1" style="169" customWidth="1"/>
    <col min="9474" max="9478" width="2.25" style="169" customWidth="1"/>
    <col min="9479" max="9479" width="1" style="169" customWidth="1"/>
    <col min="9480" max="9492" width="2.25" style="169" customWidth="1"/>
    <col min="9493" max="9493" width="1.25" style="169" customWidth="1"/>
    <col min="9494" max="9494" width="1" style="169" customWidth="1"/>
    <col min="9495" max="9499" width="2.25" style="169" customWidth="1"/>
    <col min="9500" max="9500" width="1" style="169" customWidth="1"/>
    <col min="9501" max="9513" width="2.25" style="169" customWidth="1"/>
    <col min="9514" max="9514" width="21.375" style="169" customWidth="1"/>
    <col min="9515" max="9515" width="1.625" style="169" customWidth="1"/>
    <col min="9516" max="9520" width="2.25" style="169" customWidth="1"/>
    <col min="9521" max="9521" width="1" style="169" customWidth="1"/>
    <col min="9522" max="9534" width="2.25" style="169" customWidth="1"/>
    <col min="9535" max="9535" width="1.25" style="169" customWidth="1"/>
    <col min="9536" max="9536" width="1" style="169" customWidth="1"/>
    <col min="9537" max="9541" width="2.25" style="169" customWidth="1"/>
    <col min="9542" max="9542" width="1" style="169" customWidth="1"/>
    <col min="9543" max="9728" width="2.25" style="169"/>
    <col min="9729" max="9729" width="1" style="169" customWidth="1"/>
    <col min="9730" max="9734" width="2.25" style="169" customWidth="1"/>
    <col min="9735" max="9735" width="1" style="169" customWidth="1"/>
    <col min="9736" max="9748" width="2.25" style="169" customWidth="1"/>
    <col min="9749" max="9749" width="1.25" style="169" customWidth="1"/>
    <col min="9750" max="9750" width="1" style="169" customWidth="1"/>
    <col min="9751" max="9755" width="2.25" style="169" customWidth="1"/>
    <col min="9756" max="9756" width="1" style="169" customWidth="1"/>
    <col min="9757" max="9769" width="2.25" style="169" customWidth="1"/>
    <col min="9770" max="9770" width="21.375" style="169" customWidth="1"/>
    <col min="9771" max="9771" width="1.625" style="169" customWidth="1"/>
    <col min="9772" max="9776" width="2.25" style="169" customWidth="1"/>
    <col min="9777" max="9777" width="1" style="169" customWidth="1"/>
    <col min="9778" max="9790" width="2.25" style="169" customWidth="1"/>
    <col min="9791" max="9791" width="1.25" style="169" customWidth="1"/>
    <col min="9792" max="9792" width="1" style="169" customWidth="1"/>
    <col min="9793" max="9797" width="2.25" style="169" customWidth="1"/>
    <col min="9798" max="9798" width="1" style="169" customWidth="1"/>
    <col min="9799" max="9984" width="2.25" style="169"/>
    <col min="9985" max="9985" width="1" style="169" customWidth="1"/>
    <col min="9986" max="9990" width="2.25" style="169" customWidth="1"/>
    <col min="9991" max="9991" width="1" style="169" customWidth="1"/>
    <col min="9992" max="10004" width="2.25" style="169" customWidth="1"/>
    <col min="10005" max="10005" width="1.25" style="169" customWidth="1"/>
    <col min="10006" max="10006" width="1" style="169" customWidth="1"/>
    <col min="10007" max="10011" width="2.25" style="169" customWidth="1"/>
    <col min="10012" max="10012" width="1" style="169" customWidth="1"/>
    <col min="10013" max="10025" width="2.25" style="169" customWidth="1"/>
    <col min="10026" max="10026" width="21.375" style="169" customWidth="1"/>
    <col min="10027" max="10027" width="1.625" style="169" customWidth="1"/>
    <col min="10028" max="10032" width="2.25" style="169" customWidth="1"/>
    <col min="10033" max="10033" width="1" style="169" customWidth="1"/>
    <col min="10034" max="10046" width="2.25" style="169" customWidth="1"/>
    <col min="10047" max="10047" width="1.25" style="169" customWidth="1"/>
    <col min="10048" max="10048" width="1" style="169" customWidth="1"/>
    <col min="10049" max="10053" width="2.25" style="169" customWidth="1"/>
    <col min="10054" max="10054" width="1" style="169" customWidth="1"/>
    <col min="10055" max="10240" width="2.25" style="169"/>
    <col min="10241" max="10241" width="1" style="169" customWidth="1"/>
    <col min="10242" max="10246" width="2.25" style="169" customWidth="1"/>
    <col min="10247" max="10247" width="1" style="169" customWidth="1"/>
    <col min="10248" max="10260" width="2.25" style="169" customWidth="1"/>
    <col min="10261" max="10261" width="1.25" style="169" customWidth="1"/>
    <col min="10262" max="10262" width="1" style="169" customWidth="1"/>
    <col min="10263" max="10267" width="2.25" style="169" customWidth="1"/>
    <col min="10268" max="10268" width="1" style="169" customWidth="1"/>
    <col min="10269" max="10281" width="2.25" style="169" customWidth="1"/>
    <col min="10282" max="10282" width="21.375" style="169" customWidth="1"/>
    <col min="10283" max="10283" width="1.625" style="169" customWidth="1"/>
    <col min="10284" max="10288" width="2.25" style="169" customWidth="1"/>
    <col min="10289" max="10289" width="1" style="169" customWidth="1"/>
    <col min="10290" max="10302" width="2.25" style="169" customWidth="1"/>
    <col min="10303" max="10303" width="1.25" style="169" customWidth="1"/>
    <col min="10304" max="10304" width="1" style="169" customWidth="1"/>
    <col min="10305" max="10309" width="2.25" style="169" customWidth="1"/>
    <col min="10310" max="10310" width="1" style="169" customWidth="1"/>
    <col min="10311" max="10496" width="2.25" style="169"/>
    <col min="10497" max="10497" width="1" style="169" customWidth="1"/>
    <col min="10498" max="10502" width="2.25" style="169" customWidth="1"/>
    <col min="10503" max="10503" width="1" style="169" customWidth="1"/>
    <col min="10504" max="10516" width="2.25" style="169" customWidth="1"/>
    <col min="10517" max="10517" width="1.25" style="169" customWidth="1"/>
    <col min="10518" max="10518" width="1" style="169" customWidth="1"/>
    <col min="10519" max="10523" width="2.25" style="169" customWidth="1"/>
    <col min="10524" max="10524" width="1" style="169" customWidth="1"/>
    <col min="10525" max="10537" width="2.25" style="169" customWidth="1"/>
    <col min="10538" max="10538" width="21.375" style="169" customWidth="1"/>
    <col min="10539" max="10539" width="1.625" style="169" customWidth="1"/>
    <col min="10540" max="10544" width="2.25" style="169" customWidth="1"/>
    <col min="10545" max="10545" width="1" style="169" customWidth="1"/>
    <col min="10546" max="10558" width="2.25" style="169" customWidth="1"/>
    <col min="10559" max="10559" width="1.25" style="169" customWidth="1"/>
    <col min="10560" max="10560" width="1" style="169" customWidth="1"/>
    <col min="10561" max="10565" width="2.25" style="169" customWidth="1"/>
    <col min="10566" max="10566" width="1" style="169" customWidth="1"/>
    <col min="10567" max="10752" width="2.25" style="169"/>
    <col min="10753" max="10753" width="1" style="169" customWidth="1"/>
    <col min="10754" max="10758" width="2.25" style="169" customWidth="1"/>
    <col min="10759" max="10759" width="1" style="169" customWidth="1"/>
    <col min="10760" max="10772" width="2.25" style="169" customWidth="1"/>
    <col min="10773" max="10773" width="1.25" style="169" customWidth="1"/>
    <col min="10774" max="10774" width="1" style="169" customWidth="1"/>
    <col min="10775" max="10779" width="2.25" style="169" customWidth="1"/>
    <col min="10780" max="10780" width="1" style="169" customWidth="1"/>
    <col min="10781" max="10793" width="2.25" style="169" customWidth="1"/>
    <col min="10794" max="10794" width="21.375" style="169" customWidth="1"/>
    <col min="10795" max="10795" width="1.625" style="169" customWidth="1"/>
    <col min="10796" max="10800" width="2.25" style="169" customWidth="1"/>
    <col min="10801" max="10801" width="1" style="169" customWidth="1"/>
    <col min="10802" max="10814" width="2.25" style="169" customWidth="1"/>
    <col min="10815" max="10815" width="1.25" style="169" customWidth="1"/>
    <col min="10816" max="10816" width="1" style="169" customWidth="1"/>
    <col min="10817" max="10821" width="2.25" style="169" customWidth="1"/>
    <col min="10822" max="10822" width="1" style="169" customWidth="1"/>
    <col min="10823" max="11008" width="2.25" style="169"/>
    <col min="11009" max="11009" width="1" style="169" customWidth="1"/>
    <col min="11010" max="11014" width="2.25" style="169" customWidth="1"/>
    <col min="11015" max="11015" width="1" style="169" customWidth="1"/>
    <col min="11016" max="11028" width="2.25" style="169" customWidth="1"/>
    <col min="11029" max="11029" width="1.25" style="169" customWidth="1"/>
    <col min="11030" max="11030" width="1" style="169" customWidth="1"/>
    <col min="11031" max="11035" width="2.25" style="169" customWidth="1"/>
    <col min="11036" max="11036" width="1" style="169" customWidth="1"/>
    <col min="11037" max="11049" width="2.25" style="169" customWidth="1"/>
    <col min="11050" max="11050" width="21.375" style="169" customWidth="1"/>
    <col min="11051" max="11051" width="1.625" style="169" customWidth="1"/>
    <col min="11052" max="11056" width="2.25" style="169" customWidth="1"/>
    <col min="11057" max="11057" width="1" style="169" customWidth="1"/>
    <col min="11058" max="11070" width="2.25" style="169" customWidth="1"/>
    <col min="11071" max="11071" width="1.25" style="169" customWidth="1"/>
    <col min="11072" max="11072" width="1" style="169" customWidth="1"/>
    <col min="11073" max="11077" width="2.25" style="169" customWidth="1"/>
    <col min="11078" max="11078" width="1" style="169" customWidth="1"/>
    <col min="11079" max="11264" width="2.25" style="169"/>
    <col min="11265" max="11265" width="1" style="169" customWidth="1"/>
    <col min="11266" max="11270" width="2.25" style="169" customWidth="1"/>
    <col min="11271" max="11271" width="1" style="169" customWidth="1"/>
    <col min="11272" max="11284" width="2.25" style="169" customWidth="1"/>
    <col min="11285" max="11285" width="1.25" style="169" customWidth="1"/>
    <col min="11286" max="11286" width="1" style="169" customWidth="1"/>
    <col min="11287" max="11291" width="2.25" style="169" customWidth="1"/>
    <col min="11292" max="11292" width="1" style="169" customWidth="1"/>
    <col min="11293" max="11305" width="2.25" style="169" customWidth="1"/>
    <col min="11306" max="11306" width="21.375" style="169" customWidth="1"/>
    <col min="11307" max="11307" width="1.625" style="169" customWidth="1"/>
    <col min="11308" max="11312" width="2.25" style="169" customWidth="1"/>
    <col min="11313" max="11313" width="1" style="169" customWidth="1"/>
    <col min="11314" max="11326" width="2.25" style="169" customWidth="1"/>
    <col min="11327" max="11327" width="1.25" style="169" customWidth="1"/>
    <col min="11328" max="11328" width="1" style="169" customWidth="1"/>
    <col min="11329" max="11333" width="2.25" style="169" customWidth="1"/>
    <col min="11334" max="11334" width="1" style="169" customWidth="1"/>
    <col min="11335" max="11520" width="2.25" style="169"/>
    <col min="11521" max="11521" width="1" style="169" customWidth="1"/>
    <col min="11522" max="11526" width="2.25" style="169" customWidth="1"/>
    <col min="11527" max="11527" width="1" style="169" customWidth="1"/>
    <col min="11528" max="11540" width="2.25" style="169" customWidth="1"/>
    <col min="11541" max="11541" width="1.25" style="169" customWidth="1"/>
    <col min="11542" max="11542" width="1" style="169" customWidth="1"/>
    <col min="11543" max="11547" width="2.25" style="169" customWidth="1"/>
    <col min="11548" max="11548" width="1" style="169" customWidth="1"/>
    <col min="11549" max="11561" width="2.25" style="169" customWidth="1"/>
    <col min="11562" max="11562" width="21.375" style="169" customWidth="1"/>
    <col min="11563" max="11563" width="1.625" style="169" customWidth="1"/>
    <col min="11564" max="11568" width="2.25" style="169" customWidth="1"/>
    <col min="11569" max="11569" width="1" style="169" customWidth="1"/>
    <col min="11570" max="11582" width="2.25" style="169" customWidth="1"/>
    <col min="11583" max="11583" width="1.25" style="169" customWidth="1"/>
    <col min="11584" max="11584" width="1" style="169" customWidth="1"/>
    <col min="11585" max="11589" width="2.25" style="169" customWidth="1"/>
    <col min="11590" max="11590" width="1" style="169" customWidth="1"/>
    <col min="11591" max="11776" width="2.25" style="169"/>
    <col min="11777" max="11777" width="1" style="169" customWidth="1"/>
    <col min="11778" max="11782" width="2.25" style="169" customWidth="1"/>
    <col min="11783" max="11783" width="1" style="169" customWidth="1"/>
    <col min="11784" max="11796" width="2.25" style="169" customWidth="1"/>
    <col min="11797" max="11797" width="1.25" style="169" customWidth="1"/>
    <col min="11798" max="11798" width="1" style="169" customWidth="1"/>
    <col min="11799" max="11803" width="2.25" style="169" customWidth="1"/>
    <col min="11804" max="11804" width="1" style="169" customWidth="1"/>
    <col min="11805" max="11817" width="2.25" style="169" customWidth="1"/>
    <col min="11818" max="11818" width="21.375" style="169" customWidth="1"/>
    <col min="11819" max="11819" width="1.625" style="169" customWidth="1"/>
    <col min="11820" max="11824" width="2.25" style="169" customWidth="1"/>
    <col min="11825" max="11825" width="1" style="169" customWidth="1"/>
    <col min="11826" max="11838" width="2.25" style="169" customWidth="1"/>
    <col min="11839" max="11839" width="1.25" style="169" customWidth="1"/>
    <col min="11840" max="11840" width="1" style="169" customWidth="1"/>
    <col min="11841" max="11845" width="2.25" style="169" customWidth="1"/>
    <col min="11846" max="11846" width="1" style="169" customWidth="1"/>
    <col min="11847" max="12032" width="2.25" style="169"/>
    <col min="12033" max="12033" width="1" style="169" customWidth="1"/>
    <col min="12034" max="12038" width="2.25" style="169" customWidth="1"/>
    <col min="12039" max="12039" width="1" style="169" customWidth="1"/>
    <col min="12040" max="12052" width="2.25" style="169" customWidth="1"/>
    <col min="12053" max="12053" width="1.25" style="169" customWidth="1"/>
    <col min="12054" max="12054" width="1" style="169" customWidth="1"/>
    <col min="12055" max="12059" width="2.25" style="169" customWidth="1"/>
    <col min="12060" max="12060" width="1" style="169" customWidth="1"/>
    <col min="12061" max="12073" width="2.25" style="169" customWidth="1"/>
    <col min="12074" max="12074" width="21.375" style="169" customWidth="1"/>
    <col min="12075" max="12075" width="1.625" style="169" customWidth="1"/>
    <col min="12076" max="12080" width="2.25" style="169" customWidth="1"/>
    <col min="12081" max="12081" width="1" style="169" customWidth="1"/>
    <col min="12082" max="12094" width="2.25" style="169" customWidth="1"/>
    <col min="12095" max="12095" width="1.25" style="169" customWidth="1"/>
    <col min="12096" max="12096" width="1" style="169" customWidth="1"/>
    <col min="12097" max="12101" width="2.25" style="169" customWidth="1"/>
    <col min="12102" max="12102" width="1" style="169" customWidth="1"/>
    <col min="12103" max="12288" width="2.25" style="169"/>
    <col min="12289" max="12289" width="1" style="169" customWidth="1"/>
    <col min="12290" max="12294" width="2.25" style="169" customWidth="1"/>
    <col min="12295" max="12295" width="1" style="169" customWidth="1"/>
    <col min="12296" max="12308" width="2.25" style="169" customWidth="1"/>
    <col min="12309" max="12309" width="1.25" style="169" customWidth="1"/>
    <col min="12310" max="12310" width="1" style="169" customWidth="1"/>
    <col min="12311" max="12315" width="2.25" style="169" customWidth="1"/>
    <col min="12316" max="12316" width="1" style="169" customWidth="1"/>
    <col min="12317" max="12329" width="2.25" style="169" customWidth="1"/>
    <col min="12330" max="12330" width="21.375" style="169" customWidth="1"/>
    <col min="12331" max="12331" width="1.625" style="169" customWidth="1"/>
    <col min="12332" max="12336" width="2.25" style="169" customWidth="1"/>
    <col min="12337" max="12337" width="1" style="169" customWidth="1"/>
    <col min="12338" max="12350" width="2.25" style="169" customWidth="1"/>
    <col min="12351" max="12351" width="1.25" style="169" customWidth="1"/>
    <col min="12352" max="12352" width="1" style="169" customWidth="1"/>
    <col min="12353" max="12357" width="2.25" style="169" customWidth="1"/>
    <col min="12358" max="12358" width="1" style="169" customWidth="1"/>
    <col min="12359" max="12544" width="2.25" style="169"/>
    <col min="12545" max="12545" width="1" style="169" customWidth="1"/>
    <col min="12546" max="12550" width="2.25" style="169" customWidth="1"/>
    <col min="12551" max="12551" width="1" style="169" customWidth="1"/>
    <col min="12552" max="12564" width="2.25" style="169" customWidth="1"/>
    <col min="12565" max="12565" width="1.25" style="169" customWidth="1"/>
    <col min="12566" max="12566" width="1" style="169" customWidth="1"/>
    <col min="12567" max="12571" width="2.25" style="169" customWidth="1"/>
    <col min="12572" max="12572" width="1" style="169" customWidth="1"/>
    <col min="12573" max="12585" width="2.25" style="169" customWidth="1"/>
    <col min="12586" max="12586" width="21.375" style="169" customWidth="1"/>
    <col min="12587" max="12587" width="1.625" style="169" customWidth="1"/>
    <col min="12588" max="12592" width="2.25" style="169" customWidth="1"/>
    <col min="12593" max="12593" width="1" style="169" customWidth="1"/>
    <col min="12594" max="12606" width="2.25" style="169" customWidth="1"/>
    <col min="12607" max="12607" width="1.25" style="169" customWidth="1"/>
    <col min="12608" max="12608" width="1" style="169" customWidth="1"/>
    <col min="12609" max="12613" width="2.25" style="169" customWidth="1"/>
    <col min="12614" max="12614" width="1" style="169" customWidth="1"/>
    <col min="12615" max="12800" width="2.25" style="169"/>
    <col min="12801" max="12801" width="1" style="169" customWidth="1"/>
    <col min="12802" max="12806" width="2.25" style="169" customWidth="1"/>
    <col min="12807" max="12807" width="1" style="169" customWidth="1"/>
    <col min="12808" max="12820" width="2.25" style="169" customWidth="1"/>
    <col min="12821" max="12821" width="1.25" style="169" customWidth="1"/>
    <col min="12822" max="12822" width="1" style="169" customWidth="1"/>
    <col min="12823" max="12827" width="2.25" style="169" customWidth="1"/>
    <col min="12828" max="12828" width="1" style="169" customWidth="1"/>
    <col min="12829" max="12841" width="2.25" style="169" customWidth="1"/>
    <col min="12842" max="12842" width="21.375" style="169" customWidth="1"/>
    <col min="12843" max="12843" width="1.625" style="169" customWidth="1"/>
    <col min="12844" max="12848" width="2.25" style="169" customWidth="1"/>
    <col min="12849" max="12849" width="1" style="169" customWidth="1"/>
    <col min="12850" max="12862" width="2.25" style="169" customWidth="1"/>
    <col min="12863" max="12863" width="1.25" style="169" customWidth="1"/>
    <col min="12864" max="12864" width="1" style="169" customWidth="1"/>
    <col min="12865" max="12869" width="2.25" style="169" customWidth="1"/>
    <col min="12870" max="12870" width="1" style="169" customWidth="1"/>
    <col min="12871" max="13056" width="2.25" style="169"/>
    <col min="13057" max="13057" width="1" style="169" customWidth="1"/>
    <col min="13058" max="13062" width="2.25" style="169" customWidth="1"/>
    <col min="13063" max="13063" width="1" style="169" customWidth="1"/>
    <col min="13064" max="13076" width="2.25" style="169" customWidth="1"/>
    <col min="13077" max="13077" width="1.25" style="169" customWidth="1"/>
    <col min="13078" max="13078" width="1" style="169" customWidth="1"/>
    <col min="13079" max="13083" width="2.25" style="169" customWidth="1"/>
    <col min="13084" max="13084" width="1" style="169" customWidth="1"/>
    <col min="13085" max="13097" width="2.25" style="169" customWidth="1"/>
    <col min="13098" max="13098" width="21.375" style="169" customWidth="1"/>
    <col min="13099" max="13099" width="1.625" style="169" customWidth="1"/>
    <col min="13100" max="13104" width="2.25" style="169" customWidth="1"/>
    <col min="13105" max="13105" width="1" style="169" customWidth="1"/>
    <col min="13106" max="13118" width="2.25" style="169" customWidth="1"/>
    <col min="13119" max="13119" width="1.25" style="169" customWidth="1"/>
    <col min="13120" max="13120" width="1" style="169" customWidth="1"/>
    <col min="13121" max="13125" width="2.25" style="169" customWidth="1"/>
    <col min="13126" max="13126" width="1" style="169" customWidth="1"/>
    <col min="13127" max="13312" width="2.25" style="169"/>
    <col min="13313" max="13313" width="1" style="169" customWidth="1"/>
    <col min="13314" max="13318" width="2.25" style="169" customWidth="1"/>
    <col min="13319" max="13319" width="1" style="169" customWidth="1"/>
    <col min="13320" max="13332" width="2.25" style="169" customWidth="1"/>
    <col min="13333" max="13333" width="1.25" style="169" customWidth="1"/>
    <col min="13334" max="13334" width="1" style="169" customWidth="1"/>
    <col min="13335" max="13339" width="2.25" style="169" customWidth="1"/>
    <col min="13340" max="13340" width="1" style="169" customWidth="1"/>
    <col min="13341" max="13353" width="2.25" style="169" customWidth="1"/>
    <col min="13354" max="13354" width="21.375" style="169" customWidth="1"/>
    <col min="13355" max="13355" width="1.625" style="169" customWidth="1"/>
    <col min="13356" max="13360" width="2.25" style="169" customWidth="1"/>
    <col min="13361" max="13361" width="1" style="169" customWidth="1"/>
    <col min="13362" max="13374" width="2.25" style="169" customWidth="1"/>
    <col min="13375" max="13375" width="1.25" style="169" customWidth="1"/>
    <col min="13376" max="13376" width="1" style="169" customWidth="1"/>
    <col min="13377" max="13381" width="2.25" style="169" customWidth="1"/>
    <col min="13382" max="13382" width="1" style="169" customWidth="1"/>
    <col min="13383" max="13568" width="2.25" style="169"/>
    <col min="13569" max="13569" width="1" style="169" customWidth="1"/>
    <col min="13570" max="13574" width="2.25" style="169" customWidth="1"/>
    <col min="13575" max="13575" width="1" style="169" customWidth="1"/>
    <col min="13576" max="13588" width="2.25" style="169" customWidth="1"/>
    <col min="13589" max="13589" width="1.25" style="169" customWidth="1"/>
    <col min="13590" max="13590" width="1" style="169" customWidth="1"/>
    <col min="13591" max="13595" width="2.25" style="169" customWidth="1"/>
    <col min="13596" max="13596" width="1" style="169" customWidth="1"/>
    <col min="13597" max="13609" width="2.25" style="169" customWidth="1"/>
    <col min="13610" max="13610" width="21.375" style="169" customWidth="1"/>
    <col min="13611" max="13611" width="1.625" style="169" customWidth="1"/>
    <col min="13612" max="13616" width="2.25" style="169" customWidth="1"/>
    <col min="13617" max="13617" width="1" style="169" customWidth="1"/>
    <col min="13618" max="13630" width="2.25" style="169" customWidth="1"/>
    <col min="13631" max="13631" width="1.25" style="169" customWidth="1"/>
    <col min="13632" max="13632" width="1" style="169" customWidth="1"/>
    <col min="13633" max="13637" width="2.25" style="169" customWidth="1"/>
    <col min="13638" max="13638" width="1" style="169" customWidth="1"/>
    <col min="13639" max="13824" width="2.25" style="169"/>
    <col min="13825" max="13825" width="1" style="169" customWidth="1"/>
    <col min="13826" max="13830" width="2.25" style="169" customWidth="1"/>
    <col min="13831" max="13831" width="1" style="169" customWidth="1"/>
    <col min="13832" max="13844" width="2.25" style="169" customWidth="1"/>
    <col min="13845" max="13845" width="1.25" style="169" customWidth="1"/>
    <col min="13846" max="13846" width="1" style="169" customWidth="1"/>
    <col min="13847" max="13851" width="2.25" style="169" customWidth="1"/>
    <col min="13852" max="13852" width="1" style="169" customWidth="1"/>
    <col min="13853" max="13865" width="2.25" style="169" customWidth="1"/>
    <col min="13866" max="13866" width="21.375" style="169" customWidth="1"/>
    <col min="13867" max="13867" width="1.625" style="169" customWidth="1"/>
    <col min="13868" max="13872" width="2.25" style="169" customWidth="1"/>
    <col min="13873" max="13873" width="1" style="169" customWidth="1"/>
    <col min="13874" max="13886" width="2.25" style="169" customWidth="1"/>
    <col min="13887" max="13887" width="1.25" style="169" customWidth="1"/>
    <col min="13888" max="13888" width="1" style="169" customWidth="1"/>
    <col min="13889" max="13893" width="2.25" style="169" customWidth="1"/>
    <col min="13894" max="13894" width="1" style="169" customWidth="1"/>
    <col min="13895" max="14080" width="2.25" style="169"/>
    <col min="14081" max="14081" width="1" style="169" customWidth="1"/>
    <col min="14082" max="14086" width="2.25" style="169" customWidth="1"/>
    <col min="14087" max="14087" width="1" style="169" customWidth="1"/>
    <col min="14088" max="14100" width="2.25" style="169" customWidth="1"/>
    <col min="14101" max="14101" width="1.25" style="169" customWidth="1"/>
    <col min="14102" max="14102" width="1" style="169" customWidth="1"/>
    <col min="14103" max="14107" width="2.25" style="169" customWidth="1"/>
    <col min="14108" max="14108" width="1" style="169" customWidth="1"/>
    <col min="14109" max="14121" width="2.25" style="169" customWidth="1"/>
    <col min="14122" max="14122" width="21.375" style="169" customWidth="1"/>
    <col min="14123" max="14123" width="1.625" style="169" customWidth="1"/>
    <col min="14124" max="14128" width="2.25" style="169" customWidth="1"/>
    <col min="14129" max="14129" width="1" style="169" customWidth="1"/>
    <col min="14130" max="14142" width="2.25" style="169" customWidth="1"/>
    <col min="14143" max="14143" width="1.25" style="169" customWidth="1"/>
    <col min="14144" max="14144" width="1" style="169" customWidth="1"/>
    <col min="14145" max="14149" width="2.25" style="169" customWidth="1"/>
    <col min="14150" max="14150" width="1" style="169" customWidth="1"/>
    <col min="14151" max="14336" width="2.25" style="169"/>
    <col min="14337" max="14337" width="1" style="169" customWidth="1"/>
    <col min="14338" max="14342" width="2.25" style="169" customWidth="1"/>
    <col min="14343" max="14343" width="1" style="169" customWidth="1"/>
    <col min="14344" max="14356" width="2.25" style="169" customWidth="1"/>
    <col min="14357" max="14357" width="1.25" style="169" customWidth="1"/>
    <col min="14358" max="14358" width="1" style="169" customWidth="1"/>
    <col min="14359" max="14363" width="2.25" style="169" customWidth="1"/>
    <col min="14364" max="14364" width="1" style="169" customWidth="1"/>
    <col min="14365" max="14377" width="2.25" style="169" customWidth="1"/>
    <col min="14378" max="14378" width="21.375" style="169" customWidth="1"/>
    <col min="14379" max="14379" width="1.625" style="169" customWidth="1"/>
    <col min="14380" max="14384" width="2.25" style="169" customWidth="1"/>
    <col min="14385" max="14385" width="1" style="169" customWidth="1"/>
    <col min="14386" max="14398" width="2.25" style="169" customWidth="1"/>
    <col min="14399" max="14399" width="1.25" style="169" customWidth="1"/>
    <col min="14400" max="14400" width="1" style="169" customWidth="1"/>
    <col min="14401" max="14405" width="2.25" style="169" customWidth="1"/>
    <col min="14406" max="14406" width="1" style="169" customWidth="1"/>
    <col min="14407" max="14592" width="2.25" style="169"/>
    <col min="14593" max="14593" width="1" style="169" customWidth="1"/>
    <col min="14594" max="14598" width="2.25" style="169" customWidth="1"/>
    <col min="14599" max="14599" width="1" style="169" customWidth="1"/>
    <col min="14600" max="14612" width="2.25" style="169" customWidth="1"/>
    <col min="14613" max="14613" width="1.25" style="169" customWidth="1"/>
    <col min="14614" max="14614" width="1" style="169" customWidth="1"/>
    <col min="14615" max="14619" width="2.25" style="169" customWidth="1"/>
    <col min="14620" max="14620" width="1" style="169" customWidth="1"/>
    <col min="14621" max="14633" width="2.25" style="169" customWidth="1"/>
    <col min="14634" max="14634" width="21.375" style="169" customWidth="1"/>
    <col min="14635" max="14635" width="1.625" style="169" customWidth="1"/>
    <col min="14636" max="14640" width="2.25" style="169" customWidth="1"/>
    <col min="14641" max="14641" width="1" style="169" customWidth="1"/>
    <col min="14642" max="14654" width="2.25" style="169" customWidth="1"/>
    <col min="14655" max="14655" width="1.25" style="169" customWidth="1"/>
    <col min="14656" max="14656" width="1" style="169" customWidth="1"/>
    <col min="14657" max="14661" width="2.25" style="169" customWidth="1"/>
    <col min="14662" max="14662" width="1" style="169" customWidth="1"/>
    <col min="14663" max="14848" width="2.25" style="169"/>
    <col min="14849" max="14849" width="1" style="169" customWidth="1"/>
    <col min="14850" max="14854" width="2.25" style="169" customWidth="1"/>
    <col min="14855" max="14855" width="1" style="169" customWidth="1"/>
    <col min="14856" max="14868" width="2.25" style="169" customWidth="1"/>
    <col min="14869" max="14869" width="1.25" style="169" customWidth="1"/>
    <col min="14870" max="14870" width="1" style="169" customWidth="1"/>
    <col min="14871" max="14875" width="2.25" style="169" customWidth="1"/>
    <col min="14876" max="14876" width="1" style="169" customWidth="1"/>
    <col min="14877" max="14889" width="2.25" style="169" customWidth="1"/>
    <col min="14890" max="14890" width="21.375" style="169" customWidth="1"/>
    <col min="14891" max="14891" width="1.625" style="169" customWidth="1"/>
    <col min="14892" max="14896" width="2.25" style="169" customWidth="1"/>
    <col min="14897" max="14897" width="1" style="169" customWidth="1"/>
    <col min="14898" max="14910" width="2.25" style="169" customWidth="1"/>
    <col min="14911" max="14911" width="1.25" style="169" customWidth="1"/>
    <col min="14912" max="14912" width="1" style="169" customWidth="1"/>
    <col min="14913" max="14917" width="2.25" style="169" customWidth="1"/>
    <col min="14918" max="14918" width="1" style="169" customWidth="1"/>
    <col min="14919" max="15104" width="2.25" style="169"/>
    <col min="15105" max="15105" width="1" style="169" customWidth="1"/>
    <col min="15106" max="15110" width="2.25" style="169" customWidth="1"/>
    <col min="15111" max="15111" width="1" style="169" customWidth="1"/>
    <col min="15112" max="15124" width="2.25" style="169" customWidth="1"/>
    <col min="15125" max="15125" width="1.25" style="169" customWidth="1"/>
    <col min="15126" max="15126" width="1" style="169" customWidth="1"/>
    <col min="15127" max="15131" width="2.25" style="169" customWidth="1"/>
    <col min="15132" max="15132" width="1" style="169" customWidth="1"/>
    <col min="15133" max="15145" width="2.25" style="169" customWidth="1"/>
    <col min="15146" max="15146" width="21.375" style="169" customWidth="1"/>
    <col min="15147" max="15147" width="1.625" style="169" customWidth="1"/>
    <col min="15148" max="15152" width="2.25" style="169" customWidth="1"/>
    <col min="15153" max="15153" width="1" style="169" customWidth="1"/>
    <col min="15154" max="15166" width="2.25" style="169" customWidth="1"/>
    <col min="15167" max="15167" width="1.25" style="169" customWidth="1"/>
    <col min="15168" max="15168" width="1" style="169" customWidth="1"/>
    <col min="15169" max="15173" width="2.25" style="169" customWidth="1"/>
    <col min="15174" max="15174" width="1" style="169" customWidth="1"/>
    <col min="15175" max="15360" width="2.25" style="169"/>
    <col min="15361" max="15361" width="1" style="169" customWidth="1"/>
    <col min="15362" max="15366" width="2.25" style="169" customWidth="1"/>
    <col min="15367" max="15367" width="1" style="169" customWidth="1"/>
    <col min="15368" max="15380" width="2.25" style="169" customWidth="1"/>
    <col min="15381" max="15381" width="1.25" style="169" customWidth="1"/>
    <col min="15382" max="15382" width="1" style="169" customWidth="1"/>
    <col min="15383" max="15387" width="2.25" style="169" customWidth="1"/>
    <col min="15388" max="15388" width="1" style="169" customWidth="1"/>
    <col min="15389" max="15401" width="2.25" style="169" customWidth="1"/>
    <col min="15402" max="15402" width="21.375" style="169" customWidth="1"/>
    <col min="15403" max="15403" width="1.625" style="169" customWidth="1"/>
    <col min="15404" max="15408" width="2.25" style="169" customWidth="1"/>
    <col min="15409" max="15409" width="1" style="169" customWidth="1"/>
    <col min="15410" max="15422" width="2.25" style="169" customWidth="1"/>
    <col min="15423" max="15423" width="1.25" style="169" customWidth="1"/>
    <col min="15424" max="15424" width="1" style="169" customWidth="1"/>
    <col min="15425" max="15429" width="2.25" style="169" customWidth="1"/>
    <col min="15430" max="15430" width="1" style="169" customWidth="1"/>
    <col min="15431" max="15616" width="2.25" style="169"/>
    <col min="15617" max="15617" width="1" style="169" customWidth="1"/>
    <col min="15618" max="15622" width="2.25" style="169" customWidth="1"/>
    <col min="15623" max="15623" width="1" style="169" customWidth="1"/>
    <col min="15624" max="15636" width="2.25" style="169" customWidth="1"/>
    <col min="15637" max="15637" width="1.25" style="169" customWidth="1"/>
    <col min="15638" max="15638" width="1" style="169" customWidth="1"/>
    <col min="15639" max="15643" width="2.25" style="169" customWidth="1"/>
    <col min="15644" max="15644" width="1" style="169" customWidth="1"/>
    <col min="15645" max="15657" width="2.25" style="169" customWidth="1"/>
    <col min="15658" max="15658" width="21.375" style="169" customWidth="1"/>
    <col min="15659" max="15659" width="1.625" style="169" customWidth="1"/>
    <col min="15660" max="15664" width="2.25" style="169" customWidth="1"/>
    <col min="15665" max="15665" width="1" style="169" customWidth="1"/>
    <col min="15666" max="15678" width="2.25" style="169" customWidth="1"/>
    <col min="15679" max="15679" width="1.25" style="169" customWidth="1"/>
    <col min="15680" max="15680" width="1" style="169" customWidth="1"/>
    <col min="15681" max="15685" width="2.25" style="169" customWidth="1"/>
    <col min="15686" max="15686" width="1" style="169" customWidth="1"/>
    <col min="15687" max="15872" width="2.25" style="169"/>
    <col min="15873" max="15873" width="1" style="169" customWidth="1"/>
    <col min="15874" max="15878" width="2.25" style="169" customWidth="1"/>
    <col min="15879" max="15879" width="1" style="169" customWidth="1"/>
    <col min="15880" max="15892" width="2.25" style="169" customWidth="1"/>
    <col min="15893" max="15893" width="1.25" style="169" customWidth="1"/>
    <col min="15894" max="15894" width="1" style="169" customWidth="1"/>
    <col min="15895" max="15899" width="2.25" style="169" customWidth="1"/>
    <col min="15900" max="15900" width="1" style="169" customWidth="1"/>
    <col min="15901" max="15913" width="2.25" style="169" customWidth="1"/>
    <col min="15914" max="15914" width="21.375" style="169" customWidth="1"/>
    <col min="15915" max="15915" width="1.625" style="169" customWidth="1"/>
    <col min="15916" max="15920" width="2.25" style="169" customWidth="1"/>
    <col min="15921" max="15921" width="1" style="169" customWidth="1"/>
    <col min="15922" max="15934" width="2.25" style="169" customWidth="1"/>
    <col min="15935" max="15935" width="1.25" style="169" customWidth="1"/>
    <col min="15936" max="15936" width="1" style="169" customWidth="1"/>
    <col min="15937" max="15941" width="2.25" style="169" customWidth="1"/>
    <col min="15942" max="15942" width="1" style="169" customWidth="1"/>
    <col min="15943" max="16128" width="2.25" style="169"/>
    <col min="16129" max="16129" width="1" style="169" customWidth="1"/>
    <col min="16130" max="16134" width="2.25" style="169" customWidth="1"/>
    <col min="16135" max="16135" width="1" style="169" customWidth="1"/>
    <col min="16136" max="16148" width="2.25" style="169" customWidth="1"/>
    <col min="16149" max="16149" width="1.25" style="169" customWidth="1"/>
    <col min="16150" max="16150" width="1" style="169" customWidth="1"/>
    <col min="16151" max="16155" width="2.25" style="169" customWidth="1"/>
    <col min="16156" max="16156" width="1" style="169" customWidth="1"/>
    <col min="16157" max="16169" width="2.25" style="169" customWidth="1"/>
    <col min="16170" max="16170" width="21.375" style="169" customWidth="1"/>
    <col min="16171" max="16171" width="1.625" style="169" customWidth="1"/>
    <col min="16172" max="16176" width="2.25" style="169" customWidth="1"/>
    <col min="16177" max="16177" width="1" style="169" customWidth="1"/>
    <col min="16178" max="16190" width="2.25" style="169" customWidth="1"/>
    <col min="16191" max="16191" width="1.25" style="169" customWidth="1"/>
    <col min="16192" max="16192" width="1" style="169" customWidth="1"/>
    <col min="16193" max="16197" width="2.25" style="169" customWidth="1"/>
    <col min="16198" max="16198" width="1" style="169" customWidth="1"/>
    <col min="16199" max="16384" width="2.25" style="169"/>
  </cols>
  <sheetData>
    <row r="1" spans="1:83" ht="13.5" customHeight="1">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t="s">
        <v>267</v>
      </c>
      <c r="AI1" s="167"/>
      <c r="AJ1" s="167"/>
      <c r="AK1" s="167" t="s">
        <v>268</v>
      </c>
      <c r="AL1" s="167"/>
      <c r="AM1" s="167"/>
      <c r="AN1" s="167" t="s">
        <v>269</v>
      </c>
      <c r="AO1" s="167"/>
      <c r="AP1" s="168"/>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row>
    <row r="2" spans="1:83" ht="13.5" customHeight="1">
      <c r="A2" s="1438" t="s">
        <v>270</v>
      </c>
      <c r="B2" s="1439"/>
      <c r="C2" s="1439"/>
      <c r="D2" s="1439"/>
      <c r="E2" s="1439"/>
      <c r="F2" s="1439"/>
      <c r="G2" s="1439"/>
      <c r="H2" s="1439"/>
      <c r="I2" s="1439"/>
      <c r="J2" s="1439"/>
      <c r="K2" s="1439"/>
      <c r="L2" s="1439"/>
      <c r="M2" s="1439"/>
      <c r="N2" s="1439"/>
      <c r="O2" s="1439"/>
      <c r="P2" s="1439"/>
      <c r="Q2" s="1439"/>
      <c r="R2" s="1439"/>
      <c r="S2" s="1439"/>
      <c r="T2" s="1439"/>
      <c r="U2" s="1439"/>
      <c r="V2" s="1439"/>
      <c r="W2" s="1439"/>
      <c r="X2" s="1439"/>
      <c r="Y2" s="1439"/>
      <c r="Z2" s="1439"/>
      <c r="AA2" s="1439"/>
      <c r="AB2" s="1439"/>
      <c r="AC2" s="1439"/>
      <c r="AD2" s="1439"/>
      <c r="AE2" s="1439"/>
      <c r="AF2" s="1439"/>
      <c r="AG2" s="1439"/>
      <c r="AH2" s="1439"/>
      <c r="AI2" s="1439"/>
      <c r="AJ2" s="1439"/>
      <c r="AK2" s="1439"/>
      <c r="AL2" s="1439"/>
      <c r="AM2" s="1439"/>
      <c r="AN2" s="1439"/>
      <c r="AO2" s="1439"/>
      <c r="AP2" s="168"/>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row>
    <row r="3" spans="1:83" ht="13.5" customHeight="1">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39"/>
      <c r="AC3" s="1439"/>
      <c r="AD3" s="1439"/>
      <c r="AE3" s="1439"/>
      <c r="AF3" s="1439"/>
      <c r="AG3" s="1439"/>
      <c r="AH3" s="1439"/>
      <c r="AI3" s="1439"/>
      <c r="AJ3" s="1439"/>
      <c r="AK3" s="1439"/>
      <c r="AL3" s="1439"/>
      <c r="AM3" s="1439"/>
      <c r="AN3" s="1439"/>
      <c r="AO3" s="1439"/>
      <c r="AP3" s="170"/>
      <c r="AQ3" s="1440" t="s">
        <v>271</v>
      </c>
      <c r="AR3" s="1440"/>
      <c r="AS3" s="1440"/>
      <c r="AT3" s="1440"/>
      <c r="AU3" s="1440"/>
      <c r="AV3" s="1440"/>
      <c r="AW3" s="1440"/>
      <c r="AX3" s="1440"/>
      <c r="AY3" s="1440"/>
      <c r="AZ3" s="1440"/>
      <c r="BA3" s="1440"/>
      <c r="BB3" s="1440"/>
      <c r="BC3" s="1440"/>
      <c r="BD3" s="1440"/>
      <c r="BE3" s="1440"/>
      <c r="BF3" s="1440"/>
      <c r="BG3" s="1440"/>
      <c r="BH3" s="1440"/>
      <c r="BI3" s="1440"/>
      <c r="BJ3" s="1440"/>
      <c r="BK3" s="1440"/>
      <c r="BL3" s="1440"/>
      <c r="BM3" s="1440"/>
      <c r="BN3" s="1440"/>
      <c r="BO3" s="1440"/>
      <c r="BP3" s="1440"/>
      <c r="BQ3" s="1440"/>
      <c r="BR3" s="1440"/>
      <c r="BS3" s="1440"/>
      <c r="BT3" s="1440"/>
      <c r="BU3" s="1440"/>
      <c r="BV3" s="1440"/>
      <c r="BW3" s="1440"/>
      <c r="BX3" s="1440"/>
      <c r="BY3" s="1440"/>
      <c r="BZ3" s="1440"/>
      <c r="CA3" s="1440"/>
      <c r="CB3" s="1440"/>
      <c r="CC3" s="1440"/>
      <c r="CD3" s="1440"/>
      <c r="CE3" s="1440"/>
    </row>
    <row r="4" spans="1:83" ht="13.5" customHeight="1">
      <c r="A4" s="167"/>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70"/>
      <c r="AQ4" s="1440"/>
      <c r="AR4" s="1440"/>
      <c r="AS4" s="1440"/>
      <c r="AT4" s="1440"/>
      <c r="AU4" s="1440"/>
      <c r="AV4" s="1440"/>
      <c r="AW4" s="1440"/>
      <c r="AX4" s="1440"/>
      <c r="AY4" s="1440"/>
      <c r="AZ4" s="1440"/>
      <c r="BA4" s="1440"/>
      <c r="BB4" s="1440"/>
      <c r="BC4" s="1440"/>
      <c r="BD4" s="1440"/>
      <c r="BE4" s="1440"/>
      <c r="BF4" s="1440"/>
      <c r="BG4" s="1440"/>
      <c r="BH4" s="1440"/>
      <c r="BI4" s="1440"/>
      <c r="BJ4" s="1440"/>
      <c r="BK4" s="1440"/>
      <c r="BL4" s="1440"/>
      <c r="BM4" s="1440"/>
      <c r="BN4" s="1440"/>
      <c r="BO4" s="1440"/>
      <c r="BP4" s="1440"/>
      <c r="BQ4" s="1440"/>
      <c r="BR4" s="1440"/>
      <c r="BS4" s="1440"/>
      <c r="BT4" s="1440"/>
      <c r="BU4" s="1440"/>
      <c r="BV4" s="1440"/>
      <c r="BW4" s="1440"/>
      <c r="BX4" s="1440"/>
      <c r="BY4" s="1440"/>
      <c r="BZ4" s="1440"/>
      <c r="CA4" s="1440"/>
      <c r="CB4" s="1440"/>
      <c r="CC4" s="1440"/>
      <c r="CD4" s="1440"/>
      <c r="CE4" s="1440"/>
    </row>
    <row r="5" spans="1:83" ht="13.5" customHeight="1">
      <c r="A5" s="167"/>
      <c r="B5" s="167" t="s">
        <v>272</v>
      </c>
      <c r="C5" s="167"/>
      <c r="D5" s="167"/>
      <c r="E5" s="167"/>
      <c r="F5" s="167"/>
      <c r="G5" s="167"/>
      <c r="H5" s="168"/>
      <c r="I5" s="168"/>
      <c r="J5" s="168"/>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67"/>
      <c r="AM5" s="167"/>
      <c r="AN5" s="167"/>
      <c r="AO5" s="167"/>
      <c r="AP5" s="168"/>
      <c r="AQ5" s="172"/>
      <c r="AR5" s="1392" t="s">
        <v>273</v>
      </c>
      <c r="AS5" s="1336"/>
      <c r="AT5" s="1336"/>
      <c r="AU5" s="1336"/>
      <c r="AV5" s="1336"/>
      <c r="AW5" s="173"/>
      <c r="AX5" s="1395"/>
      <c r="AY5" s="1396"/>
      <c r="AZ5" s="1396"/>
      <c r="BA5" s="1396"/>
      <c r="BB5" s="1396"/>
      <c r="BC5" s="1396"/>
      <c r="BD5" s="1396"/>
      <c r="BE5" s="1396"/>
      <c r="BF5" s="1396"/>
      <c r="BG5" s="1396"/>
      <c r="BH5" s="1396"/>
      <c r="BI5" s="1396"/>
      <c r="BJ5" s="1396"/>
      <c r="BK5" s="1397"/>
      <c r="BL5" s="172"/>
      <c r="BM5" s="1336" t="s">
        <v>274</v>
      </c>
      <c r="BN5" s="1336"/>
      <c r="BO5" s="1336"/>
      <c r="BP5" s="1336"/>
      <c r="BQ5" s="1336"/>
      <c r="BR5" s="173"/>
      <c r="BS5" s="1395"/>
      <c r="BT5" s="1396"/>
      <c r="BU5" s="1396"/>
      <c r="BV5" s="1396"/>
      <c r="BW5" s="1396"/>
      <c r="BX5" s="1396"/>
      <c r="BY5" s="1396"/>
      <c r="BZ5" s="1396"/>
      <c r="CA5" s="1396"/>
      <c r="CB5" s="1396"/>
      <c r="CC5" s="1396"/>
      <c r="CD5" s="1396"/>
      <c r="CE5" s="1397"/>
    </row>
    <row r="6" spans="1:83" ht="13.5" customHeight="1">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8"/>
      <c r="AQ6" s="174"/>
      <c r="AR6" s="1409"/>
      <c r="AS6" s="1409"/>
      <c r="AT6" s="1409"/>
      <c r="AU6" s="1409"/>
      <c r="AV6" s="1409"/>
      <c r="AW6" s="175"/>
      <c r="AX6" s="1441"/>
      <c r="AY6" s="1442"/>
      <c r="AZ6" s="1442"/>
      <c r="BA6" s="1442"/>
      <c r="BB6" s="1442"/>
      <c r="BC6" s="1442"/>
      <c r="BD6" s="1442"/>
      <c r="BE6" s="1442"/>
      <c r="BF6" s="1442"/>
      <c r="BG6" s="1442"/>
      <c r="BH6" s="1442"/>
      <c r="BI6" s="1442"/>
      <c r="BJ6" s="1442"/>
      <c r="BK6" s="1443"/>
      <c r="BL6" s="174"/>
      <c r="BM6" s="1409"/>
      <c r="BN6" s="1409"/>
      <c r="BO6" s="1409"/>
      <c r="BP6" s="1409"/>
      <c r="BQ6" s="1409"/>
      <c r="BR6" s="175"/>
      <c r="BS6" s="1441"/>
      <c r="BT6" s="1442"/>
      <c r="BU6" s="1442"/>
      <c r="BV6" s="1442"/>
      <c r="BW6" s="1442"/>
      <c r="BX6" s="1442"/>
      <c r="BY6" s="1442"/>
      <c r="BZ6" s="1442"/>
      <c r="CA6" s="1442"/>
      <c r="CB6" s="1442"/>
      <c r="CC6" s="1442"/>
      <c r="CD6" s="1442"/>
      <c r="CE6" s="1443"/>
    </row>
    <row r="7" spans="1:83" ht="13.5" customHeight="1">
      <c r="A7" s="167"/>
      <c r="B7" s="176" t="s">
        <v>275</v>
      </c>
      <c r="C7" s="167"/>
      <c r="D7" s="167"/>
      <c r="E7" s="167"/>
      <c r="F7" s="167"/>
      <c r="G7" s="168"/>
      <c r="H7" s="168"/>
      <c r="I7" s="168"/>
      <c r="J7" s="168"/>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67"/>
      <c r="AM7" s="167"/>
      <c r="AN7" s="167"/>
      <c r="AO7" s="167"/>
      <c r="AP7" s="168"/>
      <c r="AQ7" s="177"/>
      <c r="AR7" s="1339"/>
      <c r="AS7" s="1339"/>
      <c r="AT7" s="1339"/>
      <c r="AU7" s="1339"/>
      <c r="AV7" s="1339"/>
      <c r="AW7" s="178"/>
      <c r="AX7" s="1398"/>
      <c r="AY7" s="1399"/>
      <c r="AZ7" s="1399"/>
      <c r="BA7" s="1399"/>
      <c r="BB7" s="1399"/>
      <c r="BC7" s="1399"/>
      <c r="BD7" s="1399"/>
      <c r="BE7" s="1399"/>
      <c r="BF7" s="1399"/>
      <c r="BG7" s="1399"/>
      <c r="BH7" s="1399"/>
      <c r="BI7" s="1399"/>
      <c r="BJ7" s="1399"/>
      <c r="BK7" s="1400"/>
      <c r="BL7" s="177"/>
      <c r="BM7" s="1339"/>
      <c r="BN7" s="1339"/>
      <c r="BO7" s="1339"/>
      <c r="BP7" s="1339"/>
      <c r="BQ7" s="1339"/>
      <c r="BR7" s="178"/>
      <c r="BS7" s="1398"/>
      <c r="BT7" s="1399"/>
      <c r="BU7" s="1399"/>
      <c r="BV7" s="1399"/>
      <c r="BW7" s="1399"/>
      <c r="BX7" s="1399"/>
      <c r="BY7" s="1399"/>
      <c r="BZ7" s="1399"/>
      <c r="CA7" s="1399"/>
      <c r="CB7" s="1399"/>
      <c r="CC7" s="1399"/>
      <c r="CD7" s="1399"/>
      <c r="CE7" s="1400"/>
    </row>
    <row r="8" spans="1:83" ht="13.5" customHeight="1">
      <c r="A8" s="167"/>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8"/>
      <c r="AQ8" s="172"/>
      <c r="AR8" s="1392" t="s">
        <v>169</v>
      </c>
      <c r="AS8" s="1392"/>
      <c r="AT8" s="1392"/>
      <c r="AU8" s="1392"/>
      <c r="AV8" s="1392"/>
      <c r="AW8" s="173"/>
      <c r="AX8" s="1444"/>
      <c r="AY8" s="1445"/>
      <c r="AZ8" s="1445"/>
      <c r="BA8" s="1445"/>
      <c r="BB8" s="1445"/>
      <c r="BC8" s="1445"/>
      <c r="BD8" s="1445"/>
      <c r="BE8" s="1445"/>
      <c r="BF8" s="1445"/>
      <c r="BG8" s="1445"/>
      <c r="BH8" s="1445"/>
      <c r="BI8" s="1445"/>
      <c r="BJ8" s="1445"/>
      <c r="BK8" s="1445"/>
      <c r="BL8" s="1445"/>
      <c r="BM8" s="1445"/>
      <c r="BN8" s="1445"/>
      <c r="BO8" s="1445"/>
      <c r="BP8" s="1445"/>
      <c r="BQ8" s="1445"/>
      <c r="BR8" s="1445"/>
      <c r="BS8" s="1445"/>
      <c r="BT8" s="1445"/>
      <c r="BU8" s="1445"/>
      <c r="BV8" s="1445"/>
      <c r="BW8" s="1445"/>
      <c r="BX8" s="1445"/>
      <c r="BY8" s="1445"/>
      <c r="BZ8" s="1445"/>
      <c r="CA8" s="1445"/>
      <c r="CB8" s="1445"/>
      <c r="CC8" s="1445"/>
      <c r="CD8" s="1445"/>
      <c r="CE8" s="1446"/>
    </row>
    <row r="9" spans="1:83" ht="13.5" customHeight="1">
      <c r="A9" s="172"/>
      <c r="B9" s="1392" t="s">
        <v>276</v>
      </c>
      <c r="C9" s="1392"/>
      <c r="D9" s="1392"/>
      <c r="E9" s="1392"/>
      <c r="F9" s="1392"/>
      <c r="G9" s="173"/>
      <c r="H9" s="1325" t="s">
        <v>277</v>
      </c>
      <c r="I9" s="1297"/>
      <c r="J9" s="1297"/>
      <c r="K9" s="1297"/>
      <c r="L9" s="1297"/>
      <c r="M9" s="1297"/>
      <c r="N9" s="1297"/>
      <c r="O9" s="1297"/>
      <c r="P9" s="1297"/>
      <c r="Q9" s="1298"/>
      <c r="R9" s="1325" t="s">
        <v>278</v>
      </c>
      <c r="S9" s="1297"/>
      <c r="T9" s="1297"/>
      <c r="U9" s="1297"/>
      <c r="V9" s="1297"/>
      <c r="W9" s="1297"/>
      <c r="X9" s="1297"/>
      <c r="Y9" s="1297"/>
      <c r="Z9" s="1297"/>
      <c r="AA9" s="1297"/>
      <c r="AB9" s="1297"/>
      <c r="AC9" s="1297"/>
      <c r="AD9" s="1297"/>
      <c r="AE9" s="1298"/>
      <c r="AF9" s="1325" t="s">
        <v>279</v>
      </c>
      <c r="AG9" s="1297"/>
      <c r="AH9" s="1297"/>
      <c r="AI9" s="1297"/>
      <c r="AJ9" s="1297"/>
      <c r="AK9" s="1297"/>
      <c r="AL9" s="1297"/>
      <c r="AM9" s="1297"/>
      <c r="AN9" s="1297"/>
      <c r="AO9" s="1298"/>
      <c r="AP9" s="168"/>
      <c r="AQ9" s="174"/>
      <c r="AR9" s="1393"/>
      <c r="AS9" s="1393"/>
      <c r="AT9" s="1393"/>
      <c r="AU9" s="1393"/>
      <c r="AV9" s="1393"/>
      <c r="AW9" s="175"/>
      <c r="AX9" s="1447"/>
      <c r="AY9" s="1448"/>
      <c r="AZ9" s="1448"/>
      <c r="BA9" s="1448"/>
      <c r="BB9" s="1448"/>
      <c r="BC9" s="1448"/>
      <c r="BD9" s="1448"/>
      <c r="BE9" s="1448"/>
      <c r="BF9" s="1448"/>
      <c r="BG9" s="1448"/>
      <c r="BH9" s="1448"/>
      <c r="BI9" s="1448"/>
      <c r="BJ9" s="1448"/>
      <c r="BK9" s="1448"/>
      <c r="BL9" s="1448"/>
      <c r="BM9" s="1448"/>
      <c r="BN9" s="1448"/>
      <c r="BO9" s="1448"/>
      <c r="BP9" s="1448"/>
      <c r="BQ9" s="1448"/>
      <c r="BR9" s="1448"/>
      <c r="BS9" s="1448"/>
      <c r="BT9" s="1448"/>
      <c r="BU9" s="1448"/>
      <c r="BV9" s="1448"/>
      <c r="BW9" s="1448"/>
      <c r="BX9" s="1448"/>
      <c r="BY9" s="1448"/>
      <c r="BZ9" s="1448"/>
      <c r="CA9" s="1448"/>
      <c r="CB9" s="1448"/>
      <c r="CC9" s="1448"/>
      <c r="CD9" s="1448"/>
      <c r="CE9" s="1449"/>
    </row>
    <row r="10" spans="1:83" ht="13.5" customHeight="1">
      <c r="A10" s="174"/>
      <c r="B10" s="1393"/>
      <c r="C10" s="1393"/>
      <c r="D10" s="1393"/>
      <c r="E10" s="1393"/>
      <c r="F10" s="1393"/>
      <c r="G10" s="175"/>
      <c r="H10" s="1327"/>
      <c r="I10" s="1301"/>
      <c r="J10" s="1301"/>
      <c r="K10" s="1301"/>
      <c r="L10" s="1301"/>
      <c r="M10" s="1301"/>
      <c r="N10" s="1301"/>
      <c r="O10" s="1301"/>
      <c r="P10" s="1301"/>
      <c r="Q10" s="1302"/>
      <c r="R10" s="1327"/>
      <c r="S10" s="1301"/>
      <c r="T10" s="1301"/>
      <c r="U10" s="1301"/>
      <c r="V10" s="1301"/>
      <c r="W10" s="1301"/>
      <c r="X10" s="1301"/>
      <c r="Y10" s="1301"/>
      <c r="Z10" s="1301"/>
      <c r="AA10" s="1301"/>
      <c r="AB10" s="1301"/>
      <c r="AC10" s="1301"/>
      <c r="AD10" s="1301"/>
      <c r="AE10" s="1302"/>
      <c r="AF10" s="1327"/>
      <c r="AG10" s="1301"/>
      <c r="AH10" s="1301"/>
      <c r="AI10" s="1301"/>
      <c r="AJ10" s="1301"/>
      <c r="AK10" s="1301"/>
      <c r="AL10" s="1301"/>
      <c r="AM10" s="1301"/>
      <c r="AN10" s="1301"/>
      <c r="AO10" s="1302"/>
      <c r="AP10" s="179"/>
      <c r="AQ10" s="177"/>
      <c r="AR10" s="1394"/>
      <c r="AS10" s="1394"/>
      <c r="AT10" s="1394"/>
      <c r="AU10" s="1394"/>
      <c r="AV10" s="1394"/>
      <c r="AW10" s="178"/>
      <c r="AX10" s="1418"/>
      <c r="AY10" s="1419"/>
      <c r="AZ10" s="1419"/>
      <c r="BA10" s="1419"/>
      <c r="BB10" s="1419"/>
      <c r="BC10" s="1419"/>
      <c r="BD10" s="1419"/>
      <c r="BE10" s="1419"/>
      <c r="BF10" s="1419"/>
      <c r="BG10" s="1419"/>
      <c r="BH10" s="1419"/>
      <c r="BI10" s="1419"/>
      <c r="BJ10" s="1419"/>
      <c r="BK10" s="1419"/>
      <c r="BL10" s="1419"/>
      <c r="BM10" s="1419"/>
      <c r="BN10" s="1419"/>
      <c r="BO10" s="1419"/>
      <c r="BP10" s="1419"/>
      <c r="BQ10" s="1419"/>
      <c r="BR10" s="1419"/>
      <c r="BS10" s="1419"/>
      <c r="BT10" s="1419"/>
      <c r="BU10" s="1419"/>
      <c r="BV10" s="1419"/>
      <c r="BW10" s="1419"/>
      <c r="BX10" s="1419"/>
      <c r="BY10" s="1419"/>
      <c r="BZ10" s="1419"/>
      <c r="CA10" s="1419"/>
      <c r="CB10" s="1419"/>
      <c r="CC10" s="1419"/>
      <c r="CD10" s="1419"/>
      <c r="CE10" s="1420"/>
    </row>
    <row r="11" spans="1:83" ht="13.5" customHeight="1">
      <c r="A11" s="174"/>
      <c r="B11" s="1393"/>
      <c r="C11" s="1393"/>
      <c r="D11" s="1393"/>
      <c r="E11" s="1393"/>
      <c r="F11" s="1393"/>
      <c r="G11" s="175"/>
      <c r="H11" s="1406" t="s">
        <v>280</v>
      </c>
      <c r="I11" s="1413"/>
      <c r="J11" s="1413"/>
      <c r="K11" s="1413"/>
      <c r="L11" s="1413"/>
      <c r="M11" s="1413"/>
      <c r="N11" s="1413"/>
      <c r="O11" s="1413"/>
      <c r="P11" s="1413"/>
      <c r="Q11" s="1414"/>
      <c r="R11" s="1427" t="s">
        <v>281</v>
      </c>
      <c r="S11" s="1428"/>
      <c r="T11" s="1428"/>
      <c r="U11" s="1428"/>
      <c r="V11" s="1428"/>
      <c r="W11" s="1401" t="s">
        <v>282</v>
      </c>
      <c r="X11" s="1402"/>
      <c r="Y11" s="1402"/>
      <c r="Z11" s="1402"/>
      <c r="AA11" s="1402"/>
      <c r="AB11" s="1402"/>
      <c r="AC11" s="1402"/>
      <c r="AD11" s="1402"/>
      <c r="AE11" s="1403"/>
      <c r="AF11" s="1406" t="s">
        <v>283</v>
      </c>
      <c r="AG11" s="1311"/>
      <c r="AH11" s="1311"/>
      <c r="AI11" s="1311"/>
      <c r="AJ11" s="1311"/>
      <c r="AK11" s="1311"/>
      <c r="AL11" s="1311"/>
      <c r="AM11" s="1311"/>
      <c r="AN11" s="1311"/>
      <c r="AO11" s="1312"/>
      <c r="AP11" s="179"/>
      <c r="AQ11" s="172"/>
      <c r="AR11" s="1421" t="s">
        <v>284</v>
      </c>
      <c r="AS11" s="1421"/>
      <c r="AT11" s="1421"/>
      <c r="AU11" s="1421"/>
      <c r="AV11" s="1421"/>
      <c r="AW11" s="173"/>
      <c r="AX11" s="1395"/>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7"/>
    </row>
    <row r="12" spans="1:83" ht="13.5" customHeight="1">
      <c r="A12" s="174"/>
      <c r="B12" s="1393"/>
      <c r="C12" s="1393"/>
      <c r="D12" s="1393"/>
      <c r="E12" s="1393"/>
      <c r="F12" s="1393"/>
      <c r="G12" s="175"/>
      <c r="H12" s="1418"/>
      <c r="I12" s="1419"/>
      <c r="J12" s="1419"/>
      <c r="K12" s="1419"/>
      <c r="L12" s="1419"/>
      <c r="M12" s="1419"/>
      <c r="N12" s="1419"/>
      <c r="O12" s="1419"/>
      <c r="P12" s="1419"/>
      <c r="Q12" s="1420"/>
      <c r="R12" s="1407" t="s">
        <v>285</v>
      </c>
      <c r="S12" s="1408"/>
      <c r="T12" s="1408"/>
      <c r="U12" s="1408"/>
      <c r="V12" s="1408"/>
      <c r="W12" s="1404"/>
      <c r="X12" s="1404"/>
      <c r="Y12" s="1404"/>
      <c r="Z12" s="1404"/>
      <c r="AA12" s="1404"/>
      <c r="AB12" s="1404"/>
      <c r="AC12" s="1404"/>
      <c r="AD12" s="1404"/>
      <c r="AE12" s="1405"/>
      <c r="AF12" s="1313"/>
      <c r="AG12" s="1314"/>
      <c r="AH12" s="1314"/>
      <c r="AI12" s="1314"/>
      <c r="AJ12" s="1314"/>
      <c r="AK12" s="1314"/>
      <c r="AL12" s="1314"/>
      <c r="AM12" s="1314"/>
      <c r="AN12" s="1314"/>
      <c r="AO12" s="1315"/>
      <c r="AP12" s="168"/>
      <c r="AQ12" s="174"/>
      <c r="AR12" s="1422"/>
      <c r="AS12" s="1422"/>
      <c r="AT12" s="1422"/>
      <c r="AU12" s="1422"/>
      <c r="AV12" s="1422"/>
      <c r="AW12" s="175"/>
      <c r="AX12" s="1441"/>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3"/>
    </row>
    <row r="13" spans="1:83" ht="13.5" customHeight="1">
      <c r="A13" s="174"/>
      <c r="B13" s="1393"/>
      <c r="C13" s="1393"/>
      <c r="D13" s="1393"/>
      <c r="E13" s="1393"/>
      <c r="F13" s="1393"/>
      <c r="G13" s="175"/>
      <c r="H13" s="1406" t="s">
        <v>280</v>
      </c>
      <c r="I13" s="1413"/>
      <c r="J13" s="1413"/>
      <c r="K13" s="1413"/>
      <c r="L13" s="1413"/>
      <c r="M13" s="1413"/>
      <c r="N13" s="1413"/>
      <c r="O13" s="1413"/>
      <c r="P13" s="1413"/>
      <c r="Q13" s="1414"/>
      <c r="R13" s="1427" t="s">
        <v>281</v>
      </c>
      <c r="S13" s="1428"/>
      <c r="T13" s="1428"/>
      <c r="U13" s="1428"/>
      <c r="V13" s="1428"/>
      <c r="W13" s="1401" t="s">
        <v>282</v>
      </c>
      <c r="X13" s="1402"/>
      <c r="Y13" s="1402"/>
      <c r="Z13" s="1402"/>
      <c r="AA13" s="1402"/>
      <c r="AB13" s="1402"/>
      <c r="AC13" s="1402"/>
      <c r="AD13" s="1402"/>
      <c r="AE13" s="1403"/>
      <c r="AF13" s="1406" t="s">
        <v>283</v>
      </c>
      <c r="AG13" s="1311"/>
      <c r="AH13" s="1311"/>
      <c r="AI13" s="1311"/>
      <c r="AJ13" s="1311"/>
      <c r="AK13" s="1311"/>
      <c r="AL13" s="1311"/>
      <c r="AM13" s="1311"/>
      <c r="AN13" s="1311"/>
      <c r="AO13" s="1312"/>
      <c r="AP13" s="168"/>
      <c r="AQ13" s="177"/>
      <c r="AR13" s="1423"/>
      <c r="AS13" s="1423"/>
      <c r="AT13" s="1423"/>
      <c r="AU13" s="1423"/>
      <c r="AV13" s="1423"/>
      <c r="AW13" s="178"/>
      <c r="AX13" s="1398"/>
      <c r="AY13" s="1399"/>
      <c r="AZ13" s="1399"/>
      <c r="BA13" s="1399"/>
      <c r="BB13" s="1399"/>
      <c r="BC13" s="1399"/>
      <c r="BD13" s="1399"/>
      <c r="BE13" s="1399"/>
      <c r="BF13" s="1399"/>
      <c r="BG13" s="1399"/>
      <c r="BH13" s="1399"/>
      <c r="BI13" s="1399"/>
      <c r="BJ13" s="1399"/>
      <c r="BK13" s="1399"/>
      <c r="BL13" s="1399"/>
      <c r="BM13" s="1399"/>
      <c r="BN13" s="1399"/>
      <c r="BO13" s="1399"/>
      <c r="BP13" s="1399"/>
      <c r="BQ13" s="1399"/>
      <c r="BR13" s="1399"/>
      <c r="BS13" s="1399"/>
      <c r="BT13" s="1399"/>
      <c r="BU13" s="1399"/>
      <c r="BV13" s="1399"/>
      <c r="BW13" s="1399"/>
      <c r="BX13" s="1399"/>
      <c r="BY13" s="1399"/>
      <c r="BZ13" s="1399"/>
      <c r="CA13" s="1399"/>
      <c r="CB13" s="1399"/>
      <c r="CC13" s="1399"/>
      <c r="CD13" s="1399"/>
      <c r="CE13" s="1400"/>
    </row>
    <row r="14" spans="1:83" ht="13.5" customHeight="1">
      <c r="A14" s="177"/>
      <c r="B14" s="1394"/>
      <c r="C14" s="1394"/>
      <c r="D14" s="1394"/>
      <c r="E14" s="1394"/>
      <c r="F14" s="1394"/>
      <c r="G14" s="178"/>
      <c r="H14" s="1418"/>
      <c r="I14" s="1419"/>
      <c r="J14" s="1419"/>
      <c r="K14" s="1419"/>
      <c r="L14" s="1419"/>
      <c r="M14" s="1419"/>
      <c r="N14" s="1419"/>
      <c r="O14" s="1419"/>
      <c r="P14" s="1419"/>
      <c r="Q14" s="1420"/>
      <c r="R14" s="1407" t="s">
        <v>285</v>
      </c>
      <c r="S14" s="1408"/>
      <c r="T14" s="1408"/>
      <c r="U14" s="1408"/>
      <c r="V14" s="1408"/>
      <c r="W14" s="1404"/>
      <c r="X14" s="1404"/>
      <c r="Y14" s="1404"/>
      <c r="Z14" s="1404"/>
      <c r="AA14" s="1404"/>
      <c r="AB14" s="1404"/>
      <c r="AC14" s="1404"/>
      <c r="AD14" s="1404"/>
      <c r="AE14" s="1405"/>
      <c r="AF14" s="1313"/>
      <c r="AG14" s="1314"/>
      <c r="AH14" s="1314"/>
      <c r="AI14" s="1314"/>
      <c r="AJ14" s="1314"/>
      <c r="AK14" s="1314"/>
      <c r="AL14" s="1314"/>
      <c r="AM14" s="1314"/>
      <c r="AN14" s="1314"/>
      <c r="AO14" s="1315"/>
      <c r="AP14" s="168"/>
      <c r="AQ14" s="172"/>
      <c r="AR14" s="1336" t="s">
        <v>180</v>
      </c>
      <c r="AS14" s="1336"/>
      <c r="AT14" s="1336"/>
      <c r="AU14" s="1336"/>
      <c r="AV14" s="1336"/>
      <c r="AW14" s="173"/>
      <c r="AX14" s="1371" t="s">
        <v>1453</v>
      </c>
      <c r="AY14" s="1372"/>
      <c r="AZ14" s="1372"/>
      <c r="BA14" s="1372"/>
      <c r="BB14" s="1372"/>
      <c r="BC14" s="1372"/>
      <c r="BD14" s="1372"/>
      <c r="BE14" s="1372"/>
      <c r="BF14" s="1372"/>
      <c r="BG14" s="1372"/>
      <c r="BH14" s="1372"/>
      <c r="BI14" s="1372"/>
      <c r="BJ14" s="1372"/>
      <c r="BK14" s="1372"/>
      <c r="BL14" s="172"/>
      <c r="BM14" s="1336" t="s">
        <v>286</v>
      </c>
      <c r="BN14" s="1336"/>
      <c r="BO14" s="1336"/>
      <c r="BP14" s="1336"/>
      <c r="BQ14" s="1336"/>
      <c r="BR14" s="173"/>
      <c r="BS14" s="1406" t="s">
        <v>287</v>
      </c>
      <c r="BT14" s="1413"/>
      <c r="BU14" s="1413"/>
      <c r="BV14" s="1413"/>
      <c r="BW14" s="1413"/>
      <c r="BX14" s="1413"/>
      <c r="BY14" s="1413"/>
      <c r="BZ14" s="1413"/>
      <c r="CA14" s="1413"/>
      <c r="CB14" s="1413"/>
      <c r="CC14" s="1413"/>
      <c r="CD14" s="1413"/>
      <c r="CE14" s="1414"/>
    </row>
    <row r="15" spans="1:83" ht="13.5" customHeight="1">
      <c r="A15" s="180"/>
      <c r="B15" s="181"/>
      <c r="C15" s="181"/>
      <c r="D15" s="181"/>
      <c r="E15" s="181"/>
      <c r="F15" s="181"/>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68"/>
      <c r="AQ15" s="174"/>
      <c r="AR15" s="1409"/>
      <c r="AS15" s="1409"/>
      <c r="AT15" s="1409"/>
      <c r="AU15" s="1409"/>
      <c r="AV15" s="1409"/>
      <c r="AW15" s="175"/>
      <c r="AX15" s="1374"/>
      <c r="AY15" s="1410"/>
      <c r="AZ15" s="1410"/>
      <c r="BA15" s="1410"/>
      <c r="BB15" s="1410"/>
      <c r="BC15" s="1410"/>
      <c r="BD15" s="1410"/>
      <c r="BE15" s="1410"/>
      <c r="BF15" s="1410"/>
      <c r="BG15" s="1410"/>
      <c r="BH15" s="1410"/>
      <c r="BI15" s="1410"/>
      <c r="BJ15" s="1410"/>
      <c r="BK15" s="1410"/>
      <c r="BL15" s="174"/>
      <c r="BM15" s="1409"/>
      <c r="BN15" s="1409"/>
      <c r="BO15" s="1409"/>
      <c r="BP15" s="1409"/>
      <c r="BQ15" s="1409"/>
      <c r="BR15" s="175"/>
      <c r="BS15" s="1415"/>
      <c r="BT15" s="1416"/>
      <c r="BU15" s="1416"/>
      <c r="BV15" s="1416"/>
      <c r="BW15" s="1416"/>
      <c r="BX15" s="1416"/>
      <c r="BY15" s="1416"/>
      <c r="BZ15" s="1416"/>
      <c r="CA15" s="1416"/>
      <c r="CB15" s="1416"/>
      <c r="CC15" s="1416"/>
      <c r="CD15" s="1416"/>
      <c r="CE15" s="1417"/>
    </row>
    <row r="16" spans="1:83" ht="13.5" customHeight="1">
      <c r="A16" s="172"/>
      <c r="B16" s="1421" t="s">
        <v>284</v>
      </c>
      <c r="C16" s="1421"/>
      <c r="D16" s="1421"/>
      <c r="E16" s="1421"/>
      <c r="F16" s="1421"/>
      <c r="G16" s="173"/>
      <c r="H16" s="1310"/>
      <c r="I16" s="1311"/>
      <c r="J16" s="1311"/>
      <c r="K16" s="1311"/>
      <c r="L16" s="1311"/>
      <c r="M16" s="1311"/>
      <c r="N16" s="1311"/>
      <c r="O16" s="1311"/>
      <c r="P16" s="1311"/>
      <c r="Q16" s="1311"/>
      <c r="R16" s="1311"/>
      <c r="S16" s="1311"/>
      <c r="T16" s="1311"/>
      <c r="U16" s="1311"/>
      <c r="V16" s="1311"/>
      <c r="W16" s="1311"/>
      <c r="X16" s="1311"/>
      <c r="Y16" s="1311"/>
      <c r="Z16" s="1311"/>
      <c r="AA16" s="1311"/>
      <c r="AB16" s="1311"/>
      <c r="AC16" s="1311"/>
      <c r="AD16" s="1311"/>
      <c r="AE16" s="1311"/>
      <c r="AF16" s="1311"/>
      <c r="AG16" s="1311"/>
      <c r="AH16" s="1311"/>
      <c r="AI16" s="1311"/>
      <c r="AJ16" s="1311"/>
      <c r="AK16" s="1311"/>
      <c r="AL16" s="1311"/>
      <c r="AM16" s="1311"/>
      <c r="AN16" s="1311"/>
      <c r="AO16" s="1312"/>
      <c r="AP16" s="168"/>
      <c r="AQ16" s="177"/>
      <c r="AR16" s="1339"/>
      <c r="AS16" s="1339"/>
      <c r="AT16" s="1339"/>
      <c r="AU16" s="1339"/>
      <c r="AV16" s="1339"/>
      <c r="AW16" s="178"/>
      <c r="AX16" s="1411"/>
      <c r="AY16" s="1412"/>
      <c r="AZ16" s="1412"/>
      <c r="BA16" s="1412"/>
      <c r="BB16" s="1412"/>
      <c r="BC16" s="1412"/>
      <c r="BD16" s="1412"/>
      <c r="BE16" s="1412"/>
      <c r="BF16" s="1412"/>
      <c r="BG16" s="1412"/>
      <c r="BH16" s="1412"/>
      <c r="BI16" s="1412"/>
      <c r="BJ16" s="1412"/>
      <c r="BK16" s="1412"/>
      <c r="BL16" s="177"/>
      <c r="BM16" s="1339"/>
      <c r="BN16" s="1339"/>
      <c r="BO16" s="1339"/>
      <c r="BP16" s="1339"/>
      <c r="BQ16" s="1339"/>
      <c r="BR16" s="178"/>
      <c r="BS16" s="1418"/>
      <c r="BT16" s="1419"/>
      <c r="BU16" s="1419"/>
      <c r="BV16" s="1419"/>
      <c r="BW16" s="1419"/>
      <c r="BX16" s="1419"/>
      <c r="BY16" s="1419"/>
      <c r="BZ16" s="1419"/>
      <c r="CA16" s="1419"/>
      <c r="CB16" s="1419"/>
      <c r="CC16" s="1419"/>
      <c r="CD16" s="1419"/>
      <c r="CE16" s="1420"/>
    </row>
    <row r="17" spans="1:83" ht="13.5" customHeight="1">
      <c r="A17" s="174"/>
      <c r="B17" s="1422"/>
      <c r="C17" s="1422"/>
      <c r="D17" s="1422"/>
      <c r="E17" s="1422"/>
      <c r="F17" s="1422"/>
      <c r="G17" s="175"/>
      <c r="H17" s="1424"/>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c r="AL17" s="1425"/>
      <c r="AM17" s="1425"/>
      <c r="AN17" s="1425"/>
      <c r="AO17" s="1426"/>
      <c r="AP17" s="168"/>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row>
    <row r="18" spans="1:83" ht="13.5" customHeight="1">
      <c r="A18" s="177"/>
      <c r="B18" s="1423"/>
      <c r="C18" s="1423"/>
      <c r="D18" s="1423"/>
      <c r="E18" s="1423"/>
      <c r="F18" s="1423"/>
      <c r="G18" s="178"/>
      <c r="H18" s="1313"/>
      <c r="I18" s="1314"/>
      <c r="J18" s="1314"/>
      <c r="K18" s="1314"/>
      <c r="L18" s="1314"/>
      <c r="M18" s="1314"/>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4"/>
      <c r="AL18" s="1314"/>
      <c r="AM18" s="1314"/>
      <c r="AN18" s="1314"/>
      <c r="AO18" s="1315"/>
      <c r="AP18" s="168"/>
      <c r="AQ18" s="172"/>
      <c r="AR18" s="1392" t="s">
        <v>276</v>
      </c>
      <c r="AS18" s="1392"/>
      <c r="AT18" s="1392"/>
      <c r="AU18" s="1392"/>
      <c r="AV18" s="1392"/>
      <c r="AW18" s="173"/>
      <c r="AX18" s="1325" t="s">
        <v>288</v>
      </c>
      <c r="AY18" s="1297"/>
      <c r="AZ18" s="1297"/>
      <c r="BA18" s="1297"/>
      <c r="BB18" s="1297"/>
      <c r="BC18" s="1297"/>
      <c r="BD18" s="1297"/>
      <c r="BE18" s="1297"/>
      <c r="BF18" s="1297"/>
      <c r="BG18" s="1298"/>
      <c r="BH18" s="1325" t="s">
        <v>278</v>
      </c>
      <c r="BI18" s="1297"/>
      <c r="BJ18" s="1297"/>
      <c r="BK18" s="1297"/>
      <c r="BL18" s="1297"/>
      <c r="BM18" s="1297"/>
      <c r="BN18" s="1297"/>
      <c r="BO18" s="1297"/>
      <c r="BP18" s="1297"/>
      <c r="BQ18" s="1297"/>
      <c r="BR18" s="1297"/>
      <c r="BS18" s="1297"/>
      <c r="BT18" s="1297"/>
      <c r="BU18" s="1298"/>
      <c r="BV18" s="1325" t="s">
        <v>279</v>
      </c>
      <c r="BW18" s="1297"/>
      <c r="BX18" s="1297"/>
      <c r="BY18" s="1297"/>
      <c r="BZ18" s="1297"/>
      <c r="CA18" s="1297"/>
      <c r="CB18" s="1297"/>
      <c r="CC18" s="1297"/>
      <c r="CD18" s="1297"/>
      <c r="CE18" s="1298"/>
    </row>
    <row r="19" spans="1:83" ht="13.5" customHeight="1">
      <c r="A19" s="172"/>
      <c r="B19" s="1421" t="s">
        <v>289</v>
      </c>
      <c r="C19" s="1421"/>
      <c r="D19" s="1421"/>
      <c r="E19" s="1421"/>
      <c r="F19" s="1421"/>
      <c r="G19" s="173"/>
      <c r="H19" s="1429"/>
      <c r="I19" s="1430"/>
      <c r="J19" s="1430"/>
      <c r="K19" s="1430"/>
      <c r="L19" s="1430"/>
      <c r="M19" s="1430"/>
      <c r="N19" s="1430"/>
      <c r="O19" s="1430"/>
      <c r="P19" s="1430"/>
      <c r="Q19" s="1430"/>
      <c r="R19" s="1430"/>
      <c r="S19" s="1430"/>
      <c r="T19" s="1430"/>
      <c r="U19" s="1430"/>
      <c r="V19" s="1430"/>
      <c r="W19" s="1430"/>
      <c r="X19" s="1430"/>
      <c r="Y19" s="1430"/>
      <c r="Z19" s="1430"/>
      <c r="AA19" s="1430"/>
      <c r="AB19" s="1430"/>
      <c r="AC19" s="1430"/>
      <c r="AD19" s="1430"/>
      <c r="AE19" s="1430"/>
      <c r="AF19" s="1430"/>
      <c r="AG19" s="1430"/>
      <c r="AH19" s="1430"/>
      <c r="AI19" s="1430"/>
      <c r="AJ19" s="1430"/>
      <c r="AK19" s="1430"/>
      <c r="AL19" s="1430"/>
      <c r="AM19" s="1430"/>
      <c r="AN19" s="1430"/>
      <c r="AO19" s="1431"/>
      <c r="AP19" s="168"/>
      <c r="AQ19" s="174"/>
      <c r="AR19" s="1393"/>
      <c r="AS19" s="1393"/>
      <c r="AT19" s="1393"/>
      <c r="AU19" s="1393"/>
      <c r="AV19" s="1393"/>
      <c r="AW19" s="175"/>
      <c r="AX19" s="1327"/>
      <c r="AY19" s="1301"/>
      <c r="AZ19" s="1301"/>
      <c r="BA19" s="1301"/>
      <c r="BB19" s="1301"/>
      <c r="BC19" s="1301"/>
      <c r="BD19" s="1301"/>
      <c r="BE19" s="1301"/>
      <c r="BF19" s="1301"/>
      <c r="BG19" s="1302"/>
      <c r="BH19" s="1327"/>
      <c r="BI19" s="1301"/>
      <c r="BJ19" s="1301"/>
      <c r="BK19" s="1301"/>
      <c r="BL19" s="1301"/>
      <c r="BM19" s="1301"/>
      <c r="BN19" s="1301"/>
      <c r="BO19" s="1301"/>
      <c r="BP19" s="1301"/>
      <c r="BQ19" s="1301"/>
      <c r="BR19" s="1301"/>
      <c r="BS19" s="1301"/>
      <c r="BT19" s="1301"/>
      <c r="BU19" s="1302"/>
      <c r="BV19" s="1327"/>
      <c r="BW19" s="1301"/>
      <c r="BX19" s="1301"/>
      <c r="BY19" s="1301"/>
      <c r="BZ19" s="1301"/>
      <c r="CA19" s="1301"/>
      <c r="CB19" s="1301"/>
      <c r="CC19" s="1301"/>
      <c r="CD19" s="1301"/>
      <c r="CE19" s="1302"/>
    </row>
    <row r="20" spans="1:83" ht="13.5" customHeight="1">
      <c r="A20" s="174"/>
      <c r="B20" s="1422"/>
      <c r="C20" s="1422"/>
      <c r="D20" s="1422"/>
      <c r="E20" s="1422"/>
      <c r="F20" s="1422"/>
      <c r="G20" s="175"/>
      <c r="H20" s="1432"/>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c r="AM20" s="1433"/>
      <c r="AN20" s="1433"/>
      <c r="AO20" s="1434"/>
      <c r="AP20" s="183"/>
      <c r="AQ20" s="174"/>
      <c r="AR20" s="1393"/>
      <c r="AS20" s="1393"/>
      <c r="AT20" s="1393"/>
      <c r="AU20" s="1393"/>
      <c r="AV20" s="1393"/>
      <c r="AW20" s="175"/>
      <c r="AX20" s="1406" t="s">
        <v>280</v>
      </c>
      <c r="AY20" s="1413"/>
      <c r="AZ20" s="1413"/>
      <c r="BA20" s="1413"/>
      <c r="BB20" s="1413"/>
      <c r="BC20" s="1413"/>
      <c r="BD20" s="1413"/>
      <c r="BE20" s="1413"/>
      <c r="BF20" s="1413"/>
      <c r="BG20" s="1414"/>
      <c r="BH20" s="1427" t="s">
        <v>281</v>
      </c>
      <c r="BI20" s="1428"/>
      <c r="BJ20" s="1428"/>
      <c r="BK20" s="1428"/>
      <c r="BL20" s="1428"/>
      <c r="BM20" s="1401" t="s">
        <v>282</v>
      </c>
      <c r="BN20" s="1402"/>
      <c r="BO20" s="1402"/>
      <c r="BP20" s="1402"/>
      <c r="BQ20" s="1402"/>
      <c r="BR20" s="1402"/>
      <c r="BS20" s="1402"/>
      <c r="BT20" s="1402"/>
      <c r="BU20" s="1403"/>
      <c r="BV20" s="1406" t="s">
        <v>283</v>
      </c>
      <c r="BW20" s="1311"/>
      <c r="BX20" s="1311"/>
      <c r="BY20" s="1311"/>
      <c r="BZ20" s="1311"/>
      <c r="CA20" s="1311"/>
      <c r="CB20" s="1311"/>
      <c r="CC20" s="1311"/>
      <c r="CD20" s="1311"/>
      <c r="CE20" s="1312"/>
    </row>
    <row r="21" spans="1:83" ht="13.5" customHeight="1">
      <c r="A21" s="177"/>
      <c r="B21" s="1423"/>
      <c r="C21" s="1423"/>
      <c r="D21" s="1423"/>
      <c r="E21" s="1423"/>
      <c r="F21" s="1423"/>
      <c r="G21" s="178"/>
      <c r="H21" s="1435"/>
      <c r="I21" s="1436"/>
      <c r="J21" s="1436"/>
      <c r="K21" s="1436"/>
      <c r="L21" s="1436"/>
      <c r="M21" s="1436"/>
      <c r="N21" s="1436"/>
      <c r="O21" s="1436"/>
      <c r="P21" s="1436"/>
      <c r="Q21" s="1436"/>
      <c r="R21" s="1436"/>
      <c r="S21" s="1436"/>
      <c r="T21" s="1436"/>
      <c r="U21" s="1436"/>
      <c r="V21" s="1436"/>
      <c r="W21" s="1436"/>
      <c r="X21" s="1436"/>
      <c r="Y21" s="1436"/>
      <c r="Z21" s="1436"/>
      <c r="AA21" s="1436"/>
      <c r="AB21" s="1436"/>
      <c r="AC21" s="1436"/>
      <c r="AD21" s="1436"/>
      <c r="AE21" s="1436"/>
      <c r="AF21" s="1436"/>
      <c r="AG21" s="1436"/>
      <c r="AH21" s="1436"/>
      <c r="AI21" s="1436"/>
      <c r="AJ21" s="1436"/>
      <c r="AK21" s="1436"/>
      <c r="AL21" s="1436"/>
      <c r="AM21" s="1436"/>
      <c r="AN21" s="1436"/>
      <c r="AO21" s="1437"/>
      <c r="AP21" s="183"/>
      <c r="AQ21" s="174"/>
      <c r="AR21" s="1393"/>
      <c r="AS21" s="1393"/>
      <c r="AT21" s="1393"/>
      <c r="AU21" s="1393"/>
      <c r="AV21" s="1393"/>
      <c r="AW21" s="175"/>
      <c r="AX21" s="1418"/>
      <c r="AY21" s="1419"/>
      <c r="AZ21" s="1419"/>
      <c r="BA21" s="1419"/>
      <c r="BB21" s="1419"/>
      <c r="BC21" s="1419"/>
      <c r="BD21" s="1419"/>
      <c r="BE21" s="1419"/>
      <c r="BF21" s="1419"/>
      <c r="BG21" s="1420"/>
      <c r="BH21" s="1407" t="s">
        <v>285</v>
      </c>
      <c r="BI21" s="1408"/>
      <c r="BJ21" s="1408"/>
      <c r="BK21" s="1408"/>
      <c r="BL21" s="1408"/>
      <c r="BM21" s="1404"/>
      <c r="BN21" s="1404"/>
      <c r="BO21" s="1404"/>
      <c r="BP21" s="1404"/>
      <c r="BQ21" s="1404"/>
      <c r="BR21" s="1404"/>
      <c r="BS21" s="1404"/>
      <c r="BT21" s="1404"/>
      <c r="BU21" s="1405"/>
      <c r="BV21" s="1313"/>
      <c r="BW21" s="1314"/>
      <c r="BX21" s="1314"/>
      <c r="BY21" s="1314"/>
      <c r="BZ21" s="1314"/>
      <c r="CA21" s="1314"/>
      <c r="CB21" s="1314"/>
      <c r="CC21" s="1314"/>
      <c r="CD21" s="1314"/>
      <c r="CE21" s="1315"/>
    </row>
    <row r="22" spans="1:83" ht="13.5" customHeight="1">
      <c r="A22" s="174"/>
      <c r="B22" s="1336" t="s">
        <v>180</v>
      </c>
      <c r="C22" s="1336"/>
      <c r="D22" s="1336"/>
      <c r="E22" s="1336"/>
      <c r="F22" s="1336"/>
      <c r="G22" s="175"/>
      <c r="H22" s="1371" t="s">
        <v>1531</v>
      </c>
      <c r="I22" s="1372"/>
      <c r="J22" s="1372"/>
      <c r="K22" s="1372"/>
      <c r="L22" s="1372"/>
      <c r="M22" s="1372"/>
      <c r="N22" s="1372"/>
      <c r="O22" s="1372"/>
      <c r="P22" s="1372"/>
      <c r="Q22" s="1372"/>
      <c r="R22" s="1372"/>
      <c r="S22" s="1372"/>
      <c r="T22" s="1372"/>
      <c r="U22" s="1372"/>
      <c r="V22" s="184"/>
      <c r="W22" s="1336" t="s">
        <v>286</v>
      </c>
      <c r="X22" s="1336"/>
      <c r="Y22" s="1336"/>
      <c r="Z22" s="1336"/>
      <c r="AA22" s="1336"/>
      <c r="AB22" s="173"/>
      <c r="AC22" s="1406" t="s">
        <v>287</v>
      </c>
      <c r="AD22" s="1413"/>
      <c r="AE22" s="1413"/>
      <c r="AF22" s="1413"/>
      <c r="AG22" s="1413"/>
      <c r="AH22" s="1413"/>
      <c r="AI22" s="1413"/>
      <c r="AJ22" s="1413"/>
      <c r="AK22" s="1413"/>
      <c r="AL22" s="1413"/>
      <c r="AM22" s="1413"/>
      <c r="AN22" s="1413"/>
      <c r="AO22" s="1414"/>
      <c r="AP22" s="183"/>
      <c r="AQ22" s="174"/>
      <c r="AR22" s="1393"/>
      <c r="AS22" s="1393"/>
      <c r="AT22" s="1393"/>
      <c r="AU22" s="1393"/>
      <c r="AV22" s="1393"/>
      <c r="AW22" s="175"/>
      <c r="AX22" s="1406" t="s">
        <v>280</v>
      </c>
      <c r="AY22" s="1413"/>
      <c r="AZ22" s="1413"/>
      <c r="BA22" s="1413"/>
      <c r="BB22" s="1413"/>
      <c r="BC22" s="1413"/>
      <c r="BD22" s="1413"/>
      <c r="BE22" s="1413"/>
      <c r="BF22" s="1413"/>
      <c r="BG22" s="1414"/>
      <c r="BH22" s="1427" t="s">
        <v>281</v>
      </c>
      <c r="BI22" s="1428"/>
      <c r="BJ22" s="1428"/>
      <c r="BK22" s="1428"/>
      <c r="BL22" s="1428"/>
      <c r="BM22" s="1401" t="s">
        <v>282</v>
      </c>
      <c r="BN22" s="1402"/>
      <c r="BO22" s="1402"/>
      <c r="BP22" s="1402"/>
      <c r="BQ22" s="1402"/>
      <c r="BR22" s="1402"/>
      <c r="BS22" s="1402"/>
      <c r="BT22" s="1402"/>
      <c r="BU22" s="1403"/>
      <c r="BV22" s="1406" t="s">
        <v>283</v>
      </c>
      <c r="BW22" s="1311"/>
      <c r="BX22" s="1311"/>
      <c r="BY22" s="1311"/>
      <c r="BZ22" s="1311"/>
      <c r="CA22" s="1311"/>
      <c r="CB22" s="1311"/>
      <c r="CC22" s="1311"/>
      <c r="CD22" s="1311"/>
      <c r="CE22" s="1312"/>
    </row>
    <row r="23" spans="1:83" ht="13.5" customHeight="1">
      <c r="A23" s="174"/>
      <c r="B23" s="1409"/>
      <c r="C23" s="1409"/>
      <c r="D23" s="1409"/>
      <c r="E23" s="1409"/>
      <c r="F23" s="1409"/>
      <c r="G23" s="175"/>
      <c r="H23" s="1374"/>
      <c r="I23" s="1410"/>
      <c r="J23" s="1410"/>
      <c r="K23" s="1410"/>
      <c r="L23" s="1410"/>
      <c r="M23" s="1410"/>
      <c r="N23" s="1410"/>
      <c r="O23" s="1410"/>
      <c r="P23" s="1410"/>
      <c r="Q23" s="1410"/>
      <c r="R23" s="1410"/>
      <c r="S23" s="1410"/>
      <c r="T23" s="1410"/>
      <c r="U23" s="1410"/>
      <c r="V23" s="185"/>
      <c r="W23" s="1409"/>
      <c r="X23" s="1409"/>
      <c r="Y23" s="1409"/>
      <c r="Z23" s="1409"/>
      <c r="AA23" s="1409"/>
      <c r="AB23" s="175"/>
      <c r="AC23" s="1415"/>
      <c r="AD23" s="1416"/>
      <c r="AE23" s="1416"/>
      <c r="AF23" s="1416"/>
      <c r="AG23" s="1416"/>
      <c r="AH23" s="1416"/>
      <c r="AI23" s="1416"/>
      <c r="AJ23" s="1416"/>
      <c r="AK23" s="1416"/>
      <c r="AL23" s="1416"/>
      <c r="AM23" s="1416"/>
      <c r="AN23" s="1416"/>
      <c r="AO23" s="1417"/>
      <c r="AP23" s="186"/>
      <c r="AQ23" s="177"/>
      <c r="AR23" s="1394"/>
      <c r="AS23" s="1394"/>
      <c r="AT23" s="1394"/>
      <c r="AU23" s="1394"/>
      <c r="AV23" s="1394"/>
      <c r="AW23" s="178"/>
      <c r="AX23" s="1418"/>
      <c r="AY23" s="1419"/>
      <c r="AZ23" s="1419"/>
      <c r="BA23" s="1419"/>
      <c r="BB23" s="1419"/>
      <c r="BC23" s="1419"/>
      <c r="BD23" s="1419"/>
      <c r="BE23" s="1419"/>
      <c r="BF23" s="1419"/>
      <c r="BG23" s="1420"/>
      <c r="BH23" s="1407" t="s">
        <v>285</v>
      </c>
      <c r="BI23" s="1408"/>
      <c r="BJ23" s="1408"/>
      <c r="BK23" s="1408"/>
      <c r="BL23" s="1408"/>
      <c r="BM23" s="1404"/>
      <c r="BN23" s="1404"/>
      <c r="BO23" s="1404"/>
      <c r="BP23" s="1404"/>
      <c r="BQ23" s="1404"/>
      <c r="BR23" s="1404"/>
      <c r="BS23" s="1404"/>
      <c r="BT23" s="1404"/>
      <c r="BU23" s="1405"/>
      <c r="BV23" s="1313"/>
      <c r="BW23" s="1314"/>
      <c r="BX23" s="1314"/>
      <c r="BY23" s="1314"/>
      <c r="BZ23" s="1314"/>
      <c r="CA23" s="1314"/>
      <c r="CB23" s="1314"/>
      <c r="CC23" s="1314"/>
      <c r="CD23" s="1314"/>
      <c r="CE23" s="1315"/>
    </row>
    <row r="24" spans="1:83" ht="13.5" customHeight="1">
      <c r="A24" s="177"/>
      <c r="B24" s="1339"/>
      <c r="C24" s="1339"/>
      <c r="D24" s="1339"/>
      <c r="E24" s="1339"/>
      <c r="F24" s="1339"/>
      <c r="G24" s="178"/>
      <c r="H24" s="1411"/>
      <c r="I24" s="1412"/>
      <c r="J24" s="1412"/>
      <c r="K24" s="1412"/>
      <c r="L24" s="1412"/>
      <c r="M24" s="1412"/>
      <c r="N24" s="1412"/>
      <c r="O24" s="1412"/>
      <c r="P24" s="1412"/>
      <c r="Q24" s="1412"/>
      <c r="R24" s="1412"/>
      <c r="S24" s="1412"/>
      <c r="T24" s="1412"/>
      <c r="U24" s="1412"/>
      <c r="V24" s="187"/>
      <c r="W24" s="1339"/>
      <c r="X24" s="1339"/>
      <c r="Y24" s="1339"/>
      <c r="Z24" s="1339"/>
      <c r="AA24" s="1339"/>
      <c r="AB24" s="178"/>
      <c r="AC24" s="1418"/>
      <c r="AD24" s="1419"/>
      <c r="AE24" s="1419"/>
      <c r="AF24" s="1419"/>
      <c r="AG24" s="1419"/>
      <c r="AH24" s="1419"/>
      <c r="AI24" s="1419"/>
      <c r="AJ24" s="1419"/>
      <c r="AK24" s="1419"/>
      <c r="AL24" s="1419"/>
      <c r="AM24" s="1419"/>
      <c r="AN24" s="1419"/>
      <c r="AO24" s="1420"/>
      <c r="AP24" s="186"/>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row>
    <row r="25" spans="1:83" ht="13.5" customHeight="1">
      <c r="A25" s="167"/>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86"/>
      <c r="AQ25" s="172"/>
      <c r="AR25" s="1317" t="s">
        <v>290</v>
      </c>
      <c r="AS25" s="1317"/>
      <c r="AT25" s="1317"/>
      <c r="AU25" s="1317"/>
      <c r="AV25" s="1317"/>
      <c r="AW25" s="173"/>
      <c r="AX25" s="188" t="s">
        <v>291</v>
      </c>
      <c r="AY25" s="1317" t="s">
        <v>292</v>
      </c>
      <c r="AZ25" s="1317"/>
      <c r="BA25" s="1317"/>
      <c r="BB25" s="1317"/>
      <c r="BC25" s="189"/>
      <c r="BD25" s="1317" t="s">
        <v>293</v>
      </c>
      <c r="BE25" s="1317"/>
      <c r="BF25" s="1317"/>
      <c r="BG25" s="1317"/>
      <c r="BH25" s="1317"/>
      <c r="BI25" s="1317"/>
      <c r="BJ25" s="1317"/>
      <c r="BK25" s="1317"/>
      <c r="BL25" s="1317"/>
      <c r="BM25" s="1317"/>
      <c r="BN25" s="1377" t="s">
        <v>294</v>
      </c>
      <c r="BO25" s="1377"/>
      <c r="BP25" s="1377"/>
      <c r="BQ25" s="1377"/>
      <c r="BR25" s="1377"/>
      <c r="BS25" s="1377"/>
      <c r="BT25" s="1377"/>
      <c r="BU25" s="1377"/>
      <c r="BV25" s="1377"/>
      <c r="BW25" s="1317" t="s">
        <v>295</v>
      </c>
      <c r="BX25" s="1317"/>
      <c r="BY25" s="1317"/>
      <c r="BZ25" s="1317"/>
      <c r="CA25" s="1317"/>
      <c r="CB25" s="1317"/>
      <c r="CC25" s="1317"/>
      <c r="CD25" s="1317"/>
      <c r="CE25" s="1318"/>
    </row>
    <row r="26" spans="1:83" ht="13.5" customHeight="1">
      <c r="A26" s="172"/>
      <c r="B26" s="1392" t="s">
        <v>296</v>
      </c>
      <c r="C26" s="1392"/>
      <c r="D26" s="1392"/>
      <c r="E26" s="1392"/>
      <c r="F26" s="1392"/>
      <c r="G26" s="173"/>
      <c r="H26" s="190" t="s">
        <v>291</v>
      </c>
      <c r="I26" s="1336" t="s">
        <v>297</v>
      </c>
      <c r="J26" s="1336"/>
      <c r="K26" s="1336"/>
      <c r="L26" s="1336"/>
      <c r="M26" s="189"/>
      <c r="N26" s="1325" t="s">
        <v>298</v>
      </c>
      <c r="O26" s="1297"/>
      <c r="P26" s="1297"/>
      <c r="Q26" s="1297"/>
      <c r="R26" s="1297"/>
      <c r="S26" s="1297"/>
      <c r="T26" s="1297"/>
      <c r="U26" s="1297"/>
      <c r="V26" s="1297"/>
      <c r="W26" s="1297"/>
      <c r="X26" s="1297"/>
      <c r="Y26" s="1297"/>
      <c r="Z26" s="1297"/>
      <c r="AA26" s="1297"/>
      <c r="AB26" s="1298"/>
      <c r="AC26" s="1325" t="s">
        <v>299</v>
      </c>
      <c r="AD26" s="1297"/>
      <c r="AE26" s="1297"/>
      <c r="AF26" s="1297"/>
      <c r="AG26" s="1297"/>
      <c r="AH26" s="1297"/>
      <c r="AI26" s="1297"/>
      <c r="AJ26" s="1297"/>
      <c r="AK26" s="1297"/>
      <c r="AL26" s="1297"/>
      <c r="AM26" s="1297"/>
      <c r="AN26" s="1297"/>
      <c r="AO26" s="1298"/>
      <c r="AP26" s="168"/>
      <c r="AQ26" s="174"/>
      <c r="AR26" s="1320"/>
      <c r="AS26" s="1320"/>
      <c r="AT26" s="1320"/>
      <c r="AU26" s="1320"/>
      <c r="AV26" s="1320"/>
      <c r="AW26" s="175"/>
      <c r="AX26" s="179"/>
      <c r="AY26" s="1320"/>
      <c r="AZ26" s="1320"/>
      <c r="BA26" s="1320"/>
      <c r="BB26" s="1320"/>
      <c r="BC26" s="191"/>
      <c r="BD26" s="1323"/>
      <c r="BE26" s="1323"/>
      <c r="BF26" s="1323"/>
      <c r="BG26" s="1323"/>
      <c r="BH26" s="1323"/>
      <c r="BI26" s="1323"/>
      <c r="BJ26" s="1323"/>
      <c r="BK26" s="1323"/>
      <c r="BL26" s="1323"/>
      <c r="BM26" s="1323"/>
      <c r="BN26" s="1377"/>
      <c r="BO26" s="1377"/>
      <c r="BP26" s="1377"/>
      <c r="BQ26" s="1377"/>
      <c r="BR26" s="1377"/>
      <c r="BS26" s="1377"/>
      <c r="BT26" s="1377"/>
      <c r="BU26" s="1377"/>
      <c r="BV26" s="1377"/>
      <c r="BW26" s="1323"/>
      <c r="BX26" s="1323"/>
      <c r="BY26" s="1323"/>
      <c r="BZ26" s="1323"/>
      <c r="CA26" s="1323"/>
      <c r="CB26" s="1323"/>
      <c r="CC26" s="1323"/>
      <c r="CD26" s="1323"/>
      <c r="CE26" s="1324"/>
    </row>
    <row r="27" spans="1:83" ht="13.5" customHeight="1">
      <c r="A27" s="174"/>
      <c r="B27" s="1393"/>
      <c r="C27" s="1393"/>
      <c r="D27" s="1393"/>
      <c r="E27" s="1393"/>
      <c r="F27" s="1393"/>
      <c r="G27" s="175"/>
      <c r="H27" s="192"/>
      <c r="I27" s="1339"/>
      <c r="J27" s="1339"/>
      <c r="K27" s="1339"/>
      <c r="L27" s="1339"/>
      <c r="M27" s="193"/>
      <c r="N27" s="1327"/>
      <c r="O27" s="1301"/>
      <c r="P27" s="1301"/>
      <c r="Q27" s="1301"/>
      <c r="R27" s="1301"/>
      <c r="S27" s="1301"/>
      <c r="T27" s="1301"/>
      <c r="U27" s="1301"/>
      <c r="V27" s="1301"/>
      <c r="W27" s="1301"/>
      <c r="X27" s="1301"/>
      <c r="Y27" s="1301"/>
      <c r="Z27" s="1301"/>
      <c r="AA27" s="1301"/>
      <c r="AB27" s="1302"/>
      <c r="AC27" s="1327"/>
      <c r="AD27" s="1301"/>
      <c r="AE27" s="1301"/>
      <c r="AF27" s="1301"/>
      <c r="AG27" s="1301"/>
      <c r="AH27" s="1301"/>
      <c r="AI27" s="1301"/>
      <c r="AJ27" s="1301"/>
      <c r="AK27" s="1301"/>
      <c r="AL27" s="1301"/>
      <c r="AM27" s="1301"/>
      <c r="AN27" s="1301"/>
      <c r="AO27" s="1302"/>
      <c r="AP27" s="179"/>
      <c r="AQ27" s="174"/>
      <c r="AR27" s="1320"/>
      <c r="AS27" s="1320"/>
      <c r="AT27" s="1320"/>
      <c r="AU27" s="1320"/>
      <c r="AV27" s="1320"/>
      <c r="AW27" s="175"/>
      <c r="AX27" s="168"/>
      <c r="AY27" s="1320"/>
      <c r="AZ27" s="1320"/>
      <c r="BA27" s="1320"/>
      <c r="BB27" s="1320"/>
      <c r="BC27" s="175"/>
      <c r="BD27" s="1366" t="s">
        <v>300</v>
      </c>
      <c r="BE27" s="1366"/>
      <c r="BF27" s="1366"/>
      <c r="BG27" s="1366"/>
      <c r="BH27" s="1366"/>
      <c r="BI27" s="1366"/>
      <c r="BJ27" s="1366"/>
      <c r="BK27" s="1366"/>
      <c r="BL27" s="1366"/>
      <c r="BM27" s="1366"/>
      <c r="BN27" s="1368" t="s">
        <v>300</v>
      </c>
      <c r="BO27" s="1368"/>
      <c r="BP27" s="1368"/>
      <c r="BQ27" s="1368"/>
      <c r="BR27" s="1368"/>
      <c r="BS27" s="1368"/>
      <c r="BT27" s="1368"/>
      <c r="BU27" s="1368"/>
      <c r="BV27" s="1368"/>
      <c r="BW27" s="1366" t="s">
        <v>300</v>
      </c>
      <c r="BX27" s="1366"/>
      <c r="BY27" s="1366"/>
      <c r="BZ27" s="1366"/>
      <c r="CA27" s="1366"/>
      <c r="CB27" s="1366"/>
      <c r="CC27" s="1366"/>
      <c r="CD27" s="1366"/>
      <c r="CE27" s="1369"/>
    </row>
    <row r="28" spans="1:83" ht="13.5" customHeight="1">
      <c r="A28" s="174"/>
      <c r="B28" s="1393"/>
      <c r="C28" s="1393"/>
      <c r="D28" s="1393"/>
      <c r="E28" s="1393"/>
      <c r="F28" s="1393"/>
      <c r="G28" s="175"/>
      <c r="H28" s="172"/>
      <c r="I28" s="1336" t="s">
        <v>301</v>
      </c>
      <c r="J28" s="1336"/>
      <c r="K28" s="1336"/>
      <c r="L28" s="1336"/>
      <c r="M28" s="173"/>
      <c r="N28" s="1395"/>
      <c r="O28" s="1396"/>
      <c r="P28" s="1396"/>
      <c r="Q28" s="1396"/>
      <c r="R28" s="1396"/>
      <c r="S28" s="1396"/>
      <c r="T28" s="1396"/>
      <c r="U28" s="1396"/>
      <c r="V28" s="1396"/>
      <c r="W28" s="1396"/>
      <c r="X28" s="1396"/>
      <c r="Y28" s="1396"/>
      <c r="Z28" s="1396"/>
      <c r="AA28" s="1396"/>
      <c r="AB28" s="1397"/>
      <c r="AC28" s="1395"/>
      <c r="AD28" s="1396"/>
      <c r="AE28" s="1396"/>
      <c r="AF28" s="1396"/>
      <c r="AG28" s="1396"/>
      <c r="AH28" s="1396"/>
      <c r="AI28" s="1396"/>
      <c r="AJ28" s="1396"/>
      <c r="AK28" s="1396"/>
      <c r="AL28" s="1396"/>
      <c r="AM28" s="1396"/>
      <c r="AN28" s="1396"/>
      <c r="AO28" s="1397"/>
      <c r="AP28" s="179"/>
      <c r="AQ28" s="174"/>
      <c r="AR28" s="1320"/>
      <c r="AS28" s="1320"/>
      <c r="AT28" s="1320"/>
      <c r="AU28" s="1320"/>
      <c r="AV28" s="1320"/>
      <c r="AW28" s="175"/>
      <c r="AX28" s="168"/>
      <c r="AY28" s="1320"/>
      <c r="AZ28" s="1320"/>
      <c r="BA28" s="1320"/>
      <c r="BB28" s="1320"/>
      <c r="BC28" s="175"/>
      <c r="BD28" s="1367"/>
      <c r="BE28" s="1367"/>
      <c r="BF28" s="1367"/>
      <c r="BG28" s="1367"/>
      <c r="BH28" s="1367"/>
      <c r="BI28" s="1367"/>
      <c r="BJ28" s="1367"/>
      <c r="BK28" s="1367"/>
      <c r="BL28" s="1367"/>
      <c r="BM28" s="1367"/>
      <c r="BN28" s="1368"/>
      <c r="BO28" s="1368"/>
      <c r="BP28" s="1368"/>
      <c r="BQ28" s="1368"/>
      <c r="BR28" s="1368"/>
      <c r="BS28" s="1368"/>
      <c r="BT28" s="1368"/>
      <c r="BU28" s="1368"/>
      <c r="BV28" s="1368"/>
      <c r="BW28" s="1367"/>
      <c r="BX28" s="1367"/>
      <c r="BY28" s="1367"/>
      <c r="BZ28" s="1367"/>
      <c r="CA28" s="1367"/>
      <c r="CB28" s="1367"/>
      <c r="CC28" s="1367"/>
      <c r="CD28" s="1367"/>
      <c r="CE28" s="1370"/>
    </row>
    <row r="29" spans="1:83" ht="13.5" customHeight="1">
      <c r="A29" s="174"/>
      <c r="B29" s="1393"/>
      <c r="C29" s="1393"/>
      <c r="D29" s="1393"/>
      <c r="E29" s="1393"/>
      <c r="F29" s="1393"/>
      <c r="G29" s="175"/>
      <c r="H29" s="177"/>
      <c r="I29" s="1339"/>
      <c r="J29" s="1339"/>
      <c r="K29" s="1339"/>
      <c r="L29" s="1339"/>
      <c r="M29" s="178"/>
      <c r="N29" s="1398"/>
      <c r="O29" s="1399"/>
      <c r="P29" s="1399"/>
      <c r="Q29" s="1399"/>
      <c r="R29" s="1399"/>
      <c r="S29" s="1399"/>
      <c r="T29" s="1399"/>
      <c r="U29" s="1399"/>
      <c r="V29" s="1399"/>
      <c r="W29" s="1399"/>
      <c r="X29" s="1399"/>
      <c r="Y29" s="1399"/>
      <c r="Z29" s="1399"/>
      <c r="AA29" s="1399"/>
      <c r="AB29" s="1400"/>
      <c r="AC29" s="1398"/>
      <c r="AD29" s="1399"/>
      <c r="AE29" s="1399"/>
      <c r="AF29" s="1399"/>
      <c r="AG29" s="1399"/>
      <c r="AH29" s="1399"/>
      <c r="AI29" s="1399"/>
      <c r="AJ29" s="1399"/>
      <c r="AK29" s="1399"/>
      <c r="AL29" s="1399"/>
      <c r="AM29" s="1399"/>
      <c r="AN29" s="1399"/>
      <c r="AO29" s="1400"/>
      <c r="AP29" s="194"/>
      <c r="AQ29" s="174"/>
      <c r="AR29" s="1320"/>
      <c r="AS29" s="1320"/>
      <c r="AT29" s="1320"/>
      <c r="AU29" s="1320"/>
      <c r="AV29" s="1320"/>
      <c r="AW29" s="175"/>
      <c r="AX29" s="1316" t="s">
        <v>302</v>
      </c>
      <c r="AY29" s="1378"/>
      <c r="AZ29" s="1378"/>
      <c r="BA29" s="1378"/>
      <c r="BB29" s="1378"/>
      <c r="BC29" s="1379"/>
      <c r="BD29" s="1325" t="s">
        <v>303</v>
      </c>
      <c r="BE29" s="1297"/>
      <c r="BF29" s="1297"/>
      <c r="BG29" s="1297"/>
      <c r="BH29" s="1297"/>
      <c r="BI29" s="1297"/>
      <c r="BJ29" s="1297"/>
      <c r="BK29" s="1325" t="s">
        <v>293</v>
      </c>
      <c r="BL29" s="1297"/>
      <c r="BM29" s="1297"/>
      <c r="BN29" s="1297"/>
      <c r="BO29" s="1297"/>
      <c r="BP29" s="1297"/>
      <c r="BQ29" s="1297"/>
      <c r="BR29" s="1298"/>
      <c r="BS29" s="1325" t="s">
        <v>294</v>
      </c>
      <c r="BT29" s="1297"/>
      <c r="BU29" s="1297"/>
      <c r="BV29" s="1297"/>
      <c r="BW29" s="1297"/>
      <c r="BX29" s="1297"/>
      <c r="BY29" s="1298"/>
      <c r="BZ29" s="1325" t="s">
        <v>295</v>
      </c>
      <c r="CA29" s="1297"/>
      <c r="CB29" s="1297"/>
      <c r="CC29" s="1297"/>
      <c r="CD29" s="1297"/>
      <c r="CE29" s="1298"/>
    </row>
    <row r="30" spans="1:83" ht="13.5" customHeight="1">
      <c r="A30" s="174"/>
      <c r="B30" s="1393"/>
      <c r="C30" s="1393"/>
      <c r="D30" s="1393"/>
      <c r="E30" s="1393"/>
      <c r="F30" s="1393"/>
      <c r="G30" s="175"/>
      <c r="H30" s="174"/>
      <c r="I30" s="1336" t="s">
        <v>304</v>
      </c>
      <c r="J30" s="1336"/>
      <c r="K30" s="1336"/>
      <c r="L30" s="1336"/>
      <c r="M30" s="175"/>
      <c r="N30" s="1395"/>
      <c r="O30" s="1396"/>
      <c r="P30" s="1396"/>
      <c r="Q30" s="1396"/>
      <c r="R30" s="1396"/>
      <c r="S30" s="1396"/>
      <c r="T30" s="1396"/>
      <c r="U30" s="1396"/>
      <c r="V30" s="1396"/>
      <c r="W30" s="1396"/>
      <c r="X30" s="1396"/>
      <c r="Y30" s="1396"/>
      <c r="Z30" s="1396"/>
      <c r="AA30" s="1396"/>
      <c r="AB30" s="1397"/>
      <c r="AC30" s="1395"/>
      <c r="AD30" s="1396"/>
      <c r="AE30" s="1396"/>
      <c r="AF30" s="1396"/>
      <c r="AG30" s="1396"/>
      <c r="AH30" s="1396"/>
      <c r="AI30" s="1396"/>
      <c r="AJ30" s="1396"/>
      <c r="AK30" s="1396"/>
      <c r="AL30" s="1396"/>
      <c r="AM30" s="1396"/>
      <c r="AN30" s="1396"/>
      <c r="AO30" s="1397"/>
      <c r="AP30" s="194"/>
      <c r="AQ30" s="174"/>
      <c r="AR30" s="1320"/>
      <c r="AS30" s="1320"/>
      <c r="AT30" s="1320"/>
      <c r="AU30" s="1320"/>
      <c r="AV30" s="1320"/>
      <c r="AW30" s="175"/>
      <c r="AX30" s="1380"/>
      <c r="AY30" s="1381"/>
      <c r="AZ30" s="1381"/>
      <c r="BA30" s="1381"/>
      <c r="BB30" s="1381"/>
      <c r="BC30" s="1382"/>
      <c r="BD30" s="1327"/>
      <c r="BE30" s="1301"/>
      <c r="BF30" s="1301"/>
      <c r="BG30" s="1301"/>
      <c r="BH30" s="1301"/>
      <c r="BI30" s="1301"/>
      <c r="BJ30" s="1301"/>
      <c r="BK30" s="1327"/>
      <c r="BL30" s="1301"/>
      <c r="BM30" s="1301"/>
      <c r="BN30" s="1301"/>
      <c r="BO30" s="1301"/>
      <c r="BP30" s="1301"/>
      <c r="BQ30" s="1301"/>
      <c r="BR30" s="1302"/>
      <c r="BS30" s="1327"/>
      <c r="BT30" s="1301"/>
      <c r="BU30" s="1301"/>
      <c r="BV30" s="1301"/>
      <c r="BW30" s="1301"/>
      <c r="BX30" s="1301"/>
      <c r="BY30" s="1302"/>
      <c r="BZ30" s="1327"/>
      <c r="CA30" s="1301"/>
      <c r="CB30" s="1301"/>
      <c r="CC30" s="1301"/>
      <c r="CD30" s="1301"/>
      <c r="CE30" s="1302"/>
    </row>
    <row r="31" spans="1:83" ht="13.5" customHeight="1">
      <c r="A31" s="177"/>
      <c r="B31" s="1394"/>
      <c r="C31" s="1394"/>
      <c r="D31" s="1394"/>
      <c r="E31" s="1394"/>
      <c r="F31" s="1394"/>
      <c r="G31" s="178"/>
      <c r="H31" s="177"/>
      <c r="I31" s="1339"/>
      <c r="J31" s="1339"/>
      <c r="K31" s="1339"/>
      <c r="L31" s="1339"/>
      <c r="M31" s="178"/>
      <c r="N31" s="1398"/>
      <c r="O31" s="1399"/>
      <c r="P31" s="1399"/>
      <c r="Q31" s="1399"/>
      <c r="R31" s="1399"/>
      <c r="S31" s="1399"/>
      <c r="T31" s="1399"/>
      <c r="U31" s="1399"/>
      <c r="V31" s="1399"/>
      <c r="W31" s="1399"/>
      <c r="X31" s="1399"/>
      <c r="Y31" s="1399"/>
      <c r="Z31" s="1399"/>
      <c r="AA31" s="1399"/>
      <c r="AB31" s="1400"/>
      <c r="AC31" s="1398"/>
      <c r="AD31" s="1399"/>
      <c r="AE31" s="1399"/>
      <c r="AF31" s="1399"/>
      <c r="AG31" s="1399"/>
      <c r="AH31" s="1399"/>
      <c r="AI31" s="1399"/>
      <c r="AJ31" s="1399"/>
      <c r="AK31" s="1399"/>
      <c r="AL31" s="1399"/>
      <c r="AM31" s="1399"/>
      <c r="AN31" s="1399"/>
      <c r="AO31" s="1400"/>
      <c r="AP31" s="194"/>
      <c r="AQ31" s="174"/>
      <c r="AR31" s="1320"/>
      <c r="AS31" s="1320"/>
      <c r="AT31" s="1320"/>
      <c r="AU31" s="1320"/>
      <c r="AV31" s="1320"/>
      <c r="AW31" s="175"/>
      <c r="AX31" s="1380"/>
      <c r="AY31" s="1381"/>
      <c r="AZ31" s="1381"/>
      <c r="BA31" s="1381"/>
      <c r="BB31" s="1381"/>
      <c r="BC31" s="1382"/>
      <c r="BD31" s="1325"/>
      <c r="BE31" s="1297"/>
      <c r="BF31" s="1297"/>
      <c r="BG31" s="1297"/>
      <c r="BH31" s="1297"/>
      <c r="BI31" s="1297"/>
      <c r="BJ31" s="1297"/>
      <c r="BK31" s="1325"/>
      <c r="BL31" s="1297"/>
      <c r="BM31" s="1297"/>
      <c r="BN31" s="1297"/>
      <c r="BO31" s="1297"/>
      <c r="BP31" s="1297"/>
      <c r="BQ31" s="1297"/>
      <c r="BR31" s="1298"/>
      <c r="BS31" s="1325"/>
      <c r="BT31" s="1297"/>
      <c r="BU31" s="1297"/>
      <c r="BV31" s="1297"/>
      <c r="BW31" s="1297"/>
      <c r="BX31" s="1297"/>
      <c r="BY31" s="1298"/>
      <c r="BZ31" s="1325"/>
      <c r="CA31" s="1297"/>
      <c r="CB31" s="1297"/>
      <c r="CC31" s="1297"/>
      <c r="CD31" s="1297"/>
      <c r="CE31" s="1298"/>
    </row>
    <row r="32" spans="1:83" ht="13.5" customHeight="1">
      <c r="A32" s="167"/>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94"/>
      <c r="AQ32" s="177"/>
      <c r="AR32" s="1323"/>
      <c r="AS32" s="1323"/>
      <c r="AT32" s="1323"/>
      <c r="AU32" s="1323"/>
      <c r="AV32" s="1323"/>
      <c r="AW32" s="178"/>
      <c r="AX32" s="1383"/>
      <c r="AY32" s="1384"/>
      <c r="AZ32" s="1384"/>
      <c r="BA32" s="1384"/>
      <c r="BB32" s="1384"/>
      <c r="BC32" s="1385"/>
      <c r="BD32" s="1327"/>
      <c r="BE32" s="1301"/>
      <c r="BF32" s="1301"/>
      <c r="BG32" s="1301"/>
      <c r="BH32" s="1301"/>
      <c r="BI32" s="1301"/>
      <c r="BJ32" s="1301"/>
      <c r="BK32" s="1327"/>
      <c r="BL32" s="1301"/>
      <c r="BM32" s="1301"/>
      <c r="BN32" s="1301"/>
      <c r="BO32" s="1301"/>
      <c r="BP32" s="1301"/>
      <c r="BQ32" s="1301"/>
      <c r="BR32" s="1302"/>
      <c r="BS32" s="1327"/>
      <c r="BT32" s="1301"/>
      <c r="BU32" s="1301"/>
      <c r="BV32" s="1301"/>
      <c r="BW32" s="1301"/>
      <c r="BX32" s="1301"/>
      <c r="BY32" s="1302"/>
      <c r="BZ32" s="1327"/>
      <c r="CA32" s="1301"/>
      <c r="CB32" s="1301"/>
      <c r="CC32" s="1301"/>
      <c r="CD32" s="1301"/>
      <c r="CE32" s="1302"/>
    </row>
    <row r="33" spans="1:83" ht="13.5" customHeight="1">
      <c r="A33" s="172"/>
      <c r="B33" s="1317" t="s">
        <v>290</v>
      </c>
      <c r="C33" s="1317"/>
      <c r="D33" s="1317"/>
      <c r="E33" s="1317"/>
      <c r="F33" s="1317"/>
      <c r="G33" s="173"/>
      <c r="H33" s="188" t="s">
        <v>291</v>
      </c>
      <c r="I33" s="1317" t="s">
        <v>292</v>
      </c>
      <c r="J33" s="1317"/>
      <c r="K33" s="1317"/>
      <c r="L33" s="1317"/>
      <c r="M33" s="189"/>
      <c r="N33" s="1317" t="s">
        <v>293</v>
      </c>
      <c r="O33" s="1317"/>
      <c r="P33" s="1317"/>
      <c r="Q33" s="1317"/>
      <c r="R33" s="1317"/>
      <c r="S33" s="1317"/>
      <c r="T33" s="1317"/>
      <c r="U33" s="1317"/>
      <c r="V33" s="1317"/>
      <c r="W33" s="1317"/>
      <c r="X33" s="1377" t="s">
        <v>294</v>
      </c>
      <c r="Y33" s="1377"/>
      <c r="Z33" s="1377"/>
      <c r="AA33" s="1377"/>
      <c r="AB33" s="1377"/>
      <c r="AC33" s="1377"/>
      <c r="AD33" s="1377"/>
      <c r="AE33" s="1377"/>
      <c r="AF33" s="1377"/>
      <c r="AG33" s="1317" t="s">
        <v>295</v>
      </c>
      <c r="AH33" s="1317"/>
      <c r="AI33" s="1317"/>
      <c r="AJ33" s="1317"/>
      <c r="AK33" s="1317"/>
      <c r="AL33" s="1317"/>
      <c r="AM33" s="1317"/>
      <c r="AN33" s="1317"/>
      <c r="AO33" s="131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row>
    <row r="34" spans="1:83" ht="13.5" customHeight="1">
      <c r="A34" s="174"/>
      <c r="B34" s="1320"/>
      <c r="C34" s="1320"/>
      <c r="D34" s="1320"/>
      <c r="E34" s="1320"/>
      <c r="F34" s="1320"/>
      <c r="G34" s="175"/>
      <c r="H34" s="179"/>
      <c r="I34" s="1320"/>
      <c r="J34" s="1320"/>
      <c r="K34" s="1320"/>
      <c r="L34" s="1320"/>
      <c r="M34" s="191"/>
      <c r="N34" s="1323"/>
      <c r="O34" s="1323"/>
      <c r="P34" s="1323"/>
      <c r="Q34" s="1323"/>
      <c r="R34" s="1323"/>
      <c r="S34" s="1323"/>
      <c r="T34" s="1323"/>
      <c r="U34" s="1323"/>
      <c r="V34" s="1323"/>
      <c r="W34" s="1323"/>
      <c r="X34" s="1377"/>
      <c r="Y34" s="1377"/>
      <c r="Z34" s="1377"/>
      <c r="AA34" s="1377"/>
      <c r="AB34" s="1377"/>
      <c r="AC34" s="1377"/>
      <c r="AD34" s="1377"/>
      <c r="AE34" s="1377"/>
      <c r="AF34" s="1377"/>
      <c r="AG34" s="1323"/>
      <c r="AH34" s="1323"/>
      <c r="AI34" s="1323"/>
      <c r="AJ34" s="1323"/>
      <c r="AK34" s="1323"/>
      <c r="AL34" s="1323"/>
      <c r="AM34" s="1323"/>
      <c r="AN34" s="1323"/>
      <c r="AO34" s="1324"/>
      <c r="AP34" s="168"/>
      <c r="AQ34" s="1353" t="s">
        <v>305</v>
      </c>
      <c r="AR34" s="1354"/>
      <c r="AS34" s="1354"/>
      <c r="AT34" s="1354"/>
      <c r="AU34" s="1354"/>
      <c r="AV34" s="1354"/>
      <c r="AW34" s="1354"/>
      <c r="AX34" s="1354"/>
      <c r="AY34" s="1355"/>
      <c r="AZ34" s="1325"/>
      <c r="BA34" s="1297"/>
      <c r="BB34" s="1297"/>
      <c r="BC34" s="1297"/>
      <c r="BD34" s="1297"/>
      <c r="BE34" s="1297"/>
      <c r="BF34" s="1297"/>
      <c r="BG34" s="1297"/>
      <c r="BH34" s="1297"/>
      <c r="BI34" s="1297"/>
      <c r="BJ34" s="1298"/>
      <c r="BK34" s="167"/>
      <c r="BL34" s="1353" t="s">
        <v>306</v>
      </c>
      <c r="BM34" s="1354"/>
      <c r="BN34" s="1354"/>
      <c r="BO34" s="1354"/>
      <c r="BP34" s="1354"/>
      <c r="BQ34" s="1354"/>
      <c r="BR34" s="1354"/>
      <c r="BS34" s="1354"/>
      <c r="BT34" s="1355"/>
      <c r="BU34" s="1325"/>
      <c r="BV34" s="1297"/>
      <c r="BW34" s="1297"/>
      <c r="BX34" s="1297"/>
      <c r="BY34" s="1297"/>
      <c r="BZ34" s="1297"/>
      <c r="CA34" s="1297"/>
      <c r="CB34" s="1297"/>
      <c r="CC34" s="1297"/>
      <c r="CD34" s="1297"/>
      <c r="CE34" s="1298"/>
    </row>
    <row r="35" spans="1:83" ht="13.5" customHeight="1">
      <c r="A35" s="174"/>
      <c r="B35" s="1320"/>
      <c r="C35" s="1320"/>
      <c r="D35" s="1320"/>
      <c r="E35" s="1320"/>
      <c r="F35" s="1320"/>
      <c r="G35" s="175"/>
      <c r="H35" s="168"/>
      <c r="I35" s="1320"/>
      <c r="J35" s="1320"/>
      <c r="K35" s="1320"/>
      <c r="L35" s="1320"/>
      <c r="M35" s="175"/>
      <c r="N35" s="1366" t="s">
        <v>300</v>
      </c>
      <c r="O35" s="1366"/>
      <c r="P35" s="1366"/>
      <c r="Q35" s="1366"/>
      <c r="R35" s="1366"/>
      <c r="S35" s="1366"/>
      <c r="T35" s="1366"/>
      <c r="U35" s="1366"/>
      <c r="V35" s="1366"/>
      <c r="W35" s="1366"/>
      <c r="X35" s="1368" t="s">
        <v>300</v>
      </c>
      <c r="Y35" s="1368"/>
      <c r="Z35" s="1368"/>
      <c r="AA35" s="1368"/>
      <c r="AB35" s="1368"/>
      <c r="AC35" s="1368"/>
      <c r="AD35" s="1368"/>
      <c r="AE35" s="1368"/>
      <c r="AF35" s="1368"/>
      <c r="AG35" s="1366" t="s">
        <v>300</v>
      </c>
      <c r="AH35" s="1366"/>
      <c r="AI35" s="1366"/>
      <c r="AJ35" s="1366"/>
      <c r="AK35" s="1366"/>
      <c r="AL35" s="1366"/>
      <c r="AM35" s="1366"/>
      <c r="AN35" s="1366"/>
      <c r="AO35" s="1369"/>
      <c r="AP35" s="168"/>
      <c r="AQ35" s="1356"/>
      <c r="AR35" s="1357"/>
      <c r="AS35" s="1357"/>
      <c r="AT35" s="1357"/>
      <c r="AU35" s="1357"/>
      <c r="AV35" s="1357"/>
      <c r="AW35" s="1357"/>
      <c r="AX35" s="1357"/>
      <c r="AY35" s="1358"/>
      <c r="AZ35" s="1326"/>
      <c r="BA35" s="1299"/>
      <c r="BB35" s="1299"/>
      <c r="BC35" s="1299"/>
      <c r="BD35" s="1299"/>
      <c r="BE35" s="1299"/>
      <c r="BF35" s="1299"/>
      <c r="BG35" s="1299"/>
      <c r="BH35" s="1299"/>
      <c r="BI35" s="1299"/>
      <c r="BJ35" s="1300"/>
      <c r="BK35" s="167"/>
      <c r="BL35" s="1356"/>
      <c r="BM35" s="1357"/>
      <c r="BN35" s="1357"/>
      <c r="BO35" s="1357"/>
      <c r="BP35" s="1357"/>
      <c r="BQ35" s="1357"/>
      <c r="BR35" s="1357"/>
      <c r="BS35" s="1357"/>
      <c r="BT35" s="1358"/>
      <c r="BU35" s="1326"/>
      <c r="BV35" s="1299"/>
      <c r="BW35" s="1299"/>
      <c r="BX35" s="1299"/>
      <c r="BY35" s="1299"/>
      <c r="BZ35" s="1299"/>
      <c r="CA35" s="1299"/>
      <c r="CB35" s="1299"/>
      <c r="CC35" s="1299"/>
      <c r="CD35" s="1299"/>
      <c r="CE35" s="1300"/>
    </row>
    <row r="36" spans="1:83" ht="13.5" customHeight="1">
      <c r="A36" s="174"/>
      <c r="B36" s="1320"/>
      <c r="C36" s="1320"/>
      <c r="D36" s="1320"/>
      <c r="E36" s="1320"/>
      <c r="F36" s="1320"/>
      <c r="G36" s="175"/>
      <c r="H36" s="168"/>
      <c r="I36" s="1320"/>
      <c r="J36" s="1320"/>
      <c r="K36" s="1320"/>
      <c r="L36" s="1320"/>
      <c r="M36" s="175"/>
      <c r="N36" s="1367"/>
      <c r="O36" s="1367"/>
      <c r="P36" s="1367"/>
      <c r="Q36" s="1367"/>
      <c r="R36" s="1367"/>
      <c r="S36" s="1367"/>
      <c r="T36" s="1367"/>
      <c r="U36" s="1367"/>
      <c r="V36" s="1367"/>
      <c r="W36" s="1367"/>
      <c r="X36" s="1368"/>
      <c r="Y36" s="1368"/>
      <c r="Z36" s="1368"/>
      <c r="AA36" s="1368"/>
      <c r="AB36" s="1368"/>
      <c r="AC36" s="1368"/>
      <c r="AD36" s="1368"/>
      <c r="AE36" s="1368"/>
      <c r="AF36" s="1368"/>
      <c r="AG36" s="1367"/>
      <c r="AH36" s="1367"/>
      <c r="AI36" s="1367"/>
      <c r="AJ36" s="1367"/>
      <c r="AK36" s="1367"/>
      <c r="AL36" s="1367"/>
      <c r="AM36" s="1367"/>
      <c r="AN36" s="1367"/>
      <c r="AO36" s="1370"/>
      <c r="AP36" s="168"/>
      <c r="AQ36" s="174"/>
      <c r="AR36" s="168"/>
      <c r="AS36" s="1371" t="s">
        <v>307</v>
      </c>
      <c r="AT36" s="1372"/>
      <c r="AU36" s="1372"/>
      <c r="AV36" s="1372"/>
      <c r="AW36" s="1372"/>
      <c r="AX36" s="1372"/>
      <c r="AY36" s="1373"/>
      <c r="AZ36" s="1325"/>
      <c r="BA36" s="1297"/>
      <c r="BB36" s="1297"/>
      <c r="BC36" s="1297"/>
      <c r="BD36" s="1297"/>
      <c r="BE36" s="1297"/>
      <c r="BF36" s="1297"/>
      <c r="BG36" s="1297"/>
      <c r="BH36" s="1297"/>
      <c r="BI36" s="1297"/>
      <c r="BJ36" s="1298"/>
      <c r="BK36" s="167"/>
      <c r="BL36" s="1353" t="s">
        <v>308</v>
      </c>
      <c r="BM36" s="1354"/>
      <c r="BN36" s="1354"/>
      <c r="BO36" s="1354"/>
      <c r="BP36" s="1354"/>
      <c r="BQ36" s="1354"/>
      <c r="BR36" s="1354"/>
      <c r="BS36" s="1354"/>
      <c r="BT36" s="1355"/>
      <c r="BU36" s="1325"/>
      <c r="BV36" s="1297"/>
      <c r="BW36" s="1297"/>
      <c r="BX36" s="1297"/>
      <c r="BY36" s="1297"/>
      <c r="BZ36" s="1297"/>
      <c r="CA36" s="1297"/>
      <c r="CB36" s="1297"/>
      <c r="CC36" s="1297"/>
      <c r="CD36" s="1297"/>
      <c r="CE36" s="1298"/>
    </row>
    <row r="37" spans="1:83" ht="13.5" customHeight="1">
      <c r="A37" s="174"/>
      <c r="B37" s="1320"/>
      <c r="C37" s="1320"/>
      <c r="D37" s="1320"/>
      <c r="E37" s="1320"/>
      <c r="F37" s="1320"/>
      <c r="G37" s="175"/>
      <c r="H37" s="1316" t="s">
        <v>302</v>
      </c>
      <c r="I37" s="1378"/>
      <c r="J37" s="1378"/>
      <c r="K37" s="1378"/>
      <c r="L37" s="1378"/>
      <c r="M37" s="1379"/>
      <c r="N37" s="1297" t="s">
        <v>297</v>
      </c>
      <c r="O37" s="1297"/>
      <c r="P37" s="1297"/>
      <c r="Q37" s="1298"/>
      <c r="R37" s="1325" t="s">
        <v>303</v>
      </c>
      <c r="S37" s="1297"/>
      <c r="T37" s="1297"/>
      <c r="U37" s="1297"/>
      <c r="V37" s="1297"/>
      <c r="W37" s="1297"/>
      <c r="X37" s="1298"/>
      <c r="Y37" s="1325" t="s">
        <v>293</v>
      </c>
      <c r="Z37" s="1297"/>
      <c r="AA37" s="1297"/>
      <c r="AB37" s="1297"/>
      <c r="AC37" s="1297"/>
      <c r="AD37" s="1297"/>
      <c r="AE37" s="1325" t="s">
        <v>294</v>
      </c>
      <c r="AF37" s="1297"/>
      <c r="AG37" s="1297"/>
      <c r="AH37" s="1297"/>
      <c r="AI37" s="1297"/>
      <c r="AJ37" s="1298"/>
      <c r="AK37" s="1297" t="s">
        <v>295</v>
      </c>
      <c r="AL37" s="1297"/>
      <c r="AM37" s="1297"/>
      <c r="AN37" s="1297"/>
      <c r="AO37" s="1298"/>
      <c r="AP37" s="168"/>
      <c r="AQ37" s="174"/>
      <c r="AR37" s="168"/>
      <c r="AS37" s="1374"/>
      <c r="AT37" s="1375"/>
      <c r="AU37" s="1375"/>
      <c r="AV37" s="1375"/>
      <c r="AW37" s="1375"/>
      <c r="AX37" s="1375"/>
      <c r="AY37" s="1376"/>
      <c r="AZ37" s="1326"/>
      <c r="BA37" s="1299"/>
      <c r="BB37" s="1299"/>
      <c r="BC37" s="1299"/>
      <c r="BD37" s="1299"/>
      <c r="BE37" s="1299"/>
      <c r="BF37" s="1299"/>
      <c r="BG37" s="1299"/>
      <c r="BH37" s="1299"/>
      <c r="BI37" s="1299"/>
      <c r="BJ37" s="1300"/>
      <c r="BK37" s="167"/>
      <c r="BL37" s="1356"/>
      <c r="BM37" s="1357"/>
      <c r="BN37" s="1357"/>
      <c r="BO37" s="1357"/>
      <c r="BP37" s="1357"/>
      <c r="BQ37" s="1357"/>
      <c r="BR37" s="1357"/>
      <c r="BS37" s="1357"/>
      <c r="BT37" s="1358"/>
      <c r="BU37" s="1326"/>
      <c r="BV37" s="1299"/>
      <c r="BW37" s="1299"/>
      <c r="BX37" s="1299"/>
      <c r="BY37" s="1299"/>
      <c r="BZ37" s="1299"/>
      <c r="CA37" s="1299"/>
      <c r="CB37" s="1299"/>
      <c r="CC37" s="1299"/>
      <c r="CD37" s="1299"/>
      <c r="CE37" s="1300"/>
    </row>
    <row r="38" spans="1:83" ht="13.5" customHeight="1">
      <c r="A38" s="174"/>
      <c r="B38" s="1320"/>
      <c r="C38" s="1320"/>
      <c r="D38" s="1320"/>
      <c r="E38" s="1320"/>
      <c r="F38" s="1320"/>
      <c r="G38" s="175"/>
      <c r="H38" s="1380"/>
      <c r="I38" s="1381"/>
      <c r="J38" s="1381"/>
      <c r="K38" s="1381"/>
      <c r="L38" s="1381"/>
      <c r="M38" s="1382"/>
      <c r="N38" s="1301"/>
      <c r="O38" s="1301"/>
      <c r="P38" s="1301"/>
      <c r="Q38" s="1302"/>
      <c r="R38" s="1327"/>
      <c r="S38" s="1301"/>
      <c r="T38" s="1301"/>
      <c r="U38" s="1301"/>
      <c r="V38" s="1301"/>
      <c r="W38" s="1301"/>
      <c r="X38" s="1302"/>
      <c r="Y38" s="1327"/>
      <c r="Z38" s="1301"/>
      <c r="AA38" s="1301"/>
      <c r="AB38" s="1301"/>
      <c r="AC38" s="1301"/>
      <c r="AD38" s="1301"/>
      <c r="AE38" s="1327"/>
      <c r="AF38" s="1301"/>
      <c r="AG38" s="1301"/>
      <c r="AH38" s="1301"/>
      <c r="AI38" s="1301"/>
      <c r="AJ38" s="1302"/>
      <c r="AK38" s="1301"/>
      <c r="AL38" s="1301"/>
      <c r="AM38" s="1301"/>
      <c r="AN38" s="1301"/>
      <c r="AO38" s="1302"/>
      <c r="AP38" s="168"/>
      <c r="AQ38" s="1353" t="s">
        <v>309</v>
      </c>
      <c r="AR38" s="1354"/>
      <c r="AS38" s="1354"/>
      <c r="AT38" s="1354"/>
      <c r="AU38" s="1354"/>
      <c r="AV38" s="1354"/>
      <c r="AW38" s="1354"/>
      <c r="AX38" s="1354"/>
      <c r="AY38" s="1355"/>
      <c r="AZ38" s="1386" t="s">
        <v>310</v>
      </c>
      <c r="BA38" s="1387"/>
      <c r="BB38" s="1387"/>
      <c r="BC38" s="1387"/>
      <c r="BD38" s="1387"/>
      <c r="BE38" s="1387"/>
      <c r="BF38" s="1387"/>
      <c r="BG38" s="1387"/>
      <c r="BH38" s="1387"/>
      <c r="BI38" s="1387"/>
      <c r="BJ38" s="1388"/>
      <c r="BK38" s="167"/>
      <c r="BL38" s="1353" t="s">
        <v>311</v>
      </c>
      <c r="BM38" s="1354"/>
      <c r="BN38" s="1354"/>
      <c r="BO38" s="1354"/>
      <c r="BP38" s="1354"/>
      <c r="BQ38" s="1354"/>
      <c r="BR38" s="1354"/>
      <c r="BS38" s="1354"/>
      <c r="BT38" s="1355"/>
      <c r="BU38" s="1325"/>
      <c r="BV38" s="1297"/>
      <c r="BW38" s="1297"/>
      <c r="BX38" s="1297"/>
      <c r="BY38" s="1297"/>
      <c r="BZ38" s="1297"/>
      <c r="CA38" s="1297"/>
      <c r="CB38" s="1297"/>
      <c r="CC38" s="1297"/>
      <c r="CD38" s="1297"/>
      <c r="CE38" s="1298"/>
    </row>
    <row r="39" spans="1:83" ht="13.5" customHeight="1">
      <c r="A39" s="174"/>
      <c r="B39" s="1320"/>
      <c r="C39" s="1320"/>
      <c r="D39" s="1320"/>
      <c r="E39" s="1320"/>
      <c r="F39" s="1320"/>
      <c r="G39" s="175"/>
      <c r="H39" s="1380"/>
      <c r="I39" s="1381"/>
      <c r="J39" s="1381"/>
      <c r="K39" s="1381"/>
      <c r="L39" s="1381"/>
      <c r="M39" s="1382"/>
      <c r="N39" s="1359" t="s">
        <v>301</v>
      </c>
      <c r="O39" s="1359"/>
      <c r="P39" s="1359"/>
      <c r="Q39" s="1360"/>
      <c r="R39" s="1325"/>
      <c r="S39" s="1297"/>
      <c r="T39" s="1297"/>
      <c r="U39" s="1297"/>
      <c r="V39" s="1297"/>
      <c r="W39" s="1297"/>
      <c r="X39" s="1298"/>
      <c r="Y39" s="1325"/>
      <c r="Z39" s="1297"/>
      <c r="AA39" s="1297"/>
      <c r="AB39" s="1297"/>
      <c r="AC39" s="1297"/>
      <c r="AD39" s="1297"/>
      <c r="AE39" s="1325"/>
      <c r="AF39" s="1297"/>
      <c r="AG39" s="1297"/>
      <c r="AH39" s="1297"/>
      <c r="AI39" s="1297"/>
      <c r="AJ39" s="1298"/>
      <c r="AK39" s="1297"/>
      <c r="AL39" s="1297"/>
      <c r="AM39" s="1297"/>
      <c r="AN39" s="1297"/>
      <c r="AO39" s="1298"/>
      <c r="AP39" s="168"/>
      <c r="AQ39" s="1356"/>
      <c r="AR39" s="1357"/>
      <c r="AS39" s="1357"/>
      <c r="AT39" s="1357"/>
      <c r="AU39" s="1357"/>
      <c r="AV39" s="1357"/>
      <c r="AW39" s="1357"/>
      <c r="AX39" s="1357"/>
      <c r="AY39" s="1358"/>
      <c r="AZ39" s="1389"/>
      <c r="BA39" s="1390"/>
      <c r="BB39" s="1390"/>
      <c r="BC39" s="1390"/>
      <c r="BD39" s="1390"/>
      <c r="BE39" s="1390"/>
      <c r="BF39" s="1390"/>
      <c r="BG39" s="1390"/>
      <c r="BH39" s="1390"/>
      <c r="BI39" s="1390"/>
      <c r="BJ39" s="1391"/>
      <c r="BK39" s="167"/>
      <c r="BL39" s="1356"/>
      <c r="BM39" s="1357"/>
      <c r="BN39" s="1357"/>
      <c r="BO39" s="1357"/>
      <c r="BP39" s="1357"/>
      <c r="BQ39" s="1357"/>
      <c r="BR39" s="1357"/>
      <c r="BS39" s="1357"/>
      <c r="BT39" s="1358"/>
      <c r="BU39" s="1326"/>
      <c r="BV39" s="1299"/>
      <c r="BW39" s="1299"/>
      <c r="BX39" s="1299"/>
      <c r="BY39" s="1299"/>
      <c r="BZ39" s="1299"/>
      <c r="CA39" s="1299"/>
      <c r="CB39" s="1299"/>
      <c r="CC39" s="1299"/>
      <c r="CD39" s="1299"/>
      <c r="CE39" s="1300"/>
    </row>
    <row r="40" spans="1:83" ht="13.5" customHeight="1">
      <c r="A40" s="174"/>
      <c r="B40" s="1320"/>
      <c r="C40" s="1320"/>
      <c r="D40" s="1320"/>
      <c r="E40" s="1320"/>
      <c r="F40" s="1320"/>
      <c r="G40" s="175"/>
      <c r="H40" s="1380"/>
      <c r="I40" s="1381"/>
      <c r="J40" s="1381"/>
      <c r="K40" s="1381"/>
      <c r="L40" s="1381"/>
      <c r="M40" s="1382"/>
      <c r="N40" s="1361"/>
      <c r="O40" s="1361"/>
      <c r="P40" s="1361"/>
      <c r="Q40" s="1362"/>
      <c r="R40" s="1327"/>
      <c r="S40" s="1301"/>
      <c r="T40" s="1301"/>
      <c r="U40" s="1301"/>
      <c r="V40" s="1301"/>
      <c r="W40" s="1301"/>
      <c r="X40" s="1302"/>
      <c r="Y40" s="1327"/>
      <c r="Z40" s="1301"/>
      <c r="AA40" s="1301"/>
      <c r="AB40" s="1301"/>
      <c r="AC40" s="1301"/>
      <c r="AD40" s="1301"/>
      <c r="AE40" s="1327"/>
      <c r="AF40" s="1301"/>
      <c r="AG40" s="1301"/>
      <c r="AH40" s="1301"/>
      <c r="AI40" s="1301"/>
      <c r="AJ40" s="1302"/>
      <c r="AK40" s="1301"/>
      <c r="AL40" s="1301"/>
      <c r="AM40" s="1301"/>
      <c r="AN40" s="1301"/>
      <c r="AO40" s="1302"/>
      <c r="AP40" s="168"/>
      <c r="AQ40" s="174"/>
      <c r="AR40" s="168"/>
      <c r="AS40" s="1353" t="s">
        <v>312</v>
      </c>
      <c r="AT40" s="1354"/>
      <c r="AU40" s="1354"/>
      <c r="AV40" s="1354"/>
      <c r="AW40" s="1354"/>
      <c r="AX40" s="1354"/>
      <c r="AY40" s="1355"/>
      <c r="AZ40" s="1325"/>
      <c r="BA40" s="1297"/>
      <c r="BB40" s="1297"/>
      <c r="BC40" s="1297"/>
      <c r="BD40" s="1297"/>
      <c r="BE40" s="1297"/>
      <c r="BF40" s="1297"/>
      <c r="BG40" s="1297"/>
      <c r="BH40" s="1297"/>
      <c r="BI40" s="1297"/>
      <c r="BJ40" s="1298"/>
      <c r="BK40" s="167"/>
      <c r="BL40" s="1353" t="s">
        <v>313</v>
      </c>
      <c r="BM40" s="1354"/>
      <c r="BN40" s="1354"/>
      <c r="BO40" s="1354"/>
      <c r="BP40" s="1354"/>
      <c r="BQ40" s="1354"/>
      <c r="BR40" s="1354"/>
      <c r="BS40" s="1354"/>
      <c r="BT40" s="1355"/>
      <c r="BU40" s="1325"/>
      <c r="BV40" s="1297"/>
      <c r="BW40" s="1297"/>
      <c r="BX40" s="1297"/>
      <c r="BY40" s="1297"/>
      <c r="BZ40" s="1297"/>
      <c r="CA40" s="1297"/>
      <c r="CB40" s="1297"/>
      <c r="CC40" s="1297"/>
      <c r="CD40" s="1297"/>
      <c r="CE40" s="1298"/>
    </row>
    <row r="41" spans="1:83" ht="13.5" customHeight="1">
      <c r="A41" s="174"/>
      <c r="B41" s="1320"/>
      <c r="C41" s="1320"/>
      <c r="D41" s="1320"/>
      <c r="E41" s="1320"/>
      <c r="F41" s="1320"/>
      <c r="G41" s="175"/>
      <c r="H41" s="1380"/>
      <c r="I41" s="1381"/>
      <c r="J41" s="1381"/>
      <c r="K41" s="1381"/>
      <c r="L41" s="1381"/>
      <c r="M41" s="1382"/>
      <c r="N41" s="1359" t="s">
        <v>304</v>
      </c>
      <c r="O41" s="1359"/>
      <c r="P41" s="1359"/>
      <c r="Q41" s="1360"/>
      <c r="R41" s="1325"/>
      <c r="S41" s="1297"/>
      <c r="T41" s="1297"/>
      <c r="U41" s="1297"/>
      <c r="V41" s="1297"/>
      <c r="W41" s="1297"/>
      <c r="X41" s="1298"/>
      <c r="Y41" s="1325"/>
      <c r="Z41" s="1297"/>
      <c r="AA41" s="1297"/>
      <c r="AB41" s="1297"/>
      <c r="AC41" s="1297"/>
      <c r="AD41" s="1297"/>
      <c r="AE41" s="1325"/>
      <c r="AF41" s="1297"/>
      <c r="AG41" s="1297"/>
      <c r="AH41" s="1297"/>
      <c r="AI41" s="1297"/>
      <c r="AJ41" s="1298"/>
      <c r="AK41" s="1297"/>
      <c r="AL41" s="1297"/>
      <c r="AM41" s="1297"/>
      <c r="AN41" s="1297"/>
      <c r="AO41" s="1298"/>
      <c r="AP41" s="168"/>
      <c r="AQ41" s="177"/>
      <c r="AR41" s="171"/>
      <c r="AS41" s="1363"/>
      <c r="AT41" s="1364"/>
      <c r="AU41" s="1364"/>
      <c r="AV41" s="1364"/>
      <c r="AW41" s="1364"/>
      <c r="AX41" s="1364"/>
      <c r="AY41" s="1365"/>
      <c r="AZ41" s="1327"/>
      <c r="BA41" s="1301"/>
      <c r="BB41" s="1301"/>
      <c r="BC41" s="1301"/>
      <c r="BD41" s="1301"/>
      <c r="BE41" s="1301"/>
      <c r="BF41" s="1301"/>
      <c r="BG41" s="1301"/>
      <c r="BH41" s="1301"/>
      <c r="BI41" s="1301"/>
      <c r="BJ41" s="1302"/>
      <c r="BK41" s="167"/>
      <c r="BL41" s="1356"/>
      <c r="BM41" s="1357"/>
      <c r="BN41" s="1357"/>
      <c r="BO41" s="1357"/>
      <c r="BP41" s="1357"/>
      <c r="BQ41" s="1357"/>
      <c r="BR41" s="1357"/>
      <c r="BS41" s="1357"/>
      <c r="BT41" s="1358"/>
      <c r="BU41" s="1326"/>
      <c r="BV41" s="1299"/>
      <c r="BW41" s="1299"/>
      <c r="BX41" s="1299"/>
      <c r="BY41" s="1299"/>
      <c r="BZ41" s="1299"/>
      <c r="CA41" s="1299"/>
      <c r="CB41" s="1299"/>
      <c r="CC41" s="1299"/>
      <c r="CD41" s="1299"/>
      <c r="CE41" s="1300"/>
    </row>
    <row r="42" spans="1:83" ht="13.5" customHeight="1">
      <c r="A42" s="177"/>
      <c r="B42" s="1323"/>
      <c r="C42" s="1323"/>
      <c r="D42" s="1323"/>
      <c r="E42" s="1323"/>
      <c r="F42" s="1323"/>
      <c r="G42" s="178"/>
      <c r="H42" s="1383"/>
      <c r="I42" s="1384"/>
      <c r="J42" s="1384"/>
      <c r="K42" s="1384"/>
      <c r="L42" s="1384"/>
      <c r="M42" s="1385"/>
      <c r="N42" s="1361"/>
      <c r="O42" s="1361"/>
      <c r="P42" s="1361"/>
      <c r="Q42" s="1362"/>
      <c r="R42" s="1327"/>
      <c r="S42" s="1301"/>
      <c r="T42" s="1301"/>
      <c r="U42" s="1301"/>
      <c r="V42" s="1301"/>
      <c r="W42" s="1301"/>
      <c r="X42" s="1302"/>
      <c r="Y42" s="1327"/>
      <c r="Z42" s="1301"/>
      <c r="AA42" s="1301"/>
      <c r="AB42" s="1301"/>
      <c r="AC42" s="1301"/>
      <c r="AD42" s="1301"/>
      <c r="AE42" s="1327"/>
      <c r="AF42" s="1301"/>
      <c r="AG42" s="1301"/>
      <c r="AH42" s="1301"/>
      <c r="AI42" s="1301"/>
      <c r="AJ42" s="1302"/>
      <c r="AK42" s="1301"/>
      <c r="AL42" s="1301"/>
      <c r="AM42" s="1301"/>
      <c r="AN42" s="1301"/>
      <c r="AO42" s="1302"/>
      <c r="AP42" s="168"/>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74"/>
      <c r="BM42" s="168"/>
      <c r="BN42" s="1353" t="s">
        <v>312</v>
      </c>
      <c r="BO42" s="1354"/>
      <c r="BP42" s="1354"/>
      <c r="BQ42" s="1354"/>
      <c r="BR42" s="1354"/>
      <c r="BS42" s="1354"/>
      <c r="BT42" s="1355"/>
      <c r="BU42" s="1325"/>
      <c r="BV42" s="1297"/>
      <c r="BW42" s="1297"/>
      <c r="BX42" s="1297"/>
      <c r="BY42" s="1297"/>
      <c r="BZ42" s="1297"/>
      <c r="CA42" s="1297"/>
      <c r="CB42" s="1297"/>
      <c r="CC42" s="1297"/>
      <c r="CD42" s="1297"/>
      <c r="CE42" s="1298"/>
    </row>
    <row r="43" spans="1:83" ht="6" customHeight="1">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8"/>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74"/>
      <c r="BM43" s="168"/>
      <c r="BN43" s="1356"/>
      <c r="BO43" s="1357"/>
      <c r="BP43" s="1357"/>
      <c r="BQ43" s="1357"/>
      <c r="BR43" s="1357"/>
      <c r="BS43" s="1357"/>
      <c r="BT43" s="1358"/>
      <c r="BU43" s="1326"/>
      <c r="BV43" s="1299"/>
      <c r="BW43" s="1299"/>
      <c r="BX43" s="1299"/>
      <c r="BY43" s="1299"/>
      <c r="BZ43" s="1299"/>
      <c r="CA43" s="1299"/>
      <c r="CB43" s="1299"/>
      <c r="CC43" s="1299"/>
      <c r="CD43" s="1299"/>
      <c r="CE43" s="1300"/>
    </row>
    <row r="44" spans="1:83" ht="13.5" customHeight="1">
      <c r="A44" s="172"/>
      <c r="B44" s="1305" t="s">
        <v>314</v>
      </c>
      <c r="C44" s="1305"/>
      <c r="D44" s="1305"/>
      <c r="E44" s="1305"/>
      <c r="F44" s="1305"/>
      <c r="G44" s="173"/>
      <c r="H44" s="1310"/>
      <c r="I44" s="1311"/>
      <c r="J44" s="1311"/>
      <c r="K44" s="1311"/>
      <c r="L44" s="1311"/>
      <c r="M44" s="1311"/>
      <c r="N44" s="1311"/>
      <c r="O44" s="1311"/>
      <c r="P44" s="1311"/>
      <c r="Q44" s="1311"/>
      <c r="R44" s="1311"/>
      <c r="S44" s="1311"/>
      <c r="T44" s="1311"/>
      <c r="U44" s="1312"/>
      <c r="V44" s="172"/>
      <c r="W44" s="1351" t="s">
        <v>315</v>
      </c>
      <c r="X44" s="1351"/>
      <c r="Y44" s="1351"/>
      <c r="Z44" s="1351"/>
      <c r="AA44" s="1351"/>
      <c r="AB44" s="173"/>
      <c r="AC44" s="1310"/>
      <c r="AD44" s="1311"/>
      <c r="AE44" s="1311"/>
      <c r="AF44" s="1311"/>
      <c r="AG44" s="1311"/>
      <c r="AH44" s="1311"/>
      <c r="AI44" s="1311"/>
      <c r="AJ44" s="1311"/>
      <c r="AK44" s="1311"/>
      <c r="AL44" s="1311"/>
      <c r="AM44" s="1311"/>
      <c r="AN44" s="1311"/>
      <c r="AO44" s="1312"/>
      <c r="AP44" s="168"/>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74"/>
      <c r="BM44" s="168"/>
      <c r="BN44" s="1325" t="s">
        <v>316</v>
      </c>
      <c r="BO44" s="1297"/>
      <c r="BP44" s="1297"/>
      <c r="BQ44" s="1297"/>
      <c r="BR44" s="1297"/>
      <c r="BS44" s="1297"/>
      <c r="BT44" s="1298"/>
      <c r="BU44" s="1325"/>
      <c r="BV44" s="1297"/>
      <c r="BW44" s="1297"/>
      <c r="BX44" s="1297"/>
      <c r="BY44" s="1297"/>
      <c r="BZ44" s="1297"/>
      <c r="CA44" s="1297"/>
      <c r="CB44" s="1297"/>
      <c r="CC44" s="1297"/>
      <c r="CD44" s="1297"/>
      <c r="CE44" s="1298"/>
    </row>
    <row r="45" spans="1:83" ht="13.5" customHeight="1">
      <c r="A45" s="177"/>
      <c r="B45" s="1308"/>
      <c r="C45" s="1308"/>
      <c r="D45" s="1308"/>
      <c r="E45" s="1308"/>
      <c r="F45" s="1308"/>
      <c r="G45" s="178"/>
      <c r="H45" s="1313"/>
      <c r="I45" s="1314"/>
      <c r="J45" s="1314"/>
      <c r="K45" s="1314"/>
      <c r="L45" s="1314"/>
      <c r="M45" s="1314"/>
      <c r="N45" s="1314"/>
      <c r="O45" s="1314"/>
      <c r="P45" s="1314"/>
      <c r="Q45" s="1314"/>
      <c r="R45" s="1314"/>
      <c r="S45" s="1314"/>
      <c r="T45" s="1314"/>
      <c r="U45" s="1315"/>
      <c r="V45" s="177"/>
      <c r="W45" s="1352"/>
      <c r="X45" s="1352"/>
      <c r="Y45" s="1352"/>
      <c r="Z45" s="1352"/>
      <c r="AA45" s="1352"/>
      <c r="AB45" s="178"/>
      <c r="AC45" s="1313"/>
      <c r="AD45" s="1314"/>
      <c r="AE45" s="1314"/>
      <c r="AF45" s="1314"/>
      <c r="AG45" s="1314"/>
      <c r="AH45" s="1314"/>
      <c r="AI45" s="1314"/>
      <c r="AJ45" s="1314"/>
      <c r="AK45" s="1314"/>
      <c r="AL45" s="1314"/>
      <c r="AM45" s="1314"/>
      <c r="AN45" s="1314"/>
      <c r="AO45" s="1315"/>
      <c r="AP45" s="168"/>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77"/>
      <c r="BM45" s="171"/>
      <c r="BN45" s="1327"/>
      <c r="BO45" s="1301"/>
      <c r="BP45" s="1301"/>
      <c r="BQ45" s="1301"/>
      <c r="BR45" s="1301"/>
      <c r="BS45" s="1301"/>
      <c r="BT45" s="1302"/>
      <c r="BU45" s="1327"/>
      <c r="BV45" s="1301"/>
      <c r="BW45" s="1301"/>
      <c r="BX45" s="1301"/>
      <c r="BY45" s="1301"/>
      <c r="BZ45" s="1301"/>
      <c r="CA45" s="1301"/>
      <c r="CB45" s="1301"/>
      <c r="CC45" s="1301"/>
      <c r="CD45" s="1301"/>
      <c r="CE45" s="1302"/>
    </row>
    <row r="46" spans="1:83" ht="6" customHeight="1">
      <c r="A46" s="168"/>
      <c r="B46" s="195"/>
      <c r="C46" s="195"/>
      <c r="D46" s="195"/>
      <c r="E46" s="195"/>
      <c r="F46" s="195"/>
      <c r="G46" s="168"/>
      <c r="H46" s="168"/>
      <c r="I46" s="168"/>
      <c r="J46" s="168"/>
      <c r="K46" s="168"/>
      <c r="L46" s="168"/>
      <c r="M46" s="168"/>
      <c r="N46" s="168"/>
      <c r="O46" s="168"/>
      <c r="P46" s="168"/>
      <c r="Q46" s="168"/>
      <c r="R46" s="168"/>
      <c r="S46" s="168"/>
      <c r="T46" s="168"/>
      <c r="U46" s="168"/>
      <c r="V46" s="168"/>
      <c r="W46" s="196"/>
      <c r="X46" s="196"/>
      <c r="Y46" s="196"/>
      <c r="Z46" s="196"/>
      <c r="AA46" s="196"/>
      <c r="AB46" s="168"/>
      <c r="AC46" s="168"/>
      <c r="AD46" s="168"/>
      <c r="AE46" s="168"/>
      <c r="AF46" s="168"/>
      <c r="AG46" s="168"/>
      <c r="AH46" s="168"/>
      <c r="AI46" s="168"/>
      <c r="AJ46" s="168"/>
      <c r="AK46" s="168"/>
      <c r="AL46" s="168"/>
      <c r="AM46" s="168"/>
      <c r="AN46" s="168"/>
      <c r="AO46" s="168"/>
      <c r="AP46" s="168"/>
      <c r="AQ46" s="167"/>
      <c r="AR46" s="167"/>
      <c r="AS46" s="167"/>
      <c r="AT46" s="167"/>
      <c r="AU46" s="167"/>
      <c r="AV46" s="167"/>
      <c r="AW46" s="167"/>
      <c r="AX46" s="167"/>
      <c r="AY46" s="167"/>
      <c r="AZ46" s="167"/>
      <c r="BA46" s="167"/>
      <c r="BB46" s="167"/>
      <c r="BC46" s="167"/>
      <c r="BD46" s="167"/>
      <c r="BE46" s="167"/>
      <c r="BF46" s="167"/>
      <c r="BG46" s="167"/>
      <c r="BH46" s="167"/>
      <c r="BI46" s="167"/>
      <c r="BJ46" s="167"/>
      <c r="BK46" s="167"/>
    </row>
    <row r="47" spans="1:83" ht="13.5" customHeight="1">
      <c r="A47" s="172"/>
      <c r="B47" s="1305" t="s">
        <v>317</v>
      </c>
      <c r="C47" s="1336"/>
      <c r="D47" s="1336"/>
      <c r="E47" s="1336"/>
      <c r="F47" s="1336"/>
      <c r="G47" s="173"/>
      <c r="H47" s="1310"/>
      <c r="I47" s="1311"/>
      <c r="J47" s="1311"/>
      <c r="K47" s="1311"/>
      <c r="L47" s="1311"/>
      <c r="M47" s="1311"/>
      <c r="N47" s="1311"/>
      <c r="O47" s="1311"/>
      <c r="P47" s="1311"/>
      <c r="Q47" s="1311"/>
      <c r="R47" s="1311"/>
      <c r="S47" s="1311"/>
      <c r="T47" s="1311"/>
      <c r="U47" s="1312"/>
      <c r="V47" s="172"/>
      <c r="W47" s="1351" t="s">
        <v>315</v>
      </c>
      <c r="X47" s="1351"/>
      <c r="Y47" s="1351"/>
      <c r="Z47" s="1351"/>
      <c r="AA47" s="1351"/>
      <c r="AB47" s="173"/>
      <c r="AC47" s="1310"/>
      <c r="AD47" s="1311"/>
      <c r="AE47" s="1311"/>
      <c r="AF47" s="1311"/>
      <c r="AG47" s="1311"/>
      <c r="AH47" s="1311"/>
      <c r="AI47" s="1311"/>
      <c r="AJ47" s="1311"/>
      <c r="AK47" s="1311"/>
      <c r="AL47" s="1311"/>
      <c r="AM47" s="1311"/>
      <c r="AN47" s="1311"/>
      <c r="AO47" s="1312"/>
      <c r="AP47" s="168"/>
      <c r="AQ47" s="1316" t="s">
        <v>318</v>
      </c>
      <c r="AR47" s="1317"/>
      <c r="AS47" s="1317"/>
      <c r="AT47" s="1317"/>
      <c r="AU47" s="1317"/>
      <c r="AV47" s="1317"/>
      <c r="AW47" s="1317"/>
      <c r="AX47" s="1318"/>
      <c r="AY47" s="1325" t="s">
        <v>319</v>
      </c>
      <c r="AZ47" s="1297"/>
      <c r="BA47" s="1297"/>
      <c r="BB47" s="1297"/>
      <c r="BC47" s="1297"/>
      <c r="BD47" s="1297"/>
      <c r="BE47" s="1298"/>
      <c r="BF47" s="1316" t="s">
        <v>320</v>
      </c>
      <c r="BG47" s="1317"/>
      <c r="BH47" s="1317"/>
      <c r="BI47" s="1317"/>
      <c r="BJ47" s="1317"/>
      <c r="BK47" s="1317"/>
      <c r="BL47" s="1318"/>
      <c r="BM47" s="1325" t="s">
        <v>321</v>
      </c>
      <c r="BN47" s="1297"/>
      <c r="BO47" s="1297"/>
      <c r="BP47" s="1297"/>
      <c r="BQ47" s="1297"/>
      <c r="BR47" s="1297"/>
      <c r="BS47" s="1298"/>
      <c r="BT47" s="1317" t="s">
        <v>322</v>
      </c>
      <c r="BU47" s="1317"/>
      <c r="BV47" s="1317"/>
      <c r="BW47" s="1317"/>
      <c r="BX47" s="1317"/>
      <c r="BY47" s="1318"/>
      <c r="BZ47" s="1297" t="s">
        <v>319</v>
      </c>
      <c r="CA47" s="1297"/>
      <c r="CB47" s="1297"/>
      <c r="CC47" s="1297"/>
      <c r="CD47" s="1297"/>
      <c r="CE47" s="1298"/>
    </row>
    <row r="48" spans="1:83" ht="13.5" customHeight="1">
      <c r="A48" s="177"/>
      <c r="B48" s="1339"/>
      <c r="C48" s="1339"/>
      <c r="D48" s="1339"/>
      <c r="E48" s="1339"/>
      <c r="F48" s="1339"/>
      <c r="G48" s="178"/>
      <c r="H48" s="1313"/>
      <c r="I48" s="1314"/>
      <c r="J48" s="1314"/>
      <c r="K48" s="1314"/>
      <c r="L48" s="1314"/>
      <c r="M48" s="1314"/>
      <c r="N48" s="1314"/>
      <c r="O48" s="1314"/>
      <c r="P48" s="1314"/>
      <c r="Q48" s="1314"/>
      <c r="R48" s="1314"/>
      <c r="S48" s="1314"/>
      <c r="T48" s="1314"/>
      <c r="U48" s="1315"/>
      <c r="V48" s="177"/>
      <c r="W48" s="1352"/>
      <c r="X48" s="1352"/>
      <c r="Y48" s="1352"/>
      <c r="Z48" s="1352"/>
      <c r="AA48" s="1352"/>
      <c r="AB48" s="178"/>
      <c r="AC48" s="1313"/>
      <c r="AD48" s="1314"/>
      <c r="AE48" s="1314"/>
      <c r="AF48" s="1314"/>
      <c r="AG48" s="1314"/>
      <c r="AH48" s="1314"/>
      <c r="AI48" s="1314"/>
      <c r="AJ48" s="1314"/>
      <c r="AK48" s="1314"/>
      <c r="AL48" s="1314"/>
      <c r="AM48" s="1314"/>
      <c r="AN48" s="1314"/>
      <c r="AO48" s="1315"/>
      <c r="AP48" s="168"/>
      <c r="AQ48" s="1319"/>
      <c r="AR48" s="1320"/>
      <c r="AS48" s="1320"/>
      <c r="AT48" s="1320"/>
      <c r="AU48" s="1320"/>
      <c r="AV48" s="1320"/>
      <c r="AW48" s="1320"/>
      <c r="AX48" s="1321"/>
      <c r="AY48" s="1326"/>
      <c r="AZ48" s="1299"/>
      <c r="BA48" s="1299"/>
      <c r="BB48" s="1299"/>
      <c r="BC48" s="1299"/>
      <c r="BD48" s="1299"/>
      <c r="BE48" s="1300"/>
      <c r="BF48" s="1319"/>
      <c r="BG48" s="1320"/>
      <c r="BH48" s="1320"/>
      <c r="BI48" s="1320"/>
      <c r="BJ48" s="1320"/>
      <c r="BK48" s="1320"/>
      <c r="BL48" s="1321"/>
      <c r="BM48" s="1326"/>
      <c r="BN48" s="1299"/>
      <c r="BO48" s="1299"/>
      <c r="BP48" s="1299"/>
      <c r="BQ48" s="1299"/>
      <c r="BR48" s="1299"/>
      <c r="BS48" s="1300"/>
      <c r="BT48" s="1320"/>
      <c r="BU48" s="1320"/>
      <c r="BV48" s="1320"/>
      <c r="BW48" s="1320"/>
      <c r="BX48" s="1320"/>
      <c r="BY48" s="1321"/>
      <c r="BZ48" s="1299"/>
      <c r="CA48" s="1299"/>
      <c r="CB48" s="1299"/>
      <c r="CC48" s="1299"/>
      <c r="CD48" s="1299"/>
      <c r="CE48" s="1300"/>
    </row>
    <row r="49" spans="1:83" ht="16.5" customHeight="1">
      <c r="A49" s="172"/>
      <c r="B49" s="1305" t="s">
        <v>323</v>
      </c>
      <c r="C49" s="1305"/>
      <c r="D49" s="1305"/>
      <c r="E49" s="1305"/>
      <c r="F49" s="1305"/>
      <c r="G49" s="173"/>
      <c r="H49" s="1310"/>
      <c r="I49" s="1311"/>
      <c r="J49" s="1311"/>
      <c r="K49" s="1311"/>
      <c r="L49" s="1311"/>
      <c r="M49" s="1311"/>
      <c r="N49" s="1311"/>
      <c r="O49" s="1311"/>
      <c r="P49" s="1311"/>
      <c r="Q49" s="1311"/>
      <c r="R49" s="1311"/>
      <c r="S49" s="1311"/>
      <c r="T49" s="1311"/>
      <c r="U49" s="1312"/>
      <c r="V49" s="172"/>
      <c r="W49" s="1351" t="s">
        <v>315</v>
      </c>
      <c r="X49" s="1351"/>
      <c r="Y49" s="1351"/>
      <c r="Z49" s="1351"/>
      <c r="AA49" s="1351"/>
      <c r="AB49" s="173"/>
      <c r="AC49" s="1310"/>
      <c r="AD49" s="1311"/>
      <c r="AE49" s="1311"/>
      <c r="AF49" s="1311"/>
      <c r="AG49" s="1311"/>
      <c r="AH49" s="1311"/>
      <c r="AI49" s="1311"/>
      <c r="AJ49" s="1311"/>
      <c r="AK49" s="1311"/>
      <c r="AL49" s="1311"/>
      <c r="AM49" s="1311"/>
      <c r="AN49" s="1311"/>
      <c r="AO49" s="1312"/>
      <c r="AP49" s="168"/>
      <c r="AQ49" s="1322"/>
      <c r="AR49" s="1323"/>
      <c r="AS49" s="1323"/>
      <c r="AT49" s="1323"/>
      <c r="AU49" s="1323"/>
      <c r="AV49" s="1323"/>
      <c r="AW49" s="1323"/>
      <c r="AX49" s="1324"/>
      <c r="AY49" s="1327"/>
      <c r="AZ49" s="1301"/>
      <c r="BA49" s="1301"/>
      <c r="BB49" s="1301"/>
      <c r="BC49" s="1301"/>
      <c r="BD49" s="1301"/>
      <c r="BE49" s="1302"/>
      <c r="BF49" s="1322"/>
      <c r="BG49" s="1323"/>
      <c r="BH49" s="1323"/>
      <c r="BI49" s="1323"/>
      <c r="BJ49" s="1323"/>
      <c r="BK49" s="1323"/>
      <c r="BL49" s="1324"/>
      <c r="BM49" s="1327"/>
      <c r="BN49" s="1301"/>
      <c r="BO49" s="1301"/>
      <c r="BP49" s="1301"/>
      <c r="BQ49" s="1301"/>
      <c r="BR49" s="1301"/>
      <c r="BS49" s="1302"/>
      <c r="BT49" s="1323"/>
      <c r="BU49" s="1323"/>
      <c r="BV49" s="1323"/>
      <c r="BW49" s="1323"/>
      <c r="BX49" s="1323"/>
      <c r="BY49" s="1324"/>
      <c r="BZ49" s="1301"/>
      <c r="CA49" s="1301"/>
      <c r="CB49" s="1301"/>
      <c r="CC49" s="1301"/>
      <c r="CD49" s="1301"/>
      <c r="CE49" s="1302"/>
    </row>
    <row r="50" spans="1:83" ht="13.5" customHeight="1">
      <c r="A50" s="177"/>
      <c r="B50" s="1308"/>
      <c r="C50" s="1308"/>
      <c r="D50" s="1308"/>
      <c r="E50" s="1308"/>
      <c r="F50" s="1308"/>
      <c r="G50" s="178"/>
      <c r="H50" s="1313"/>
      <c r="I50" s="1314"/>
      <c r="J50" s="1314"/>
      <c r="K50" s="1314"/>
      <c r="L50" s="1314"/>
      <c r="M50" s="1314"/>
      <c r="N50" s="1314"/>
      <c r="O50" s="1314"/>
      <c r="P50" s="1314"/>
      <c r="Q50" s="1314"/>
      <c r="R50" s="1314"/>
      <c r="S50" s="1314"/>
      <c r="T50" s="1314"/>
      <c r="U50" s="1315"/>
      <c r="V50" s="177"/>
      <c r="W50" s="1352"/>
      <c r="X50" s="1352"/>
      <c r="Y50" s="1352"/>
      <c r="Z50" s="1352"/>
      <c r="AA50" s="1352"/>
      <c r="AB50" s="178"/>
      <c r="AC50" s="1313"/>
      <c r="AD50" s="1314"/>
      <c r="AE50" s="1314"/>
      <c r="AF50" s="1314"/>
      <c r="AG50" s="1314"/>
      <c r="AH50" s="1314"/>
      <c r="AI50" s="1314"/>
      <c r="AJ50" s="1314"/>
      <c r="AK50" s="1314"/>
      <c r="AL50" s="1314"/>
      <c r="AM50" s="1314"/>
      <c r="AN50" s="1314"/>
      <c r="AO50" s="1315"/>
      <c r="AP50" s="168"/>
      <c r="BK50" s="167"/>
    </row>
    <row r="51" spans="1:83" ht="13.5" customHeight="1">
      <c r="A51" s="172"/>
      <c r="B51" s="1341" t="s">
        <v>324</v>
      </c>
      <c r="C51" s="1341"/>
      <c r="D51" s="1341"/>
      <c r="E51" s="1341"/>
      <c r="F51" s="1341"/>
      <c r="G51" s="173"/>
      <c r="H51" s="1329" t="s">
        <v>310</v>
      </c>
      <c r="I51" s="1330"/>
      <c r="J51" s="1330"/>
      <c r="K51" s="1330"/>
      <c r="L51" s="1330"/>
      <c r="M51" s="1330"/>
      <c r="N51" s="1330"/>
      <c r="O51" s="1330"/>
      <c r="P51" s="1330"/>
      <c r="Q51" s="1330"/>
      <c r="R51" s="1330"/>
      <c r="S51" s="1330"/>
      <c r="T51" s="1330"/>
      <c r="U51" s="1331"/>
      <c r="V51" s="172"/>
      <c r="W51" s="1343" t="s">
        <v>312</v>
      </c>
      <c r="X51" s="1343"/>
      <c r="Y51" s="1343"/>
      <c r="Z51" s="1343"/>
      <c r="AA51" s="1343"/>
      <c r="AB51" s="173"/>
      <c r="AC51" s="1310"/>
      <c r="AD51" s="1311"/>
      <c r="AE51" s="1311"/>
      <c r="AF51" s="1311"/>
      <c r="AG51" s="1311"/>
      <c r="AH51" s="1311"/>
      <c r="AI51" s="1311"/>
      <c r="AJ51" s="1311"/>
      <c r="AK51" s="1311"/>
      <c r="AL51" s="1311"/>
      <c r="AM51" s="1311"/>
      <c r="AN51" s="1311"/>
      <c r="AO51" s="1312"/>
      <c r="AP51" s="168"/>
      <c r="BK51" s="167"/>
    </row>
    <row r="52" spans="1:83" ht="13.5" customHeight="1">
      <c r="A52" s="177"/>
      <c r="B52" s="1342"/>
      <c r="C52" s="1342"/>
      <c r="D52" s="1342"/>
      <c r="E52" s="1342"/>
      <c r="F52" s="1342"/>
      <c r="G52" s="178"/>
      <c r="H52" s="1332"/>
      <c r="I52" s="1333"/>
      <c r="J52" s="1333"/>
      <c r="K52" s="1333"/>
      <c r="L52" s="1333"/>
      <c r="M52" s="1333"/>
      <c r="N52" s="1333"/>
      <c r="O52" s="1333"/>
      <c r="P52" s="1333"/>
      <c r="Q52" s="1333"/>
      <c r="R52" s="1333"/>
      <c r="S52" s="1333"/>
      <c r="T52" s="1333"/>
      <c r="U52" s="1334"/>
      <c r="V52" s="177"/>
      <c r="W52" s="1344"/>
      <c r="X52" s="1344"/>
      <c r="Y52" s="1344"/>
      <c r="Z52" s="1344"/>
      <c r="AA52" s="1344"/>
      <c r="AB52" s="178"/>
      <c r="AC52" s="1313"/>
      <c r="AD52" s="1314"/>
      <c r="AE52" s="1314"/>
      <c r="AF52" s="1314"/>
      <c r="AG52" s="1314"/>
      <c r="AH52" s="1314"/>
      <c r="AI52" s="1314"/>
      <c r="AJ52" s="1314"/>
      <c r="AK52" s="1314"/>
      <c r="AL52" s="1314"/>
      <c r="AM52" s="1314"/>
      <c r="AN52" s="1314"/>
      <c r="AO52" s="1315"/>
      <c r="AP52" s="168"/>
    </row>
    <row r="53" spans="1:83" ht="13.5" customHeight="1">
      <c r="A53" s="1345" t="s">
        <v>325</v>
      </c>
      <c r="B53" s="1346"/>
      <c r="C53" s="1346"/>
      <c r="D53" s="1346"/>
      <c r="E53" s="1346"/>
      <c r="F53" s="1346"/>
      <c r="G53" s="1347"/>
      <c r="H53" s="1329"/>
      <c r="I53" s="1330"/>
      <c r="J53" s="1330"/>
      <c r="K53" s="1330"/>
      <c r="L53" s="1330"/>
      <c r="M53" s="1330"/>
      <c r="N53" s="1330"/>
      <c r="O53" s="1330"/>
      <c r="P53" s="1330"/>
      <c r="Q53" s="1330"/>
      <c r="R53" s="1330"/>
      <c r="S53" s="1330"/>
      <c r="T53" s="1330"/>
      <c r="U53" s="1331"/>
      <c r="V53" s="172"/>
      <c r="W53" s="1343" t="s">
        <v>312</v>
      </c>
      <c r="X53" s="1343"/>
      <c r="Y53" s="1343"/>
      <c r="Z53" s="1343"/>
      <c r="AA53" s="1343"/>
      <c r="AB53" s="173"/>
      <c r="AC53" s="1310"/>
      <c r="AD53" s="1311"/>
      <c r="AE53" s="1311"/>
      <c r="AF53" s="1311"/>
      <c r="AG53" s="1311"/>
      <c r="AH53" s="1311"/>
      <c r="AI53" s="1311"/>
      <c r="AJ53" s="1311"/>
      <c r="AK53" s="1311"/>
      <c r="AL53" s="1311"/>
      <c r="AM53" s="1311"/>
      <c r="AN53" s="1311"/>
      <c r="AO53" s="1312"/>
      <c r="AP53" s="168"/>
    </row>
    <row r="54" spans="1:83" ht="13.5" customHeight="1">
      <c r="A54" s="1348"/>
      <c r="B54" s="1349"/>
      <c r="C54" s="1349"/>
      <c r="D54" s="1349"/>
      <c r="E54" s="1349"/>
      <c r="F54" s="1349"/>
      <c r="G54" s="1350"/>
      <c r="H54" s="1332"/>
      <c r="I54" s="1333"/>
      <c r="J54" s="1333"/>
      <c r="K54" s="1333"/>
      <c r="L54" s="1333"/>
      <c r="M54" s="1333"/>
      <c r="N54" s="1333"/>
      <c r="O54" s="1333"/>
      <c r="P54" s="1333"/>
      <c r="Q54" s="1333"/>
      <c r="R54" s="1333"/>
      <c r="S54" s="1333"/>
      <c r="T54" s="1333"/>
      <c r="U54" s="1334"/>
      <c r="V54" s="177"/>
      <c r="W54" s="1344"/>
      <c r="X54" s="1344"/>
      <c r="Y54" s="1344"/>
      <c r="Z54" s="1344"/>
      <c r="AA54" s="1344"/>
      <c r="AB54" s="178"/>
      <c r="AC54" s="1313"/>
      <c r="AD54" s="1314"/>
      <c r="AE54" s="1314"/>
      <c r="AF54" s="1314"/>
      <c r="AG54" s="1314"/>
      <c r="AH54" s="1314"/>
      <c r="AI54" s="1314"/>
      <c r="AJ54" s="1314"/>
      <c r="AK54" s="1314"/>
      <c r="AL54" s="1314"/>
      <c r="AM54" s="1314"/>
      <c r="AN54" s="1314"/>
      <c r="AO54" s="1315"/>
      <c r="AP54" s="168"/>
    </row>
    <row r="55" spans="1:83" ht="13.5" customHeight="1">
      <c r="A55" s="172"/>
      <c r="B55" s="1305" t="s">
        <v>326</v>
      </c>
      <c r="C55" s="1305"/>
      <c r="D55" s="1305"/>
      <c r="E55" s="1305"/>
      <c r="F55" s="1305"/>
      <c r="G55" s="173"/>
      <c r="H55" s="1329"/>
      <c r="I55" s="1330"/>
      <c r="J55" s="1330"/>
      <c r="K55" s="1330"/>
      <c r="L55" s="1330"/>
      <c r="M55" s="1330"/>
      <c r="N55" s="1330"/>
      <c r="O55" s="1330"/>
      <c r="P55" s="1330"/>
      <c r="Q55" s="1330"/>
      <c r="R55" s="1330"/>
      <c r="S55" s="1330"/>
      <c r="T55" s="1330"/>
      <c r="U55" s="1331"/>
      <c r="V55" s="172"/>
      <c r="W55" s="1305" t="s">
        <v>326</v>
      </c>
      <c r="X55" s="1305"/>
      <c r="Y55" s="1305"/>
      <c r="Z55" s="1305"/>
      <c r="AA55" s="1305"/>
      <c r="AB55" s="173"/>
      <c r="AC55" s="1310"/>
      <c r="AD55" s="1311"/>
      <c r="AE55" s="1311"/>
      <c r="AF55" s="1311"/>
      <c r="AG55" s="1311"/>
      <c r="AH55" s="1311"/>
      <c r="AI55" s="1311"/>
      <c r="AJ55" s="1311"/>
      <c r="AK55" s="1311"/>
      <c r="AL55" s="1311"/>
      <c r="AM55" s="1311"/>
      <c r="AN55" s="1311"/>
      <c r="AO55" s="1312"/>
      <c r="AP55" s="168"/>
      <c r="BL55" s="197"/>
      <c r="BM55" s="197"/>
      <c r="BN55" s="197"/>
      <c r="BO55" s="197"/>
      <c r="BP55" s="197"/>
      <c r="BQ55" s="197"/>
      <c r="BR55" s="197"/>
      <c r="BS55" s="197"/>
      <c r="BT55" s="197"/>
      <c r="BU55" s="197"/>
      <c r="BV55" s="197"/>
      <c r="BW55" s="197"/>
      <c r="BX55" s="197"/>
      <c r="BY55" s="197"/>
      <c r="BZ55" s="197"/>
      <c r="CA55" s="197"/>
      <c r="CB55" s="197"/>
      <c r="CC55" s="197"/>
      <c r="CD55" s="197"/>
      <c r="CE55" s="197"/>
    </row>
    <row r="56" spans="1:83" ht="13.5" customHeight="1">
      <c r="A56" s="174"/>
      <c r="B56" s="1328"/>
      <c r="C56" s="1328"/>
      <c r="D56" s="1328"/>
      <c r="E56" s="1328"/>
      <c r="F56" s="1328"/>
      <c r="G56" s="175"/>
      <c r="H56" s="1332"/>
      <c r="I56" s="1333"/>
      <c r="J56" s="1333"/>
      <c r="K56" s="1333"/>
      <c r="L56" s="1333"/>
      <c r="M56" s="1333"/>
      <c r="N56" s="1333"/>
      <c r="O56" s="1333"/>
      <c r="P56" s="1333"/>
      <c r="Q56" s="1333"/>
      <c r="R56" s="1333"/>
      <c r="S56" s="1333"/>
      <c r="T56" s="1333"/>
      <c r="U56" s="1334"/>
      <c r="V56" s="174"/>
      <c r="W56" s="1328"/>
      <c r="X56" s="1328"/>
      <c r="Y56" s="1328"/>
      <c r="Z56" s="1328"/>
      <c r="AA56" s="1328"/>
      <c r="AB56" s="175"/>
      <c r="AC56" s="1313"/>
      <c r="AD56" s="1314"/>
      <c r="AE56" s="1314"/>
      <c r="AF56" s="1314"/>
      <c r="AG56" s="1314"/>
      <c r="AH56" s="1314"/>
      <c r="AI56" s="1314"/>
      <c r="AJ56" s="1314"/>
      <c r="AK56" s="1314"/>
      <c r="AL56" s="1314"/>
      <c r="AM56" s="1314"/>
      <c r="AN56" s="1314"/>
      <c r="AO56" s="1315"/>
      <c r="AP56" s="168"/>
      <c r="BL56" s="197"/>
      <c r="BM56" s="197"/>
      <c r="BN56" s="197"/>
      <c r="BO56" s="197"/>
      <c r="BP56" s="197"/>
      <c r="BQ56" s="197"/>
      <c r="BR56" s="197"/>
      <c r="BS56" s="197"/>
      <c r="BT56" s="197"/>
      <c r="BU56" s="197"/>
      <c r="BV56" s="197"/>
      <c r="BW56" s="197"/>
      <c r="BX56" s="197"/>
      <c r="BY56" s="197"/>
      <c r="BZ56" s="197"/>
      <c r="CA56" s="197"/>
      <c r="CB56" s="197"/>
      <c r="CC56" s="197"/>
      <c r="CD56" s="197"/>
      <c r="CE56" s="197"/>
    </row>
    <row r="57" spans="1:83" ht="13.5" customHeight="1">
      <c r="A57" s="174"/>
      <c r="B57" s="168"/>
      <c r="C57" s="1335" t="s">
        <v>312</v>
      </c>
      <c r="D57" s="1336"/>
      <c r="E57" s="1336"/>
      <c r="F57" s="1336"/>
      <c r="G57" s="1337"/>
      <c r="H57" s="1310"/>
      <c r="I57" s="1311"/>
      <c r="J57" s="1311"/>
      <c r="K57" s="1311"/>
      <c r="L57" s="1311"/>
      <c r="M57" s="1311"/>
      <c r="N57" s="1311"/>
      <c r="O57" s="1311"/>
      <c r="P57" s="1311"/>
      <c r="Q57" s="1311"/>
      <c r="R57" s="1311"/>
      <c r="S57" s="1311"/>
      <c r="T57" s="1311"/>
      <c r="U57" s="1312"/>
      <c r="V57" s="174"/>
      <c r="W57" s="168"/>
      <c r="X57" s="1335" t="s">
        <v>312</v>
      </c>
      <c r="Y57" s="1336"/>
      <c r="Z57" s="1336"/>
      <c r="AA57" s="1336"/>
      <c r="AB57" s="1337"/>
      <c r="AC57" s="1310"/>
      <c r="AD57" s="1311"/>
      <c r="AE57" s="1311"/>
      <c r="AF57" s="1311"/>
      <c r="AG57" s="1311"/>
      <c r="AH57" s="1311"/>
      <c r="AI57" s="1311"/>
      <c r="AJ57" s="1311"/>
      <c r="AK57" s="1311"/>
      <c r="AL57" s="1311"/>
      <c r="AM57" s="1311"/>
      <c r="AN57" s="1311"/>
      <c r="AO57" s="1312"/>
      <c r="AP57" s="168"/>
      <c r="AQ57" s="197"/>
      <c r="AR57" s="197"/>
      <c r="AS57" s="197"/>
      <c r="AT57" s="197"/>
      <c r="AU57" s="197"/>
      <c r="AV57" s="197"/>
      <c r="AW57" s="197"/>
      <c r="AX57" s="197"/>
      <c r="AY57" s="197"/>
      <c r="AZ57" s="197"/>
      <c r="BA57" s="197"/>
      <c r="BB57" s="197"/>
      <c r="BC57" s="197"/>
      <c r="BD57" s="197"/>
      <c r="BE57" s="197"/>
      <c r="BF57" s="197"/>
      <c r="BG57" s="197"/>
      <c r="BH57" s="197"/>
      <c r="BI57" s="197"/>
      <c r="BJ57" s="197"/>
      <c r="BL57" s="197"/>
      <c r="BM57" s="197"/>
      <c r="BN57" s="197"/>
      <c r="BO57" s="197"/>
      <c r="BP57" s="197"/>
      <c r="BQ57" s="197"/>
      <c r="BR57" s="197"/>
      <c r="BS57" s="197"/>
      <c r="BT57" s="197"/>
      <c r="BU57" s="197"/>
      <c r="BV57" s="197"/>
      <c r="BW57" s="197"/>
      <c r="BX57" s="197"/>
      <c r="BY57" s="197"/>
      <c r="BZ57" s="197"/>
      <c r="CA57" s="197"/>
      <c r="CB57" s="197"/>
      <c r="CC57" s="197"/>
      <c r="CD57" s="197"/>
      <c r="CE57" s="197"/>
    </row>
    <row r="58" spans="1:83" ht="13.5" customHeight="1">
      <c r="A58" s="174"/>
      <c r="B58" s="168"/>
      <c r="C58" s="1338"/>
      <c r="D58" s="1339"/>
      <c r="E58" s="1339"/>
      <c r="F58" s="1339"/>
      <c r="G58" s="1340"/>
      <c r="H58" s="1313"/>
      <c r="I58" s="1314"/>
      <c r="J58" s="1314"/>
      <c r="K58" s="1314"/>
      <c r="L58" s="1314"/>
      <c r="M58" s="1314"/>
      <c r="N58" s="1314"/>
      <c r="O58" s="1314"/>
      <c r="P58" s="1314"/>
      <c r="Q58" s="1314"/>
      <c r="R58" s="1314"/>
      <c r="S58" s="1314"/>
      <c r="T58" s="1314"/>
      <c r="U58" s="1315"/>
      <c r="V58" s="174"/>
      <c r="W58" s="168"/>
      <c r="X58" s="1338"/>
      <c r="Y58" s="1339"/>
      <c r="Z58" s="1339"/>
      <c r="AA58" s="1339"/>
      <c r="AB58" s="1340"/>
      <c r="AC58" s="1313"/>
      <c r="AD58" s="1314"/>
      <c r="AE58" s="1314"/>
      <c r="AF58" s="1314"/>
      <c r="AG58" s="1314"/>
      <c r="AH58" s="1314"/>
      <c r="AI58" s="1314"/>
      <c r="AJ58" s="1314"/>
      <c r="AK58" s="1314"/>
      <c r="AL58" s="1314"/>
      <c r="AM58" s="1314"/>
      <c r="AN58" s="1314"/>
      <c r="AO58" s="1315"/>
      <c r="AP58" s="168"/>
      <c r="AQ58" s="197"/>
      <c r="AR58" s="197"/>
      <c r="AS58" s="197"/>
      <c r="AT58" s="197"/>
      <c r="AU58" s="197"/>
      <c r="AV58" s="197"/>
      <c r="AW58" s="197"/>
      <c r="AX58" s="197"/>
      <c r="AY58" s="197"/>
      <c r="AZ58" s="197"/>
      <c r="BA58" s="197"/>
      <c r="BB58" s="197"/>
      <c r="BC58" s="197"/>
      <c r="BD58" s="197"/>
      <c r="BE58" s="197"/>
      <c r="BF58" s="197"/>
      <c r="BG58" s="197"/>
      <c r="BH58" s="197"/>
      <c r="BI58" s="197"/>
      <c r="BJ58" s="197"/>
      <c r="BL58" s="197"/>
      <c r="BM58" s="1303"/>
      <c r="BN58" s="1303"/>
      <c r="BO58" s="1303"/>
      <c r="BP58" s="1303"/>
      <c r="BQ58" s="1303"/>
      <c r="BR58" s="1303"/>
      <c r="BS58" s="1303"/>
      <c r="BT58" s="1303"/>
      <c r="BU58" s="1303"/>
      <c r="BV58" s="1303"/>
      <c r="BW58" s="1303"/>
      <c r="BX58" s="1303"/>
      <c r="BY58" s="1303"/>
      <c r="BZ58" s="1303"/>
      <c r="CA58" s="1303"/>
      <c r="CB58" s="1303"/>
      <c r="CC58" s="1303"/>
      <c r="CD58" s="1303"/>
      <c r="CE58" s="1303"/>
    </row>
    <row r="59" spans="1:83" ht="13.5" customHeight="1">
      <c r="A59" s="174"/>
      <c r="B59" s="168"/>
      <c r="C59" s="1304" t="s">
        <v>327</v>
      </c>
      <c r="D59" s="1305"/>
      <c r="E59" s="1305"/>
      <c r="F59" s="1305"/>
      <c r="G59" s="1306"/>
      <c r="H59" s="1310"/>
      <c r="I59" s="1311"/>
      <c r="J59" s="1311"/>
      <c r="K59" s="1311"/>
      <c r="L59" s="1311"/>
      <c r="M59" s="1311"/>
      <c r="N59" s="1311"/>
      <c r="O59" s="1311"/>
      <c r="P59" s="1311"/>
      <c r="Q59" s="1311"/>
      <c r="R59" s="1311"/>
      <c r="S59" s="1311"/>
      <c r="T59" s="1311"/>
      <c r="U59" s="1312"/>
      <c r="V59" s="174"/>
      <c r="W59" s="168"/>
      <c r="X59" s="1304" t="s">
        <v>327</v>
      </c>
      <c r="Y59" s="1305"/>
      <c r="Z59" s="1305"/>
      <c r="AA59" s="1305"/>
      <c r="AB59" s="1306"/>
      <c r="AC59" s="1310"/>
      <c r="AD59" s="1311"/>
      <c r="AE59" s="1311"/>
      <c r="AF59" s="1311"/>
      <c r="AG59" s="1311"/>
      <c r="AH59" s="1311"/>
      <c r="AI59" s="1311"/>
      <c r="AJ59" s="1311"/>
      <c r="AK59" s="1311"/>
      <c r="AL59" s="1311"/>
      <c r="AM59" s="1311"/>
      <c r="AN59" s="1311"/>
      <c r="AO59" s="1312"/>
      <c r="AP59" s="168"/>
      <c r="AQ59" s="197"/>
      <c r="AR59" s="197"/>
      <c r="AS59" s="197"/>
      <c r="AT59" s="197"/>
      <c r="AU59" s="197"/>
      <c r="AV59" s="197"/>
      <c r="AW59" s="197"/>
      <c r="AX59" s="197"/>
      <c r="AY59" s="197"/>
      <c r="AZ59" s="197"/>
      <c r="BA59" s="197"/>
      <c r="BB59" s="197"/>
      <c r="BC59" s="197"/>
      <c r="BD59" s="197"/>
      <c r="BE59" s="197"/>
      <c r="BF59" s="197"/>
      <c r="BG59" s="197"/>
      <c r="BH59" s="197"/>
      <c r="BI59" s="197"/>
      <c r="BJ59" s="197"/>
    </row>
    <row r="60" spans="1:83" ht="9" customHeight="1">
      <c r="A60" s="177"/>
      <c r="B60" s="171"/>
      <c r="C60" s="1307"/>
      <c r="D60" s="1308"/>
      <c r="E60" s="1308"/>
      <c r="F60" s="1308"/>
      <c r="G60" s="1309"/>
      <c r="H60" s="1313"/>
      <c r="I60" s="1314"/>
      <c r="J60" s="1314"/>
      <c r="K60" s="1314"/>
      <c r="L60" s="1314"/>
      <c r="M60" s="1314"/>
      <c r="N60" s="1314"/>
      <c r="O60" s="1314"/>
      <c r="P60" s="1314"/>
      <c r="Q60" s="1314"/>
      <c r="R60" s="1314"/>
      <c r="S60" s="1314"/>
      <c r="T60" s="1314"/>
      <c r="U60" s="1315"/>
      <c r="V60" s="177"/>
      <c r="W60" s="171"/>
      <c r="X60" s="1307"/>
      <c r="Y60" s="1308"/>
      <c r="Z60" s="1308"/>
      <c r="AA60" s="1308"/>
      <c r="AB60" s="1309"/>
      <c r="AC60" s="1313"/>
      <c r="AD60" s="1314"/>
      <c r="AE60" s="1314"/>
      <c r="AF60" s="1314"/>
      <c r="AG60" s="1314"/>
      <c r="AH60" s="1314"/>
      <c r="AI60" s="1314"/>
      <c r="AJ60" s="1314"/>
      <c r="AK60" s="1314"/>
      <c r="AL60" s="1314"/>
      <c r="AM60" s="1314"/>
      <c r="AN60" s="1314"/>
      <c r="AO60" s="1315"/>
      <c r="AP60" s="168"/>
      <c r="AQ60" s="197"/>
      <c r="AR60" s="197"/>
      <c r="AS60" s="197"/>
      <c r="AT60" s="197"/>
      <c r="AU60" s="197"/>
      <c r="AV60" s="197"/>
      <c r="AW60" s="197"/>
      <c r="AX60" s="197"/>
      <c r="AY60" s="197"/>
      <c r="AZ60" s="197"/>
      <c r="BA60" s="197"/>
      <c r="BB60" s="197"/>
      <c r="BC60" s="197"/>
      <c r="BD60" s="197"/>
      <c r="BE60" s="197"/>
      <c r="BF60" s="197"/>
      <c r="BG60" s="197"/>
      <c r="BH60" s="197"/>
      <c r="BI60" s="197"/>
      <c r="BJ60" s="197"/>
    </row>
    <row r="61" spans="1:83" ht="12" customHeight="1">
      <c r="A61" s="168"/>
      <c r="B61" s="168"/>
      <c r="C61" s="198"/>
      <c r="D61" s="198"/>
      <c r="E61" s="198"/>
      <c r="F61" s="198"/>
      <c r="G61" s="198"/>
      <c r="H61" s="180"/>
      <c r="I61" s="180"/>
      <c r="J61" s="180"/>
      <c r="K61" s="180"/>
      <c r="L61" s="180"/>
      <c r="M61" s="180"/>
      <c r="N61" s="180"/>
      <c r="O61" s="180"/>
      <c r="P61" s="180"/>
      <c r="Q61" s="180"/>
      <c r="R61" s="180"/>
      <c r="S61" s="180"/>
      <c r="T61" s="180"/>
      <c r="U61" s="180"/>
      <c r="V61" s="180"/>
      <c r="W61" s="180"/>
      <c r="X61" s="199"/>
      <c r="Y61" s="199"/>
      <c r="Z61" s="199"/>
      <c r="AA61" s="199"/>
      <c r="AB61" s="199"/>
      <c r="AC61" s="180"/>
      <c r="AD61" s="180"/>
      <c r="AE61" s="180"/>
      <c r="AF61" s="180"/>
      <c r="AG61" s="180"/>
      <c r="AH61" s="180"/>
      <c r="AI61" s="180"/>
      <c r="AJ61" s="180"/>
      <c r="AK61" s="180"/>
      <c r="AL61" s="180"/>
      <c r="AM61" s="180"/>
      <c r="AN61" s="180"/>
      <c r="AO61" s="180"/>
      <c r="AP61" s="200"/>
      <c r="BK61" s="197"/>
    </row>
    <row r="62" spans="1:83" ht="12" customHeight="1">
      <c r="A62" s="1316" t="s">
        <v>318</v>
      </c>
      <c r="B62" s="1317"/>
      <c r="C62" s="1317"/>
      <c r="D62" s="1317"/>
      <c r="E62" s="1317"/>
      <c r="F62" s="1317"/>
      <c r="G62" s="1317"/>
      <c r="H62" s="1318"/>
      <c r="I62" s="1325" t="s">
        <v>319</v>
      </c>
      <c r="J62" s="1297"/>
      <c r="K62" s="1297"/>
      <c r="L62" s="1297"/>
      <c r="M62" s="1297"/>
      <c r="N62" s="1297"/>
      <c r="O62" s="1298"/>
      <c r="P62" s="1316" t="s">
        <v>328</v>
      </c>
      <c r="Q62" s="1317"/>
      <c r="R62" s="1317"/>
      <c r="S62" s="1317"/>
      <c r="T62" s="1317"/>
      <c r="U62" s="1317"/>
      <c r="V62" s="1318"/>
      <c r="W62" s="1325" t="s">
        <v>321</v>
      </c>
      <c r="X62" s="1297"/>
      <c r="Y62" s="1297"/>
      <c r="Z62" s="1297"/>
      <c r="AA62" s="1297"/>
      <c r="AB62" s="1297"/>
      <c r="AC62" s="1298"/>
      <c r="AD62" s="1317" t="s">
        <v>322</v>
      </c>
      <c r="AE62" s="1317"/>
      <c r="AF62" s="1317"/>
      <c r="AG62" s="1317"/>
      <c r="AH62" s="1317"/>
      <c r="AI62" s="1318"/>
      <c r="AJ62" s="1297" t="s">
        <v>319</v>
      </c>
      <c r="AK62" s="1297"/>
      <c r="AL62" s="1297"/>
      <c r="AM62" s="1297"/>
      <c r="AN62" s="1297"/>
      <c r="AO62" s="1298"/>
      <c r="AP62" s="200"/>
      <c r="BK62" s="197"/>
    </row>
    <row r="63" spans="1:83" ht="23.25" customHeight="1">
      <c r="A63" s="1319"/>
      <c r="B63" s="1320"/>
      <c r="C63" s="1320"/>
      <c r="D63" s="1320"/>
      <c r="E63" s="1320"/>
      <c r="F63" s="1320"/>
      <c r="G63" s="1320"/>
      <c r="H63" s="1321"/>
      <c r="I63" s="1326"/>
      <c r="J63" s="1299"/>
      <c r="K63" s="1299"/>
      <c r="L63" s="1299"/>
      <c r="M63" s="1299"/>
      <c r="N63" s="1299"/>
      <c r="O63" s="1300"/>
      <c r="P63" s="1319"/>
      <c r="Q63" s="1320"/>
      <c r="R63" s="1320"/>
      <c r="S63" s="1320"/>
      <c r="T63" s="1320"/>
      <c r="U63" s="1320"/>
      <c r="V63" s="1321"/>
      <c r="W63" s="1326"/>
      <c r="X63" s="1299"/>
      <c r="Y63" s="1299"/>
      <c r="Z63" s="1299"/>
      <c r="AA63" s="1299"/>
      <c r="AB63" s="1299"/>
      <c r="AC63" s="1300"/>
      <c r="AD63" s="1320"/>
      <c r="AE63" s="1320"/>
      <c r="AF63" s="1320"/>
      <c r="AG63" s="1320"/>
      <c r="AH63" s="1320"/>
      <c r="AI63" s="1321"/>
      <c r="AJ63" s="1299"/>
      <c r="AK63" s="1299"/>
      <c r="AL63" s="1299"/>
      <c r="AM63" s="1299"/>
      <c r="AN63" s="1299"/>
      <c r="AO63" s="1300"/>
      <c r="AP63" s="200"/>
      <c r="BK63" s="197"/>
    </row>
    <row r="64" spans="1:83" ht="12" customHeight="1">
      <c r="A64" s="1322"/>
      <c r="B64" s="1323"/>
      <c r="C64" s="1323"/>
      <c r="D64" s="1323"/>
      <c r="E64" s="1323"/>
      <c r="F64" s="1323"/>
      <c r="G64" s="1323"/>
      <c r="H64" s="1324"/>
      <c r="I64" s="1327"/>
      <c r="J64" s="1301"/>
      <c r="K64" s="1301"/>
      <c r="L64" s="1301"/>
      <c r="M64" s="1301"/>
      <c r="N64" s="1301"/>
      <c r="O64" s="1302"/>
      <c r="P64" s="1322"/>
      <c r="Q64" s="1323"/>
      <c r="R64" s="1323"/>
      <c r="S64" s="1323"/>
      <c r="T64" s="1323"/>
      <c r="U64" s="1323"/>
      <c r="V64" s="1324"/>
      <c r="W64" s="1327"/>
      <c r="X64" s="1301"/>
      <c r="Y64" s="1301"/>
      <c r="Z64" s="1301"/>
      <c r="AA64" s="1301"/>
      <c r="AB64" s="1301"/>
      <c r="AC64" s="1302"/>
      <c r="AD64" s="1323"/>
      <c r="AE64" s="1323"/>
      <c r="AF64" s="1323"/>
      <c r="AG64" s="1323"/>
      <c r="AH64" s="1323"/>
      <c r="AI64" s="1324"/>
      <c r="AJ64" s="1301"/>
      <c r="AK64" s="1301"/>
      <c r="AL64" s="1301"/>
      <c r="AM64" s="1301"/>
      <c r="AN64" s="1301"/>
      <c r="AO64" s="1302"/>
      <c r="AP64" s="200"/>
      <c r="BK64" s="197"/>
    </row>
    <row r="65" spans="1:41" ht="13.5" customHeight="1">
      <c r="A65" s="167"/>
      <c r="B65" s="167"/>
      <c r="C65" s="167"/>
      <c r="D65" s="167"/>
      <c r="E65" s="167"/>
      <c r="F65" s="167"/>
      <c r="G65" s="167"/>
      <c r="H65" s="1303"/>
      <c r="I65" s="1303"/>
      <c r="J65" s="1303"/>
      <c r="K65" s="1303"/>
      <c r="L65" s="1303"/>
      <c r="M65" s="1303"/>
      <c r="N65" s="1303"/>
      <c r="O65" s="1303"/>
      <c r="P65" s="1303"/>
      <c r="Q65" s="1303"/>
      <c r="R65" s="1303"/>
      <c r="S65" s="1303"/>
      <c r="T65" s="1303"/>
      <c r="U65" s="1303"/>
      <c r="V65" s="1303"/>
      <c r="W65" s="1303"/>
      <c r="X65" s="1303"/>
      <c r="Y65" s="1303"/>
      <c r="Z65" s="1303"/>
      <c r="AA65" s="1303"/>
      <c r="AB65" s="1303"/>
      <c r="AC65" s="1303"/>
      <c r="AD65" s="1303"/>
      <c r="AE65" s="1303"/>
      <c r="AF65" s="1303"/>
      <c r="AG65" s="1303"/>
      <c r="AH65" s="1303"/>
      <c r="AI65" s="1303"/>
      <c r="AJ65" s="1303"/>
      <c r="AK65" s="1303"/>
      <c r="AL65" s="1303"/>
      <c r="AM65" s="1303"/>
      <c r="AN65" s="1303"/>
      <c r="AO65" s="1303"/>
    </row>
  </sheetData>
  <mergeCells count="168">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BM22:BU23"/>
    <mergeCell ref="BV22:CE23"/>
    <mergeCell ref="BH23:BL23"/>
    <mergeCell ref="AR25:AV32"/>
    <mergeCell ref="AY25:BB28"/>
    <mergeCell ref="BD25:BM26"/>
    <mergeCell ref="BN25:BV26"/>
    <mergeCell ref="BW25:CE26"/>
    <mergeCell ref="BW27:CE28"/>
    <mergeCell ref="BD29:BJ30"/>
    <mergeCell ref="BZ29:CE30"/>
    <mergeCell ref="BZ31:CE32"/>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AJ62:AO64"/>
    <mergeCell ref="H65:AO65"/>
    <mergeCell ref="BM58:CE58"/>
    <mergeCell ref="C59:G60"/>
    <mergeCell ref="H59:U60"/>
    <mergeCell ref="X59:AB60"/>
    <mergeCell ref="AC59:AO60"/>
    <mergeCell ref="A62:H64"/>
    <mergeCell ref="I62:O64"/>
    <mergeCell ref="P62:V64"/>
    <mergeCell ref="W62:AC64"/>
    <mergeCell ref="AD62:AI64"/>
  </mergeCells>
  <phoneticPr fontId="2"/>
  <pageMargins left="0.75" right="0.67" top="0.52" bottom="0.35" header="0.52" footer="0.33"/>
  <pageSetup paperSize="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9"/>
  <dimension ref="A1:AG52"/>
  <sheetViews>
    <sheetView showGridLines="0" view="pageBreakPreview" zoomScale="50" zoomScaleNormal="10" zoomScaleSheetLayoutView="50" zoomScalePageLayoutView="25" workbookViewId="0"/>
  </sheetViews>
  <sheetFormatPr defaultRowHeight="10.5"/>
  <cols>
    <col min="1" max="1" width="3.25" style="204" customWidth="1"/>
    <col min="2" max="2" width="19.25" style="204" customWidth="1"/>
    <col min="3" max="3" width="26.5" style="204" customWidth="1"/>
    <col min="4" max="4" width="4.875" style="204" customWidth="1"/>
    <col min="5" max="5" width="28" style="204" customWidth="1"/>
    <col min="6" max="8" width="4.625" style="204" customWidth="1"/>
    <col min="9" max="9" width="3.875" style="204" customWidth="1"/>
    <col min="10" max="10" width="4.625" style="204" customWidth="1"/>
    <col min="11" max="11" width="5.625" style="204" customWidth="1"/>
    <col min="12" max="12" width="20.625" style="204" customWidth="1"/>
    <col min="13" max="14" width="4.625" style="204" customWidth="1"/>
    <col min="15" max="15" width="4.375" style="204" customWidth="1"/>
    <col min="16" max="18" width="5.625" style="204" customWidth="1"/>
    <col min="19" max="19" width="20.75" style="204" customWidth="1"/>
    <col min="20" max="20" width="4.625" style="204" customWidth="1"/>
    <col min="21" max="21" width="3.875" style="204" customWidth="1"/>
    <col min="22" max="22" width="4.625" style="204" customWidth="1"/>
    <col min="23" max="25" width="5.625" style="204" customWidth="1"/>
    <col min="26" max="26" width="20.75" style="204" customWidth="1"/>
    <col min="27" max="27" width="4.625" style="204" customWidth="1"/>
    <col min="28" max="28" width="3.875" style="204" customWidth="1"/>
    <col min="29" max="29" width="4.5" style="204" customWidth="1"/>
    <col min="30" max="32" width="5.625" style="204" customWidth="1"/>
    <col min="33" max="33" width="20.625" style="204" customWidth="1"/>
    <col min="34" max="256" width="9" style="204"/>
    <col min="257" max="257" width="3.25" style="204" customWidth="1"/>
    <col min="258" max="258" width="19.25" style="204" customWidth="1"/>
    <col min="259" max="259" width="26.5" style="204" customWidth="1"/>
    <col min="260" max="260" width="4.875" style="204" customWidth="1"/>
    <col min="261" max="261" width="28" style="204" customWidth="1"/>
    <col min="262" max="264" width="4.625" style="204" customWidth="1"/>
    <col min="265" max="265" width="3.875" style="204" customWidth="1"/>
    <col min="266" max="266" width="4.625" style="204" customWidth="1"/>
    <col min="267" max="267" width="5.625" style="204" customWidth="1"/>
    <col min="268" max="268" width="20.625" style="204" customWidth="1"/>
    <col min="269" max="270" width="4.625" style="204" customWidth="1"/>
    <col min="271" max="271" width="4.375" style="204" customWidth="1"/>
    <col min="272" max="274" width="5.625" style="204" customWidth="1"/>
    <col min="275" max="275" width="20.75" style="204" customWidth="1"/>
    <col min="276" max="276" width="4.625" style="204" customWidth="1"/>
    <col min="277" max="277" width="3.875" style="204" customWidth="1"/>
    <col min="278" max="278" width="4.625" style="204" customWidth="1"/>
    <col min="279" max="281" width="5.625" style="204" customWidth="1"/>
    <col min="282" max="282" width="20.75" style="204" customWidth="1"/>
    <col min="283" max="283" width="4.625" style="204" customWidth="1"/>
    <col min="284" max="284" width="3.875" style="204" customWidth="1"/>
    <col min="285" max="285" width="4.5" style="204" customWidth="1"/>
    <col min="286" max="288" width="5.625" style="204" customWidth="1"/>
    <col min="289" max="289" width="20.625" style="204" customWidth="1"/>
    <col min="290" max="512" width="9" style="204"/>
    <col min="513" max="513" width="3.25" style="204" customWidth="1"/>
    <col min="514" max="514" width="19.25" style="204" customWidth="1"/>
    <col min="515" max="515" width="26.5" style="204" customWidth="1"/>
    <col min="516" max="516" width="4.875" style="204" customWidth="1"/>
    <col min="517" max="517" width="28" style="204" customWidth="1"/>
    <col min="518" max="520" width="4.625" style="204" customWidth="1"/>
    <col min="521" max="521" width="3.875" style="204" customWidth="1"/>
    <col min="522" max="522" width="4.625" style="204" customWidth="1"/>
    <col min="523" max="523" width="5.625" style="204" customWidth="1"/>
    <col min="524" max="524" width="20.625" style="204" customWidth="1"/>
    <col min="525" max="526" width="4.625" style="204" customWidth="1"/>
    <col min="527" max="527" width="4.375" style="204" customWidth="1"/>
    <col min="528" max="530" width="5.625" style="204" customWidth="1"/>
    <col min="531" max="531" width="20.75" style="204" customWidth="1"/>
    <col min="532" max="532" width="4.625" style="204" customWidth="1"/>
    <col min="533" max="533" width="3.875" style="204" customWidth="1"/>
    <col min="534" max="534" width="4.625" style="204" customWidth="1"/>
    <col min="535" max="537" width="5.625" style="204" customWidth="1"/>
    <col min="538" max="538" width="20.75" style="204" customWidth="1"/>
    <col min="539" max="539" width="4.625" style="204" customWidth="1"/>
    <col min="540" max="540" width="3.875" style="204" customWidth="1"/>
    <col min="541" max="541" width="4.5" style="204" customWidth="1"/>
    <col min="542" max="544" width="5.625" style="204" customWidth="1"/>
    <col min="545" max="545" width="20.625" style="204" customWidth="1"/>
    <col min="546" max="768" width="9" style="204"/>
    <col min="769" max="769" width="3.25" style="204" customWidth="1"/>
    <col min="770" max="770" width="19.25" style="204" customWidth="1"/>
    <col min="771" max="771" width="26.5" style="204" customWidth="1"/>
    <col min="772" max="772" width="4.875" style="204" customWidth="1"/>
    <col min="773" max="773" width="28" style="204" customWidth="1"/>
    <col min="774" max="776" width="4.625" style="204" customWidth="1"/>
    <col min="777" max="777" width="3.875" style="204" customWidth="1"/>
    <col min="778" max="778" width="4.625" style="204" customWidth="1"/>
    <col min="779" max="779" width="5.625" style="204" customWidth="1"/>
    <col min="780" max="780" width="20.625" style="204" customWidth="1"/>
    <col min="781" max="782" width="4.625" style="204" customWidth="1"/>
    <col min="783" max="783" width="4.375" style="204" customWidth="1"/>
    <col min="784" max="786" width="5.625" style="204" customWidth="1"/>
    <col min="787" max="787" width="20.75" style="204" customWidth="1"/>
    <col min="788" max="788" width="4.625" style="204" customWidth="1"/>
    <col min="789" max="789" width="3.875" style="204" customWidth="1"/>
    <col min="790" max="790" width="4.625" style="204" customWidth="1"/>
    <col min="791" max="793" width="5.625" style="204" customWidth="1"/>
    <col min="794" max="794" width="20.75" style="204" customWidth="1"/>
    <col min="795" max="795" width="4.625" style="204" customWidth="1"/>
    <col min="796" max="796" width="3.875" style="204" customWidth="1"/>
    <col min="797" max="797" width="4.5" style="204" customWidth="1"/>
    <col min="798" max="800" width="5.625" style="204" customWidth="1"/>
    <col min="801" max="801" width="20.625" style="204" customWidth="1"/>
    <col min="802" max="1024" width="9" style="204"/>
    <col min="1025" max="1025" width="3.25" style="204" customWidth="1"/>
    <col min="1026" max="1026" width="19.25" style="204" customWidth="1"/>
    <col min="1027" max="1027" width="26.5" style="204" customWidth="1"/>
    <col min="1028" max="1028" width="4.875" style="204" customWidth="1"/>
    <col min="1029" max="1029" width="28" style="204" customWidth="1"/>
    <col min="1030" max="1032" width="4.625" style="204" customWidth="1"/>
    <col min="1033" max="1033" width="3.875" style="204" customWidth="1"/>
    <col min="1034" max="1034" width="4.625" style="204" customWidth="1"/>
    <col min="1035" max="1035" width="5.625" style="204" customWidth="1"/>
    <col min="1036" max="1036" width="20.625" style="204" customWidth="1"/>
    <col min="1037" max="1038" width="4.625" style="204" customWidth="1"/>
    <col min="1039" max="1039" width="4.375" style="204" customWidth="1"/>
    <col min="1040" max="1042" width="5.625" style="204" customWidth="1"/>
    <col min="1043" max="1043" width="20.75" style="204" customWidth="1"/>
    <col min="1044" max="1044" width="4.625" style="204" customWidth="1"/>
    <col min="1045" max="1045" width="3.875" style="204" customWidth="1"/>
    <col min="1046" max="1046" width="4.625" style="204" customWidth="1"/>
    <col min="1047" max="1049" width="5.625" style="204" customWidth="1"/>
    <col min="1050" max="1050" width="20.75" style="204" customWidth="1"/>
    <col min="1051" max="1051" width="4.625" style="204" customWidth="1"/>
    <col min="1052" max="1052" width="3.875" style="204" customWidth="1"/>
    <col min="1053" max="1053" width="4.5" style="204" customWidth="1"/>
    <col min="1054" max="1056" width="5.625" style="204" customWidth="1"/>
    <col min="1057" max="1057" width="20.625" style="204" customWidth="1"/>
    <col min="1058" max="1280" width="9" style="204"/>
    <col min="1281" max="1281" width="3.25" style="204" customWidth="1"/>
    <col min="1282" max="1282" width="19.25" style="204" customWidth="1"/>
    <col min="1283" max="1283" width="26.5" style="204" customWidth="1"/>
    <col min="1284" max="1284" width="4.875" style="204" customWidth="1"/>
    <col min="1285" max="1285" width="28" style="204" customWidth="1"/>
    <col min="1286" max="1288" width="4.625" style="204" customWidth="1"/>
    <col min="1289" max="1289" width="3.875" style="204" customWidth="1"/>
    <col min="1290" max="1290" width="4.625" style="204" customWidth="1"/>
    <col min="1291" max="1291" width="5.625" style="204" customWidth="1"/>
    <col min="1292" max="1292" width="20.625" style="204" customWidth="1"/>
    <col min="1293" max="1294" width="4.625" style="204" customWidth="1"/>
    <col min="1295" max="1295" width="4.375" style="204" customWidth="1"/>
    <col min="1296" max="1298" width="5.625" style="204" customWidth="1"/>
    <col min="1299" max="1299" width="20.75" style="204" customWidth="1"/>
    <col min="1300" max="1300" width="4.625" style="204" customWidth="1"/>
    <col min="1301" max="1301" width="3.875" style="204" customWidth="1"/>
    <col min="1302" max="1302" width="4.625" style="204" customWidth="1"/>
    <col min="1303" max="1305" width="5.625" style="204" customWidth="1"/>
    <col min="1306" max="1306" width="20.75" style="204" customWidth="1"/>
    <col min="1307" max="1307" width="4.625" style="204" customWidth="1"/>
    <col min="1308" max="1308" width="3.875" style="204" customWidth="1"/>
    <col min="1309" max="1309" width="4.5" style="204" customWidth="1"/>
    <col min="1310" max="1312" width="5.625" style="204" customWidth="1"/>
    <col min="1313" max="1313" width="20.625" style="204" customWidth="1"/>
    <col min="1314" max="1536" width="9" style="204"/>
    <col min="1537" max="1537" width="3.25" style="204" customWidth="1"/>
    <col min="1538" max="1538" width="19.25" style="204" customWidth="1"/>
    <col min="1539" max="1539" width="26.5" style="204" customWidth="1"/>
    <col min="1540" max="1540" width="4.875" style="204" customWidth="1"/>
    <col min="1541" max="1541" width="28" style="204" customWidth="1"/>
    <col min="1542" max="1544" width="4.625" style="204" customWidth="1"/>
    <col min="1545" max="1545" width="3.875" style="204" customWidth="1"/>
    <col min="1546" max="1546" width="4.625" style="204" customWidth="1"/>
    <col min="1547" max="1547" width="5.625" style="204" customWidth="1"/>
    <col min="1548" max="1548" width="20.625" style="204" customWidth="1"/>
    <col min="1549" max="1550" width="4.625" style="204" customWidth="1"/>
    <col min="1551" max="1551" width="4.375" style="204" customWidth="1"/>
    <col min="1552" max="1554" width="5.625" style="204" customWidth="1"/>
    <col min="1555" max="1555" width="20.75" style="204" customWidth="1"/>
    <col min="1556" max="1556" width="4.625" style="204" customWidth="1"/>
    <col min="1557" max="1557" width="3.875" style="204" customWidth="1"/>
    <col min="1558" max="1558" width="4.625" style="204" customWidth="1"/>
    <col min="1559" max="1561" width="5.625" style="204" customWidth="1"/>
    <col min="1562" max="1562" width="20.75" style="204" customWidth="1"/>
    <col min="1563" max="1563" width="4.625" style="204" customWidth="1"/>
    <col min="1564" max="1564" width="3.875" style="204" customWidth="1"/>
    <col min="1565" max="1565" width="4.5" style="204" customWidth="1"/>
    <col min="1566" max="1568" width="5.625" style="204" customWidth="1"/>
    <col min="1569" max="1569" width="20.625" style="204" customWidth="1"/>
    <col min="1570" max="1792" width="9" style="204"/>
    <col min="1793" max="1793" width="3.25" style="204" customWidth="1"/>
    <col min="1794" max="1794" width="19.25" style="204" customWidth="1"/>
    <col min="1795" max="1795" width="26.5" style="204" customWidth="1"/>
    <col min="1796" max="1796" width="4.875" style="204" customWidth="1"/>
    <col min="1797" max="1797" width="28" style="204" customWidth="1"/>
    <col min="1798" max="1800" width="4.625" style="204" customWidth="1"/>
    <col min="1801" max="1801" width="3.875" style="204" customWidth="1"/>
    <col min="1802" max="1802" width="4.625" style="204" customWidth="1"/>
    <col min="1803" max="1803" width="5.625" style="204" customWidth="1"/>
    <col min="1804" max="1804" width="20.625" style="204" customWidth="1"/>
    <col min="1805" max="1806" width="4.625" style="204" customWidth="1"/>
    <col min="1807" max="1807" width="4.375" style="204" customWidth="1"/>
    <col min="1808" max="1810" width="5.625" style="204" customWidth="1"/>
    <col min="1811" max="1811" width="20.75" style="204" customWidth="1"/>
    <col min="1812" max="1812" width="4.625" style="204" customWidth="1"/>
    <col min="1813" max="1813" width="3.875" style="204" customWidth="1"/>
    <col min="1814" max="1814" width="4.625" style="204" customWidth="1"/>
    <col min="1815" max="1817" width="5.625" style="204" customWidth="1"/>
    <col min="1818" max="1818" width="20.75" style="204" customWidth="1"/>
    <col min="1819" max="1819" width="4.625" style="204" customWidth="1"/>
    <col min="1820" max="1820" width="3.875" style="204" customWidth="1"/>
    <col min="1821" max="1821" width="4.5" style="204" customWidth="1"/>
    <col min="1822" max="1824" width="5.625" style="204" customWidth="1"/>
    <col min="1825" max="1825" width="20.625" style="204" customWidth="1"/>
    <col min="1826" max="2048" width="9" style="204"/>
    <col min="2049" max="2049" width="3.25" style="204" customWidth="1"/>
    <col min="2050" max="2050" width="19.25" style="204" customWidth="1"/>
    <col min="2051" max="2051" width="26.5" style="204" customWidth="1"/>
    <col min="2052" max="2052" width="4.875" style="204" customWidth="1"/>
    <col min="2053" max="2053" width="28" style="204" customWidth="1"/>
    <col min="2054" max="2056" width="4.625" style="204" customWidth="1"/>
    <col min="2057" max="2057" width="3.875" style="204" customWidth="1"/>
    <col min="2058" max="2058" width="4.625" style="204" customWidth="1"/>
    <col min="2059" max="2059" width="5.625" style="204" customWidth="1"/>
    <col min="2060" max="2060" width="20.625" style="204" customWidth="1"/>
    <col min="2061" max="2062" width="4.625" style="204" customWidth="1"/>
    <col min="2063" max="2063" width="4.375" style="204" customWidth="1"/>
    <col min="2064" max="2066" width="5.625" style="204" customWidth="1"/>
    <col min="2067" max="2067" width="20.75" style="204" customWidth="1"/>
    <col min="2068" max="2068" width="4.625" style="204" customWidth="1"/>
    <col min="2069" max="2069" width="3.875" style="204" customWidth="1"/>
    <col min="2070" max="2070" width="4.625" style="204" customWidth="1"/>
    <col min="2071" max="2073" width="5.625" style="204" customWidth="1"/>
    <col min="2074" max="2074" width="20.75" style="204" customWidth="1"/>
    <col min="2075" max="2075" width="4.625" style="204" customWidth="1"/>
    <col min="2076" max="2076" width="3.875" style="204" customWidth="1"/>
    <col min="2077" max="2077" width="4.5" style="204" customWidth="1"/>
    <col min="2078" max="2080" width="5.625" style="204" customWidth="1"/>
    <col min="2081" max="2081" width="20.625" style="204" customWidth="1"/>
    <col min="2082" max="2304" width="9" style="204"/>
    <col min="2305" max="2305" width="3.25" style="204" customWidth="1"/>
    <col min="2306" max="2306" width="19.25" style="204" customWidth="1"/>
    <col min="2307" max="2307" width="26.5" style="204" customWidth="1"/>
    <col min="2308" max="2308" width="4.875" style="204" customWidth="1"/>
    <col min="2309" max="2309" width="28" style="204" customWidth="1"/>
    <col min="2310" max="2312" width="4.625" style="204" customWidth="1"/>
    <col min="2313" max="2313" width="3.875" style="204" customWidth="1"/>
    <col min="2314" max="2314" width="4.625" style="204" customWidth="1"/>
    <col min="2315" max="2315" width="5.625" style="204" customWidth="1"/>
    <col min="2316" max="2316" width="20.625" style="204" customWidth="1"/>
    <col min="2317" max="2318" width="4.625" style="204" customWidth="1"/>
    <col min="2319" max="2319" width="4.375" style="204" customWidth="1"/>
    <col min="2320" max="2322" width="5.625" style="204" customWidth="1"/>
    <col min="2323" max="2323" width="20.75" style="204" customWidth="1"/>
    <col min="2324" max="2324" width="4.625" style="204" customWidth="1"/>
    <col min="2325" max="2325" width="3.875" style="204" customWidth="1"/>
    <col min="2326" max="2326" width="4.625" style="204" customWidth="1"/>
    <col min="2327" max="2329" width="5.625" style="204" customWidth="1"/>
    <col min="2330" max="2330" width="20.75" style="204" customWidth="1"/>
    <col min="2331" max="2331" width="4.625" style="204" customWidth="1"/>
    <col min="2332" max="2332" width="3.875" style="204" customWidth="1"/>
    <col min="2333" max="2333" width="4.5" style="204" customWidth="1"/>
    <col min="2334" max="2336" width="5.625" style="204" customWidth="1"/>
    <col min="2337" max="2337" width="20.625" style="204" customWidth="1"/>
    <col min="2338" max="2560" width="9" style="204"/>
    <col min="2561" max="2561" width="3.25" style="204" customWidth="1"/>
    <col min="2562" max="2562" width="19.25" style="204" customWidth="1"/>
    <col min="2563" max="2563" width="26.5" style="204" customWidth="1"/>
    <col min="2564" max="2564" width="4.875" style="204" customWidth="1"/>
    <col min="2565" max="2565" width="28" style="204" customWidth="1"/>
    <col min="2566" max="2568" width="4.625" style="204" customWidth="1"/>
    <col min="2569" max="2569" width="3.875" style="204" customWidth="1"/>
    <col min="2570" max="2570" width="4.625" style="204" customWidth="1"/>
    <col min="2571" max="2571" width="5.625" style="204" customWidth="1"/>
    <col min="2572" max="2572" width="20.625" style="204" customWidth="1"/>
    <col min="2573" max="2574" width="4.625" style="204" customWidth="1"/>
    <col min="2575" max="2575" width="4.375" style="204" customWidth="1"/>
    <col min="2576" max="2578" width="5.625" style="204" customWidth="1"/>
    <col min="2579" max="2579" width="20.75" style="204" customWidth="1"/>
    <col min="2580" max="2580" width="4.625" style="204" customWidth="1"/>
    <col min="2581" max="2581" width="3.875" style="204" customWidth="1"/>
    <col min="2582" max="2582" width="4.625" style="204" customWidth="1"/>
    <col min="2583" max="2585" width="5.625" style="204" customWidth="1"/>
    <col min="2586" max="2586" width="20.75" style="204" customWidth="1"/>
    <col min="2587" max="2587" width="4.625" style="204" customWidth="1"/>
    <col min="2588" max="2588" width="3.875" style="204" customWidth="1"/>
    <col min="2589" max="2589" width="4.5" style="204" customWidth="1"/>
    <col min="2590" max="2592" width="5.625" style="204" customWidth="1"/>
    <col min="2593" max="2593" width="20.625" style="204" customWidth="1"/>
    <col min="2594" max="2816" width="9" style="204"/>
    <col min="2817" max="2817" width="3.25" style="204" customWidth="1"/>
    <col min="2818" max="2818" width="19.25" style="204" customWidth="1"/>
    <col min="2819" max="2819" width="26.5" style="204" customWidth="1"/>
    <col min="2820" max="2820" width="4.875" style="204" customWidth="1"/>
    <col min="2821" max="2821" width="28" style="204" customWidth="1"/>
    <col min="2822" max="2824" width="4.625" style="204" customWidth="1"/>
    <col min="2825" max="2825" width="3.875" style="204" customWidth="1"/>
    <col min="2826" max="2826" width="4.625" style="204" customWidth="1"/>
    <col min="2827" max="2827" width="5.625" style="204" customWidth="1"/>
    <col min="2828" max="2828" width="20.625" style="204" customWidth="1"/>
    <col min="2829" max="2830" width="4.625" style="204" customWidth="1"/>
    <col min="2831" max="2831" width="4.375" style="204" customWidth="1"/>
    <col min="2832" max="2834" width="5.625" style="204" customWidth="1"/>
    <col min="2835" max="2835" width="20.75" style="204" customWidth="1"/>
    <col min="2836" max="2836" width="4.625" style="204" customWidth="1"/>
    <col min="2837" max="2837" width="3.875" style="204" customWidth="1"/>
    <col min="2838" max="2838" width="4.625" style="204" customWidth="1"/>
    <col min="2839" max="2841" width="5.625" style="204" customWidth="1"/>
    <col min="2842" max="2842" width="20.75" style="204" customWidth="1"/>
    <col min="2843" max="2843" width="4.625" style="204" customWidth="1"/>
    <col min="2844" max="2844" width="3.875" style="204" customWidth="1"/>
    <col min="2845" max="2845" width="4.5" style="204" customWidth="1"/>
    <col min="2846" max="2848" width="5.625" style="204" customWidth="1"/>
    <col min="2849" max="2849" width="20.625" style="204" customWidth="1"/>
    <col min="2850" max="3072" width="9" style="204"/>
    <col min="3073" max="3073" width="3.25" style="204" customWidth="1"/>
    <col min="3074" max="3074" width="19.25" style="204" customWidth="1"/>
    <col min="3075" max="3075" width="26.5" style="204" customWidth="1"/>
    <col min="3076" max="3076" width="4.875" style="204" customWidth="1"/>
    <col min="3077" max="3077" width="28" style="204" customWidth="1"/>
    <col min="3078" max="3080" width="4.625" style="204" customWidth="1"/>
    <col min="3081" max="3081" width="3.875" style="204" customWidth="1"/>
    <col min="3082" max="3082" width="4.625" style="204" customWidth="1"/>
    <col min="3083" max="3083" width="5.625" style="204" customWidth="1"/>
    <col min="3084" max="3084" width="20.625" style="204" customWidth="1"/>
    <col min="3085" max="3086" width="4.625" style="204" customWidth="1"/>
    <col min="3087" max="3087" width="4.375" style="204" customWidth="1"/>
    <col min="3088" max="3090" width="5.625" style="204" customWidth="1"/>
    <col min="3091" max="3091" width="20.75" style="204" customWidth="1"/>
    <col min="3092" max="3092" width="4.625" style="204" customWidth="1"/>
    <col min="3093" max="3093" width="3.875" style="204" customWidth="1"/>
    <col min="3094" max="3094" width="4.625" style="204" customWidth="1"/>
    <col min="3095" max="3097" width="5.625" style="204" customWidth="1"/>
    <col min="3098" max="3098" width="20.75" style="204" customWidth="1"/>
    <col min="3099" max="3099" width="4.625" style="204" customWidth="1"/>
    <col min="3100" max="3100" width="3.875" style="204" customWidth="1"/>
    <col min="3101" max="3101" width="4.5" style="204" customWidth="1"/>
    <col min="3102" max="3104" width="5.625" style="204" customWidth="1"/>
    <col min="3105" max="3105" width="20.625" style="204" customWidth="1"/>
    <col min="3106" max="3328" width="9" style="204"/>
    <col min="3329" max="3329" width="3.25" style="204" customWidth="1"/>
    <col min="3330" max="3330" width="19.25" style="204" customWidth="1"/>
    <col min="3331" max="3331" width="26.5" style="204" customWidth="1"/>
    <col min="3332" max="3332" width="4.875" style="204" customWidth="1"/>
    <col min="3333" max="3333" width="28" style="204" customWidth="1"/>
    <col min="3334" max="3336" width="4.625" style="204" customWidth="1"/>
    <col min="3337" max="3337" width="3.875" style="204" customWidth="1"/>
    <col min="3338" max="3338" width="4.625" style="204" customWidth="1"/>
    <col min="3339" max="3339" width="5.625" style="204" customWidth="1"/>
    <col min="3340" max="3340" width="20.625" style="204" customWidth="1"/>
    <col min="3341" max="3342" width="4.625" style="204" customWidth="1"/>
    <col min="3343" max="3343" width="4.375" style="204" customWidth="1"/>
    <col min="3344" max="3346" width="5.625" style="204" customWidth="1"/>
    <col min="3347" max="3347" width="20.75" style="204" customWidth="1"/>
    <col min="3348" max="3348" width="4.625" style="204" customWidth="1"/>
    <col min="3349" max="3349" width="3.875" style="204" customWidth="1"/>
    <col min="3350" max="3350" width="4.625" style="204" customWidth="1"/>
    <col min="3351" max="3353" width="5.625" style="204" customWidth="1"/>
    <col min="3354" max="3354" width="20.75" style="204" customWidth="1"/>
    <col min="3355" max="3355" width="4.625" style="204" customWidth="1"/>
    <col min="3356" max="3356" width="3.875" style="204" customWidth="1"/>
    <col min="3357" max="3357" width="4.5" style="204" customWidth="1"/>
    <col min="3358" max="3360" width="5.625" style="204" customWidth="1"/>
    <col min="3361" max="3361" width="20.625" style="204" customWidth="1"/>
    <col min="3362" max="3584" width="9" style="204"/>
    <col min="3585" max="3585" width="3.25" style="204" customWidth="1"/>
    <col min="3586" max="3586" width="19.25" style="204" customWidth="1"/>
    <col min="3587" max="3587" width="26.5" style="204" customWidth="1"/>
    <col min="3588" max="3588" width="4.875" style="204" customWidth="1"/>
    <col min="3589" max="3589" width="28" style="204" customWidth="1"/>
    <col min="3590" max="3592" width="4.625" style="204" customWidth="1"/>
    <col min="3593" max="3593" width="3.875" style="204" customWidth="1"/>
    <col min="3594" max="3594" width="4.625" style="204" customWidth="1"/>
    <col min="3595" max="3595" width="5.625" style="204" customWidth="1"/>
    <col min="3596" max="3596" width="20.625" style="204" customWidth="1"/>
    <col min="3597" max="3598" width="4.625" style="204" customWidth="1"/>
    <col min="3599" max="3599" width="4.375" style="204" customWidth="1"/>
    <col min="3600" max="3602" width="5.625" style="204" customWidth="1"/>
    <col min="3603" max="3603" width="20.75" style="204" customWidth="1"/>
    <col min="3604" max="3604" width="4.625" style="204" customWidth="1"/>
    <col min="3605" max="3605" width="3.875" style="204" customWidth="1"/>
    <col min="3606" max="3606" width="4.625" style="204" customWidth="1"/>
    <col min="3607" max="3609" width="5.625" style="204" customWidth="1"/>
    <col min="3610" max="3610" width="20.75" style="204" customWidth="1"/>
    <col min="3611" max="3611" width="4.625" style="204" customWidth="1"/>
    <col min="3612" max="3612" width="3.875" style="204" customWidth="1"/>
    <col min="3613" max="3613" width="4.5" style="204" customWidth="1"/>
    <col min="3614" max="3616" width="5.625" style="204" customWidth="1"/>
    <col min="3617" max="3617" width="20.625" style="204" customWidth="1"/>
    <col min="3618" max="3840" width="9" style="204"/>
    <col min="3841" max="3841" width="3.25" style="204" customWidth="1"/>
    <col min="3842" max="3842" width="19.25" style="204" customWidth="1"/>
    <col min="3843" max="3843" width="26.5" style="204" customWidth="1"/>
    <col min="3844" max="3844" width="4.875" style="204" customWidth="1"/>
    <col min="3845" max="3845" width="28" style="204" customWidth="1"/>
    <col min="3846" max="3848" width="4.625" style="204" customWidth="1"/>
    <col min="3849" max="3849" width="3.875" style="204" customWidth="1"/>
    <col min="3850" max="3850" width="4.625" style="204" customWidth="1"/>
    <col min="3851" max="3851" width="5.625" style="204" customWidth="1"/>
    <col min="3852" max="3852" width="20.625" style="204" customWidth="1"/>
    <col min="3853" max="3854" width="4.625" style="204" customWidth="1"/>
    <col min="3855" max="3855" width="4.375" style="204" customWidth="1"/>
    <col min="3856" max="3858" width="5.625" style="204" customWidth="1"/>
    <col min="3859" max="3859" width="20.75" style="204" customWidth="1"/>
    <col min="3860" max="3860" width="4.625" style="204" customWidth="1"/>
    <col min="3861" max="3861" width="3.875" style="204" customWidth="1"/>
    <col min="3862" max="3862" width="4.625" style="204" customWidth="1"/>
    <col min="3863" max="3865" width="5.625" style="204" customWidth="1"/>
    <col min="3866" max="3866" width="20.75" style="204" customWidth="1"/>
    <col min="3867" max="3867" width="4.625" style="204" customWidth="1"/>
    <col min="3868" max="3868" width="3.875" style="204" customWidth="1"/>
    <col min="3869" max="3869" width="4.5" style="204" customWidth="1"/>
    <col min="3870" max="3872" width="5.625" style="204" customWidth="1"/>
    <col min="3873" max="3873" width="20.625" style="204" customWidth="1"/>
    <col min="3874" max="4096" width="9" style="204"/>
    <col min="4097" max="4097" width="3.25" style="204" customWidth="1"/>
    <col min="4098" max="4098" width="19.25" style="204" customWidth="1"/>
    <col min="4099" max="4099" width="26.5" style="204" customWidth="1"/>
    <col min="4100" max="4100" width="4.875" style="204" customWidth="1"/>
    <col min="4101" max="4101" width="28" style="204" customWidth="1"/>
    <col min="4102" max="4104" width="4.625" style="204" customWidth="1"/>
    <col min="4105" max="4105" width="3.875" style="204" customWidth="1"/>
    <col min="4106" max="4106" width="4.625" style="204" customWidth="1"/>
    <col min="4107" max="4107" width="5.625" style="204" customWidth="1"/>
    <col min="4108" max="4108" width="20.625" style="204" customWidth="1"/>
    <col min="4109" max="4110" width="4.625" style="204" customWidth="1"/>
    <col min="4111" max="4111" width="4.375" style="204" customWidth="1"/>
    <col min="4112" max="4114" width="5.625" style="204" customWidth="1"/>
    <col min="4115" max="4115" width="20.75" style="204" customWidth="1"/>
    <col min="4116" max="4116" width="4.625" style="204" customWidth="1"/>
    <col min="4117" max="4117" width="3.875" style="204" customWidth="1"/>
    <col min="4118" max="4118" width="4.625" style="204" customWidth="1"/>
    <col min="4119" max="4121" width="5.625" style="204" customWidth="1"/>
    <col min="4122" max="4122" width="20.75" style="204" customWidth="1"/>
    <col min="4123" max="4123" width="4.625" style="204" customWidth="1"/>
    <col min="4124" max="4124" width="3.875" style="204" customWidth="1"/>
    <col min="4125" max="4125" width="4.5" style="204" customWidth="1"/>
    <col min="4126" max="4128" width="5.625" style="204" customWidth="1"/>
    <col min="4129" max="4129" width="20.625" style="204" customWidth="1"/>
    <col min="4130" max="4352" width="9" style="204"/>
    <col min="4353" max="4353" width="3.25" style="204" customWidth="1"/>
    <col min="4354" max="4354" width="19.25" style="204" customWidth="1"/>
    <col min="4355" max="4355" width="26.5" style="204" customWidth="1"/>
    <col min="4356" max="4356" width="4.875" style="204" customWidth="1"/>
    <col min="4357" max="4357" width="28" style="204" customWidth="1"/>
    <col min="4358" max="4360" width="4.625" style="204" customWidth="1"/>
    <col min="4361" max="4361" width="3.875" style="204" customWidth="1"/>
    <col min="4362" max="4362" width="4.625" style="204" customWidth="1"/>
    <col min="4363" max="4363" width="5.625" style="204" customWidth="1"/>
    <col min="4364" max="4364" width="20.625" style="204" customWidth="1"/>
    <col min="4365" max="4366" width="4.625" style="204" customWidth="1"/>
    <col min="4367" max="4367" width="4.375" style="204" customWidth="1"/>
    <col min="4368" max="4370" width="5.625" style="204" customWidth="1"/>
    <col min="4371" max="4371" width="20.75" style="204" customWidth="1"/>
    <col min="4372" max="4372" width="4.625" style="204" customWidth="1"/>
    <col min="4373" max="4373" width="3.875" style="204" customWidth="1"/>
    <col min="4374" max="4374" width="4.625" style="204" customWidth="1"/>
    <col min="4375" max="4377" width="5.625" style="204" customWidth="1"/>
    <col min="4378" max="4378" width="20.75" style="204" customWidth="1"/>
    <col min="4379" max="4379" width="4.625" style="204" customWidth="1"/>
    <col min="4380" max="4380" width="3.875" style="204" customWidth="1"/>
    <col min="4381" max="4381" width="4.5" style="204" customWidth="1"/>
    <col min="4382" max="4384" width="5.625" style="204" customWidth="1"/>
    <col min="4385" max="4385" width="20.625" style="204" customWidth="1"/>
    <col min="4386" max="4608" width="9" style="204"/>
    <col min="4609" max="4609" width="3.25" style="204" customWidth="1"/>
    <col min="4610" max="4610" width="19.25" style="204" customWidth="1"/>
    <col min="4611" max="4611" width="26.5" style="204" customWidth="1"/>
    <col min="4612" max="4612" width="4.875" style="204" customWidth="1"/>
    <col min="4613" max="4613" width="28" style="204" customWidth="1"/>
    <col min="4614" max="4616" width="4.625" style="204" customWidth="1"/>
    <col min="4617" max="4617" width="3.875" style="204" customWidth="1"/>
    <col min="4618" max="4618" width="4.625" style="204" customWidth="1"/>
    <col min="4619" max="4619" width="5.625" style="204" customWidth="1"/>
    <col min="4620" max="4620" width="20.625" style="204" customWidth="1"/>
    <col min="4621" max="4622" width="4.625" style="204" customWidth="1"/>
    <col min="4623" max="4623" width="4.375" style="204" customWidth="1"/>
    <col min="4624" max="4626" width="5.625" style="204" customWidth="1"/>
    <col min="4627" max="4627" width="20.75" style="204" customWidth="1"/>
    <col min="4628" max="4628" width="4.625" style="204" customWidth="1"/>
    <col min="4629" max="4629" width="3.875" style="204" customWidth="1"/>
    <col min="4630" max="4630" width="4.625" style="204" customWidth="1"/>
    <col min="4631" max="4633" width="5.625" style="204" customWidth="1"/>
    <col min="4634" max="4634" width="20.75" style="204" customWidth="1"/>
    <col min="4635" max="4635" width="4.625" style="204" customWidth="1"/>
    <col min="4636" max="4636" width="3.875" style="204" customWidth="1"/>
    <col min="4637" max="4637" width="4.5" style="204" customWidth="1"/>
    <col min="4638" max="4640" width="5.625" style="204" customWidth="1"/>
    <col min="4641" max="4641" width="20.625" style="204" customWidth="1"/>
    <col min="4642" max="4864" width="9" style="204"/>
    <col min="4865" max="4865" width="3.25" style="204" customWidth="1"/>
    <col min="4866" max="4866" width="19.25" style="204" customWidth="1"/>
    <col min="4867" max="4867" width="26.5" style="204" customWidth="1"/>
    <col min="4868" max="4868" width="4.875" style="204" customWidth="1"/>
    <col min="4869" max="4869" width="28" style="204" customWidth="1"/>
    <col min="4870" max="4872" width="4.625" style="204" customWidth="1"/>
    <col min="4873" max="4873" width="3.875" style="204" customWidth="1"/>
    <col min="4874" max="4874" width="4.625" style="204" customWidth="1"/>
    <col min="4875" max="4875" width="5.625" style="204" customWidth="1"/>
    <col min="4876" max="4876" width="20.625" style="204" customWidth="1"/>
    <col min="4877" max="4878" width="4.625" style="204" customWidth="1"/>
    <col min="4879" max="4879" width="4.375" style="204" customWidth="1"/>
    <col min="4880" max="4882" width="5.625" style="204" customWidth="1"/>
    <col min="4883" max="4883" width="20.75" style="204" customWidth="1"/>
    <col min="4884" max="4884" width="4.625" style="204" customWidth="1"/>
    <col min="4885" max="4885" width="3.875" style="204" customWidth="1"/>
    <col min="4886" max="4886" width="4.625" style="204" customWidth="1"/>
    <col min="4887" max="4889" width="5.625" style="204" customWidth="1"/>
    <col min="4890" max="4890" width="20.75" style="204" customWidth="1"/>
    <col min="4891" max="4891" width="4.625" style="204" customWidth="1"/>
    <col min="4892" max="4892" width="3.875" style="204" customWidth="1"/>
    <col min="4893" max="4893" width="4.5" style="204" customWidth="1"/>
    <col min="4894" max="4896" width="5.625" style="204" customWidth="1"/>
    <col min="4897" max="4897" width="20.625" style="204" customWidth="1"/>
    <col min="4898" max="5120" width="9" style="204"/>
    <col min="5121" max="5121" width="3.25" style="204" customWidth="1"/>
    <col min="5122" max="5122" width="19.25" style="204" customWidth="1"/>
    <col min="5123" max="5123" width="26.5" style="204" customWidth="1"/>
    <col min="5124" max="5124" width="4.875" style="204" customWidth="1"/>
    <col min="5125" max="5125" width="28" style="204" customWidth="1"/>
    <col min="5126" max="5128" width="4.625" style="204" customWidth="1"/>
    <col min="5129" max="5129" width="3.875" style="204" customWidth="1"/>
    <col min="5130" max="5130" width="4.625" style="204" customWidth="1"/>
    <col min="5131" max="5131" width="5.625" style="204" customWidth="1"/>
    <col min="5132" max="5132" width="20.625" style="204" customWidth="1"/>
    <col min="5133" max="5134" width="4.625" style="204" customWidth="1"/>
    <col min="5135" max="5135" width="4.375" style="204" customWidth="1"/>
    <col min="5136" max="5138" width="5.625" style="204" customWidth="1"/>
    <col min="5139" max="5139" width="20.75" style="204" customWidth="1"/>
    <col min="5140" max="5140" width="4.625" style="204" customWidth="1"/>
    <col min="5141" max="5141" width="3.875" style="204" customWidth="1"/>
    <col min="5142" max="5142" width="4.625" style="204" customWidth="1"/>
    <col min="5143" max="5145" width="5.625" style="204" customWidth="1"/>
    <col min="5146" max="5146" width="20.75" style="204" customWidth="1"/>
    <col min="5147" max="5147" width="4.625" style="204" customWidth="1"/>
    <col min="5148" max="5148" width="3.875" style="204" customWidth="1"/>
    <col min="5149" max="5149" width="4.5" style="204" customWidth="1"/>
    <col min="5150" max="5152" width="5.625" style="204" customWidth="1"/>
    <col min="5153" max="5153" width="20.625" style="204" customWidth="1"/>
    <col min="5154" max="5376" width="9" style="204"/>
    <col min="5377" max="5377" width="3.25" style="204" customWidth="1"/>
    <col min="5378" max="5378" width="19.25" style="204" customWidth="1"/>
    <col min="5379" max="5379" width="26.5" style="204" customWidth="1"/>
    <col min="5380" max="5380" width="4.875" style="204" customWidth="1"/>
    <col min="5381" max="5381" width="28" style="204" customWidth="1"/>
    <col min="5382" max="5384" width="4.625" style="204" customWidth="1"/>
    <col min="5385" max="5385" width="3.875" style="204" customWidth="1"/>
    <col min="5386" max="5386" width="4.625" style="204" customWidth="1"/>
    <col min="5387" max="5387" width="5.625" style="204" customWidth="1"/>
    <col min="5388" max="5388" width="20.625" style="204" customWidth="1"/>
    <col min="5389" max="5390" width="4.625" style="204" customWidth="1"/>
    <col min="5391" max="5391" width="4.375" style="204" customWidth="1"/>
    <col min="5392" max="5394" width="5.625" style="204" customWidth="1"/>
    <col min="5395" max="5395" width="20.75" style="204" customWidth="1"/>
    <col min="5396" max="5396" width="4.625" style="204" customWidth="1"/>
    <col min="5397" max="5397" width="3.875" style="204" customWidth="1"/>
    <col min="5398" max="5398" width="4.625" style="204" customWidth="1"/>
    <col min="5399" max="5401" width="5.625" style="204" customWidth="1"/>
    <col min="5402" max="5402" width="20.75" style="204" customWidth="1"/>
    <col min="5403" max="5403" width="4.625" style="204" customWidth="1"/>
    <col min="5404" max="5404" width="3.875" style="204" customWidth="1"/>
    <col min="5405" max="5405" width="4.5" style="204" customWidth="1"/>
    <col min="5406" max="5408" width="5.625" style="204" customWidth="1"/>
    <col min="5409" max="5409" width="20.625" style="204" customWidth="1"/>
    <col min="5410" max="5632" width="9" style="204"/>
    <col min="5633" max="5633" width="3.25" style="204" customWidth="1"/>
    <col min="5634" max="5634" width="19.25" style="204" customWidth="1"/>
    <col min="5635" max="5635" width="26.5" style="204" customWidth="1"/>
    <col min="5636" max="5636" width="4.875" style="204" customWidth="1"/>
    <col min="5637" max="5637" width="28" style="204" customWidth="1"/>
    <col min="5638" max="5640" width="4.625" style="204" customWidth="1"/>
    <col min="5641" max="5641" width="3.875" style="204" customWidth="1"/>
    <col min="5642" max="5642" width="4.625" style="204" customWidth="1"/>
    <col min="5643" max="5643" width="5.625" style="204" customWidth="1"/>
    <col min="5644" max="5644" width="20.625" style="204" customWidth="1"/>
    <col min="5645" max="5646" width="4.625" style="204" customWidth="1"/>
    <col min="5647" max="5647" width="4.375" style="204" customWidth="1"/>
    <col min="5648" max="5650" width="5.625" style="204" customWidth="1"/>
    <col min="5651" max="5651" width="20.75" style="204" customWidth="1"/>
    <col min="5652" max="5652" width="4.625" style="204" customWidth="1"/>
    <col min="5653" max="5653" width="3.875" style="204" customWidth="1"/>
    <col min="5654" max="5654" width="4.625" style="204" customWidth="1"/>
    <col min="5655" max="5657" width="5.625" style="204" customWidth="1"/>
    <col min="5658" max="5658" width="20.75" style="204" customWidth="1"/>
    <col min="5659" max="5659" width="4.625" style="204" customWidth="1"/>
    <col min="5660" max="5660" width="3.875" style="204" customWidth="1"/>
    <col min="5661" max="5661" width="4.5" style="204" customWidth="1"/>
    <col min="5662" max="5664" width="5.625" style="204" customWidth="1"/>
    <col min="5665" max="5665" width="20.625" style="204" customWidth="1"/>
    <col min="5666" max="5888" width="9" style="204"/>
    <col min="5889" max="5889" width="3.25" style="204" customWidth="1"/>
    <col min="5890" max="5890" width="19.25" style="204" customWidth="1"/>
    <col min="5891" max="5891" width="26.5" style="204" customWidth="1"/>
    <col min="5892" max="5892" width="4.875" style="204" customWidth="1"/>
    <col min="5893" max="5893" width="28" style="204" customWidth="1"/>
    <col min="5894" max="5896" width="4.625" style="204" customWidth="1"/>
    <col min="5897" max="5897" width="3.875" style="204" customWidth="1"/>
    <col min="5898" max="5898" width="4.625" style="204" customWidth="1"/>
    <col min="5899" max="5899" width="5.625" style="204" customWidth="1"/>
    <col min="5900" max="5900" width="20.625" style="204" customWidth="1"/>
    <col min="5901" max="5902" width="4.625" style="204" customWidth="1"/>
    <col min="5903" max="5903" width="4.375" style="204" customWidth="1"/>
    <col min="5904" max="5906" width="5.625" style="204" customWidth="1"/>
    <col min="5907" max="5907" width="20.75" style="204" customWidth="1"/>
    <col min="5908" max="5908" width="4.625" style="204" customWidth="1"/>
    <col min="5909" max="5909" width="3.875" style="204" customWidth="1"/>
    <col min="5910" max="5910" width="4.625" style="204" customWidth="1"/>
    <col min="5911" max="5913" width="5.625" style="204" customWidth="1"/>
    <col min="5914" max="5914" width="20.75" style="204" customWidth="1"/>
    <col min="5915" max="5915" width="4.625" style="204" customWidth="1"/>
    <col min="5916" max="5916" width="3.875" style="204" customWidth="1"/>
    <col min="5917" max="5917" width="4.5" style="204" customWidth="1"/>
    <col min="5918" max="5920" width="5.625" style="204" customWidth="1"/>
    <col min="5921" max="5921" width="20.625" style="204" customWidth="1"/>
    <col min="5922" max="6144" width="9" style="204"/>
    <col min="6145" max="6145" width="3.25" style="204" customWidth="1"/>
    <col min="6146" max="6146" width="19.25" style="204" customWidth="1"/>
    <col min="6147" max="6147" width="26.5" style="204" customWidth="1"/>
    <col min="6148" max="6148" width="4.875" style="204" customWidth="1"/>
    <col min="6149" max="6149" width="28" style="204" customWidth="1"/>
    <col min="6150" max="6152" width="4.625" style="204" customWidth="1"/>
    <col min="6153" max="6153" width="3.875" style="204" customWidth="1"/>
    <col min="6154" max="6154" width="4.625" style="204" customWidth="1"/>
    <col min="6155" max="6155" width="5.625" style="204" customWidth="1"/>
    <col min="6156" max="6156" width="20.625" style="204" customWidth="1"/>
    <col min="6157" max="6158" width="4.625" style="204" customWidth="1"/>
    <col min="6159" max="6159" width="4.375" style="204" customWidth="1"/>
    <col min="6160" max="6162" width="5.625" style="204" customWidth="1"/>
    <col min="6163" max="6163" width="20.75" style="204" customWidth="1"/>
    <col min="6164" max="6164" width="4.625" style="204" customWidth="1"/>
    <col min="6165" max="6165" width="3.875" style="204" customWidth="1"/>
    <col min="6166" max="6166" width="4.625" style="204" customWidth="1"/>
    <col min="6167" max="6169" width="5.625" style="204" customWidth="1"/>
    <col min="6170" max="6170" width="20.75" style="204" customWidth="1"/>
    <col min="6171" max="6171" width="4.625" style="204" customWidth="1"/>
    <col min="6172" max="6172" width="3.875" style="204" customWidth="1"/>
    <col min="6173" max="6173" width="4.5" style="204" customWidth="1"/>
    <col min="6174" max="6176" width="5.625" style="204" customWidth="1"/>
    <col min="6177" max="6177" width="20.625" style="204" customWidth="1"/>
    <col min="6178" max="6400" width="9" style="204"/>
    <col min="6401" max="6401" width="3.25" style="204" customWidth="1"/>
    <col min="6402" max="6402" width="19.25" style="204" customWidth="1"/>
    <col min="6403" max="6403" width="26.5" style="204" customWidth="1"/>
    <col min="6404" max="6404" width="4.875" style="204" customWidth="1"/>
    <col min="6405" max="6405" width="28" style="204" customWidth="1"/>
    <col min="6406" max="6408" width="4.625" style="204" customWidth="1"/>
    <col min="6409" max="6409" width="3.875" style="204" customWidth="1"/>
    <col min="6410" max="6410" width="4.625" style="204" customWidth="1"/>
    <col min="6411" max="6411" width="5.625" style="204" customWidth="1"/>
    <col min="6412" max="6412" width="20.625" style="204" customWidth="1"/>
    <col min="6413" max="6414" width="4.625" style="204" customWidth="1"/>
    <col min="6415" max="6415" width="4.375" style="204" customWidth="1"/>
    <col min="6416" max="6418" width="5.625" style="204" customWidth="1"/>
    <col min="6419" max="6419" width="20.75" style="204" customWidth="1"/>
    <col min="6420" max="6420" width="4.625" style="204" customWidth="1"/>
    <col min="6421" max="6421" width="3.875" style="204" customWidth="1"/>
    <col min="6422" max="6422" width="4.625" style="204" customWidth="1"/>
    <col min="6423" max="6425" width="5.625" style="204" customWidth="1"/>
    <col min="6426" max="6426" width="20.75" style="204" customWidth="1"/>
    <col min="6427" max="6427" width="4.625" style="204" customWidth="1"/>
    <col min="6428" max="6428" width="3.875" style="204" customWidth="1"/>
    <col min="6429" max="6429" width="4.5" style="204" customWidth="1"/>
    <col min="6430" max="6432" width="5.625" style="204" customWidth="1"/>
    <col min="6433" max="6433" width="20.625" style="204" customWidth="1"/>
    <col min="6434" max="6656" width="9" style="204"/>
    <col min="6657" max="6657" width="3.25" style="204" customWidth="1"/>
    <col min="6658" max="6658" width="19.25" style="204" customWidth="1"/>
    <col min="6659" max="6659" width="26.5" style="204" customWidth="1"/>
    <col min="6660" max="6660" width="4.875" style="204" customWidth="1"/>
    <col min="6661" max="6661" width="28" style="204" customWidth="1"/>
    <col min="6662" max="6664" width="4.625" style="204" customWidth="1"/>
    <col min="6665" max="6665" width="3.875" style="204" customWidth="1"/>
    <col min="6666" max="6666" width="4.625" style="204" customWidth="1"/>
    <col min="6667" max="6667" width="5.625" style="204" customWidth="1"/>
    <col min="6668" max="6668" width="20.625" style="204" customWidth="1"/>
    <col min="6669" max="6670" width="4.625" style="204" customWidth="1"/>
    <col min="6671" max="6671" width="4.375" style="204" customWidth="1"/>
    <col min="6672" max="6674" width="5.625" style="204" customWidth="1"/>
    <col min="6675" max="6675" width="20.75" style="204" customWidth="1"/>
    <col min="6676" max="6676" width="4.625" style="204" customWidth="1"/>
    <col min="6677" max="6677" width="3.875" style="204" customWidth="1"/>
    <col min="6678" max="6678" width="4.625" style="204" customWidth="1"/>
    <col min="6679" max="6681" width="5.625" style="204" customWidth="1"/>
    <col min="6682" max="6682" width="20.75" style="204" customWidth="1"/>
    <col min="6683" max="6683" width="4.625" style="204" customWidth="1"/>
    <col min="6684" max="6684" width="3.875" style="204" customWidth="1"/>
    <col min="6685" max="6685" width="4.5" style="204" customWidth="1"/>
    <col min="6686" max="6688" width="5.625" style="204" customWidth="1"/>
    <col min="6689" max="6689" width="20.625" style="204" customWidth="1"/>
    <col min="6690" max="6912" width="9" style="204"/>
    <col min="6913" max="6913" width="3.25" style="204" customWidth="1"/>
    <col min="6914" max="6914" width="19.25" style="204" customWidth="1"/>
    <col min="6915" max="6915" width="26.5" style="204" customWidth="1"/>
    <col min="6916" max="6916" width="4.875" style="204" customWidth="1"/>
    <col min="6917" max="6917" width="28" style="204" customWidth="1"/>
    <col min="6918" max="6920" width="4.625" style="204" customWidth="1"/>
    <col min="6921" max="6921" width="3.875" style="204" customWidth="1"/>
    <col min="6922" max="6922" width="4.625" style="204" customWidth="1"/>
    <col min="6923" max="6923" width="5.625" style="204" customWidth="1"/>
    <col min="6924" max="6924" width="20.625" style="204" customWidth="1"/>
    <col min="6925" max="6926" width="4.625" style="204" customWidth="1"/>
    <col min="6927" max="6927" width="4.375" style="204" customWidth="1"/>
    <col min="6928" max="6930" width="5.625" style="204" customWidth="1"/>
    <col min="6931" max="6931" width="20.75" style="204" customWidth="1"/>
    <col min="6932" max="6932" width="4.625" style="204" customWidth="1"/>
    <col min="6933" max="6933" width="3.875" style="204" customWidth="1"/>
    <col min="6934" max="6934" width="4.625" style="204" customWidth="1"/>
    <col min="6935" max="6937" width="5.625" style="204" customWidth="1"/>
    <col min="6938" max="6938" width="20.75" style="204" customWidth="1"/>
    <col min="6939" max="6939" width="4.625" style="204" customWidth="1"/>
    <col min="6940" max="6940" width="3.875" style="204" customWidth="1"/>
    <col min="6941" max="6941" width="4.5" style="204" customWidth="1"/>
    <col min="6942" max="6944" width="5.625" style="204" customWidth="1"/>
    <col min="6945" max="6945" width="20.625" style="204" customWidth="1"/>
    <col min="6946" max="7168" width="9" style="204"/>
    <col min="7169" max="7169" width="3.25" style="204" customWidth="1"/>
    <col min="7170" max="7170" width="19.25" style="204" customWidth="1"/>
    <col min="7171" max="7171" width="26.5" style="204" customWidth="1"/>
    <col min="7172" max="7172" width="4.875" style="204" customWidth="1"/>
    <col min="7173" max="7173" width="28" style="204" customWidth="1"/>
    <col min="7174" max="7176" width="4.625" style="204" customWidth="1"/>
    <col min="7177" max="7177" width="3.875" style="204" customWidth="1"/>
    <col min="7178" max="7178" width="4.625" style="204" customWidth="1"/>
    <col min="7179" max="7179" width="5.625" style="204" customWidth="1"/>
    <col min="7180" max="7180" width="20.625" style="204" customWidth="1"/>
    <col min="7181" max="7182" width="4.625" style="204" customWidth="1"/>
    <col min="7183" max="7183" width="4.375" style="204" customWidth="1"/>
    <col min="7184" max="7186" width="5.625" style="204" customWidth="1"/>
    <col min="7187" max="7187" width="20.75" style="204" customWidth="1"/>
    <col min="7188" max="7188" width="4.625" style="204" customWidth="1"/>
    <col min="7189" max="7189" width="3.875" style="204" customWidth="1"/>
    <col min="7190" max="7190" width="4.625" style="204" customWidth="1"/>
    <col min="7191" max="7193" width="5.625" style="204" customWidth="1"/>
    <col min="7194" max="7194" width="20.75" style="204" customWidth="1"/>
    <col min="7195" max="7195" width="4.625" style="204" customWidth="1"/>
    <col min="7196" max="7196" width="3.875" style="204" customWidth="1"/>
    <col min="7197" max="7197" width="4.5" style="204" customWidth="1"/>
    <col min="7198" max="7200" width="5.625" style="204" customWidth="1"/>
    <col min="7201" max="7201" width="20.625" style="204" customWidth="1"/>
    <col min="7202" max="7424" width="9" style="204"/>
    <col min="7425" max="7425" width="3.25" style="204" customWidth="1"/>
    <col min="7426" max="7426" width="19.25" style="204" customWidth="1"/>
    <col min="7427" max="7427" width="26.5" style="204" customWidth="1"/>
    <col min="7428" max="7428" width="4.875" style="204" customWidth="1"/>
    <col min="7429" max="7429" width="28" style="204" customWidth="1"/>
    <col min="7430" max="7432" width="4.625" style="204" customWidth="1"/>
    <col min="7433" max="7433" width="3.875" style="204" customWidth="1"/>
    <col min="7434" max="7434" width="4.625" style="204" customWidth="1"/>
    <col min="7435" max="7435" width="5.625" style="204" customWidth="1"/>
    <col min="7436" max="7436" width="20.625" style="204" customWidth="1"/>
    <col min="7437" max="7438" width="4.625" style="204" customWidth="1"/>
    <col min="7439" max="7439" width="4.375" style="204" customWidth="1"/>
    <col min="7440" max="7442" width="5.625" style="204" customWidth="1"/>
    <col min="7443" max="7443" width="20.75" style="204" customWidth="1"/>
    <col min="7444" max="7444" width="4.625" style="204" customWidth="1"/>
    <col min="7445" max="7445" width="3.875" style="204" customWidth="1"/>
    <col min="7446" max="7446" width="4.625" style="204" customWidth="1"/>
    <col min="7447" max="7449" width="5.625" style="204" customWidth="1"/>
    <col min="7450" max="7450" width="20.75" style="204" customWidth="1"/>
    <col min="7451" max="7451" width="4.625" style="204" customWidth="1"/>
    <col min="7452" max="7452" width="3.875" style="204" customWidth="1"/>
    <col min="7453" max="7453" width="4.5" style="204" customWidth="1"/>
    <col min="7454" max="7456" width="5.625" style="204" customWidth="1"/>
    <col min="7457" max="7457" width="20.625" style="204" customWidth="1"/>
    <col min="7458" max="7680" width="9" style="204"/>
    <col min="7681" max="7681" width="3.25" style="204" customWidth="1"/>
    <col min="7682" max="7682" width="19.25" style="204" customWidth="1"/>
    <col min="7683" max="7683" width="26.5" style="204" customWidth="1"/>
    <col min="7684" max="7684" width="4.875" style="204" customWidth="1"/>
    <col min="7685" max="7685" width="28" style="204" customWidth="1"/>
    <col min="7686" max="7688" width="4.625" style="204" customWidth="1"/>
    <col min="7689" max="7689" width="3.875" style="204" customWidth="1"/>
    <col min="7690" max="7690" width="4.625" style="204" customWidth="1"/>
    <col min="7691" max="7691" width="5.625" style="204" customWidth="1"/>
    <col min="7692" max="7692" width="20.625" style="204" customWidth="1"/>
    <col min="7693" max="7694" width="4.625" style="204" customWidth="1"/>
    <col min="7695" max="7695" width="4.375" style="204" customWidth="1"/>
    <col min="7696" max="7698" width="5.625" style="204" customWidth="1"/>
    <col min="7699" max="7699" width="20.75" style="204" customWidth="1"/>
    <col min="7700" max="7700" width="4.625" style="204" customWidth="1"/>
    <col min="7701" max="7701" width="3.875" style="204" customWidth="1"/>
    <col min="7702" max="7702" width="4.625" style="204" customWidth="1"/>
    <col min="7703" max="7705" width="5.625" style="204" customWidth="1"/>
    <col min="7706" max="7706" width="20.75" style="204" customWidth="1"/>
    <col min="7707" max="7707" width="4.625" style="204" customWidth="1"/>
    <col min="7708" max="7708" width="3.875" style="204" customWidth="1"/>
    <col min="7709" max="7709" width="4.5" style="204" customWidth="1"/>
    <col min="7710" max="7712" width="5.625" style="204" customWidth="1"/>
    <col min="7713" max="7713" width="20.625" style="204" customWidth="1"/>
    <col min="7714" max="7936" width="9" style="204"/>
    <col min="7937" max="7937" width="3.25" style="204" customWidth="1"/>
    <col min="7938" max="7938" width="19.25" style="204" customWidth="1"/>
    <col min="7939" max="7939" width="26.5" style="204" customWidth="1"/>
    <col min="7940" max="7940" width="4.875" style="204" customWidth="1"/>
    <col min="7941" max="7941" width="28" style="204" customWidth="1"/>
    <col min="7942" max="7944" width="4.625" style="204" customWidth="1"/>
    <col min="7945" max="7945" width="3.875" style="204" customWidth="1"/>
    <col min="7946" max="7946" width="4.625" style="204" customWidth="1"/>
    <col min="7947" max="7947" width="5.625" style="204" customWidth="1"/>
    <col min="7948" max="7948" width="20.625" style="204" customWidth="1"/>
    <col min="7949" max="7950" width="4.625" style="204" customWidth="1"/>
    <col min="7951" max="7951" width="4.375" style="204" customWidth="1"/>
    <col min="7952" max="7954" width="5.625" style="204" customWidth="1"/>
    <col min="7955" max="7955" width="20.75" style="204" customWidth="1"/>
    <col min="7956" max="7956" width="4.625" style="204" customWidth="1"/>
    <col min="7957" max="7957" width="3.875" style="204" customWidth="1"/>
    <col min="7958" max="7958" width="4.625" style="204" customWidth="1"/>
    <col min="7959" max="7961" width="5.625" style="204" customWidth="1"/>
    <col min="7962" max="7962" width="20.75" style="204" customWidth="1"/>
    <col min="7963" max="7963" width="4.625" style="204" customWidth="1"/>
    <col min="7964" max="7964" width="3.875" style="204" customWidth="1"/>
    <col min="7965" max="7965" width="4.5" style="204" customWidth="1"/>
    <col min="7966" max="7968" width="5.625" style="204" customWidth="1"/>
    <col min="7969" max="7969" width="20.625" style="204" customWidth="1"/>
    <col min="7970" max="8192" width="9" style="204"/>
    <col min="8193" max="8193" width="3.25" style="204" customWidth="1"/>
    <col min="8194" max="8194" width="19.25" style="204" customWidth="1"/>
    <col min="8195" max="8195" width="26.5" style="204" customWidth="1"/>
    <col min="8196" max="8196" width="4.875" style="204" customWidth="1"/>
    <col min="8197" max="8197" width="28" style="204" customWidth="1"/>
    <col min="8198" max="8200" width="4.625" style="204" customWidth="1"/>
    <col min="8201" max="8201" width="3.875" style="204" customWidth="1"/>
    <col min="8202" max="8202" width="4.625" style="204" customWidth="1"/>
    <col min="8203" max="8203" width="5.625" style="204" customWidth="1"/>
    <col min="8204" max="8204" width="20.625" style="204" customWidth="1"/>
    <col min="8205" max="8206" width="4.625" style="204" customWidth="1"/>
    <col min="8207" max="8207" width="4.375" style="204" customWidth="1"/>
    <col min="8208" max="8210" width="5.625" style="204" customWidth="1"/>
    <col min="8211" max="8211" width="20.75" style="204" customWidth="1"/>
    <col min="8212" max="8212" width="4.625" style="204" customWidth="1"/>
    <col min="8213" max="8213" width="3.875" style="204" customWidth="1"/>
    <col min="8214" max="8214" width="4.625" style="204" customWidth="1"/>
    <col min="8215" max="8217" width="5.625" style="204" customWidth="1"/>
    <col min="8218" max="8218" width="20.75" style="204" customWidth="1"/>
    <col min="8219" max="8219" width="4.625" style="204" customWidth="1"/>
    <col min="8220" max="8220" width="3.875" style="204" customWidth="1"/>
    <col min="8221" max="8221" width="4.5" style="204" customWidth="1"/>
    <col min="8222" max="8224" width="5.625" style="204" customWidth="1"/>
    <col min="8225" max="8225" width="20.625" style="204" customWidth="1"/>
    <col min="8226" max="8448" width="9" style="204"/>
    <col min="8449" max="8449" width="3.25" style="204" customWidth="1"/>
    <col min="8450" max="8450" width="19.25" style="204" customWidth="1"/>
    <col min="8451" max="8451" width="26.5" style="204" customWidth="1"/>
    <col min="8452" max="8452" width="4.875" style="204" customWidth="1"/>
    <col min="8453" max="8453" width="28" style="204" customWidth="1"/>
    <col min="8454" max="8456" width="4.625" style="204" customWidth="1"/>
    <col min="8457" max="8457" width="3.875" style="204" customWidth="1"/>
    <col min="8458" max="8458" width="4.625" style="204" customWidth="1"/>
    <col min="8459" max="8459" width="5.625" style="204" customWidth="1"/>
    <col min="8460" max="8460" width="20.625" style="204" customWidth="1"/>
    <col min="8461" max="8462" width="4.625" style="204" customWidth="1"/>
    <col min="8463" max="8463" width="4.375" style="204" customWidth="1"/>
    <col min="8464" max="8466" width="5.625" style="204" customWidth="1"/>
    <col min="8467" max="8467" width="20.75" style="204" customWidth="1"/>
    <col min="8468" max="8468" width="4.625" style="204" customWidth="1"/>
    <col min="8469" max="8469" width="3.875" style="204" customWidth="1"/>
    <col min="8470" max="8470" width="4.625" style="204" customWidth="1"/>
    <col min="8471" max="8473" width="5.625" style="204" customWidth="1"/>
    <col min="8474" max="8474" width="20.75" style="204" customWidth="1"/>
    <col min="8475" max="8475" width="4.625" style="204" customWidth="1"/>
    <col min="8476" max="8476" width="3.875" style="204" customWidth="1"/>
    <col min="8477" max="8477" width="4.5" style="204" customWidth="1"/>
    <col min="8478" max="8480" width="5.625" style="204" customWidth="1"/>
    <col min="8481" max="8481" width="20.625" style="204" customWidth="1"/>
    <col min="8482" max="8704" width="9" style="204"/>
    <col min="8705" max="8705" width="3.25" style="204" customWidth="1"/>
    <col min="8706" max="8706" width="19.25" style="204" customWidth="1"/>
    <col min="8707" max="8707" width="26.5" style="204" customWidth="1"/>
    <col min="8708" max="8708" width="4.875" style="204" customWidth="1"/>
    <col min="8709" max="8709" width="28" style="204" customWidth="1"/>
    <col min="8710" max="8712" width="4.625" style="204" customWidth="1"/>
    <col min="8713" max="8713" width="3.875" style="204" customWidth="1"/>
    <col min="8714" max="8714" width="4.625" style="204" customWidth="1"/>
    <col min="8715" max="8715" width="5.625" style="204" customWidth="1"/>
    <col min="8716" max="8716" width="20.625" style="204" customWidth="1"/>
    <col min="8717" max="8718" width="4.625" style="204" customWidth="1"/>
    <col min="8719" max="8719" width="4.375" style="204" customWidth="1"/>
    <col min="8720" max="8722" width="5.625" style="204" customWidth="1"/>
    <col min="8723" max="8723" width="20.75" style="204" customWidth="1"/>
    <col min="8724" max="8724" width="4.625" style="204" customWidth="1"/>
    <col min="8725" max="8725" width="3.875" style="204" customWidth="1"/>
    <col min="8726" max="8726" width="4.625" style="204" customWidth="1"/>
    <col min="8727" max="8729" width="5.625" style="204" customWidth="1"/>
    <col min="8730" max="8730" width="20.75" style="204" customWidth="1"/>
    <col min="8731" max="8731" width="4.625" style="204" customWidth="1"/>
    <col min="8732" max="8732" width="3.875" style="204" customWidth="1"/>
    <col min="8733" max="8733" width="4.5" style="204" customWidth="1"/>
    <col min="8734" max="8736" width="5.625" style="204" customWidth="1"/>
    <col min="8737" max="8737" width="20.625" style="204" customWidth="1"/>
    <col min="8738" max="8960" width="9" style="204"/>
    <col min="8961" max="8961" width="3.25" style="204" customWidth="1"/>
    <col min="8962" max="8962" width="19.25" style="204" customWidth="1"/>
    <col min="8963" max="8963" width="26.5" style="204" customWidth="1"/>
    <col min="8964" max="8964" width="4.875" style="204" customWidth="1"/>
    <col min="8965" max="8965" width="28" style="204" customWidth="1"/>
    <col min="8966" max="8968" width="4.625" style="204" customWidth="1"/>
    <col min="8969" max="8969" width="3.875" style="204" customWidth="1"/>
    <col min="8970" max="8970" width="4.625" style="204" customWidth="1"/>
    <col min="8971" max="8971" width="5.625" style="204" customWidth="1"/>
    <col min="8972" max="8972" width="20.625" style="204" customWidth="1"/>
    <col min="8973" max="8974" width="4.625" style="204" customWidth="1"/>
    <col min="8975" max="8975" width="4.375" style="204" customWidth="1"/>
    <col min="8976" max="8978" width="5.625" style="204" customWidth="1"/>
    <col min="8979" max="8979" width="20.75" style="204" customWidth="1"/>
    <col min="8980" max="8980" width="4.625" style="204" customWidth="1"/>
    <col min="8981" max="8981" width="3.875" style="204" customWidth="1"/>
    <col min="8982" max="8982" width="4.625" style="204" customWidth="1"/>
    <col min="8983" max="8985" width="5.625" style="204" customWidth="1"/>
    <col min="8986" max="8986" width="20.75" style="204" customWidth="1"/>
    <col min="8987" max="8987" width="4.625" style="204" customWidth="1"/>
    <col min="8988" max="8988" width="3.875" style="204" customWidth="1"/>
    <col min="8989" max="8989" width="4.5" style="204" customWidth="1"/>
    <col min="8990" max="8992" width="5.625" style="204" customWidth="1"/>
    <col min="8993" max="8993" width="20.625" style="204" customWidth="1"/>
    <col min="8994" max="9216" width="9" style="204"/>
    <col min="9217" max="9217" width="3.25" style="204" customWidth="1"/>
    <col min="9218" max="9218" width="19.25" style="204" customWidth="1"/>
    <col min="9219" max="9219" width="26.5" style="204" customWidth="1"/>
    <col min="9220" max="9220" width="4.875" style="204" customWidth="1"/>
    <col min="9221" max="9221" width="28" style="204" customWidth="1"/>
    <col min="9222" max="9224" width="4.625" style="204" customWidth="1"/>
    <col min="9225" max="9225" width="3.875" style="204" customWidth="1"/>
    <col min="9226" max="9226" width="4.625" style="204" customWidth="1"/>
    <col min="9227" max="9227" width="5.625" style="204" customWidth="1"/>
    <col min="9228" max="9228" width="20.625" style="204" customWidth="1"/>
    <col min="9229" max="9230" width="4.625" style="204" customWidth="1"/>
    <col min="9231" max="9231" width="4.375" style="204" customWidth="1"/>
    <col min="9232" max="9234" width="5.625" style="204" customWidth="1"/>
    <col min="9235" max="9235" width="20.75" style="204" customWidth="1"/>
    <col min="9236" max="9236" width="4.625" style="204" customWidth="1"/>
    <col min="9237" max="9237" width="3.875" style="204" customWidth="1"/>
    <col min="9238" max="9238" width="4.625" style="204" customWidth="1"/>
    <col min="9239" max="9241" width="5.625" style="204" customWidth="1"/>
    <col min="9242" max="9242" width="20.75" style="204" customWidth="1"/>
    <col min="9243" max="9243" width="4.625" style="204" customWidth="1"/>
    <col min="9244" max="9244" width="3.875" style="204" customWidth="1"/>
    <col min="9245" max="9245" width="4.5" style="204" customWidth="1"/>
    <col min="9246" max="9248" width="5.625" style="204" customWidth="1"/>
    <col min="9249" max="9249" width="20.625" style="204" customWidth="1"/>
    <col min="9250" max="9472" width="9" style="204"/>
    <col min="9473" max="9473" width="3.25" style="204" customWidth="1"/>
    <col min="9474" max="9474" width="19.25" style="204" customWidth="1"/>
    <col min="9475" max="9475" width="26.5" style="204" customWidth="1"/>
    <col min="9476" max="9476" width="4.875" style="204" customWidth="1"/>
    <col min="9477" max="9477" width="28" style="204" customWidth="1"/>
    <col min="9478" max="9480" width="4.625" style="204" customWidth="1"/>
    <col min="9481" max="9481" width="3.875" style="204" customWidth="1"/>
    <col min="9482" max="9482" width="4.625" style="204" customWidth="1"/>
    <col min="9483" max="9483" width="5.625" style="204" customWidth="1"/>
    <col min="9484" max="9484" width="20.625" style="204" customWidth="1"/>
    <col min="9485" max="9486" width="4.625" style="204" customWidth="1"/>
    <col min="9487" max="9487" width="4.375" style="204" customWidth="1"/>
    <col min="9488" max="9490" width="5.625" style="204" customWidth="1"/>
    <col min="9491" max="9491" width="20.75" style="204" customWidth="1"/>
    <col min="9492" max="9492" width="4.625" style="204" customWidth="1"/>
    <col min="9493" max="9493" width="3.875" style="204" customWidth="1"/>
    <col min="9494" max="9494" width="4.625" style="204" customWidth="1"/>
    <col min="9495" max="9497" width="5.625" style="204" customWidth="1"/>
    <col min="9498" max="9498" width="20.75" style="204" customWidth="1"/>
    <col min="9499" max="9499" width="4.625" style="204" customWidth="1"/>
    <col min="9500" max="9500" width="3.875" style="204" customWidth="1"/>
    <col min="9501" max="9501" width="4.5" style="204" customWidth="1"/>
    <col min="9502" max="9504" width="5.625" style="204" customWidth="1"/>
    <col min="9505" max="9505" width="20.625" style="204" customWidth="1"/>
    <col min="9506" max="9728" width="9" style="204"/>
    <col min="9729" max="9729" width="3.25" style="204" customWidth="1"/>
    <col min="9730" max="9730" width="19.25" style="204" customWidth="1"/>
    <col min="9731" max="9731" width="26.5" style="204" customWidth="1"/>
    <col min="9732" max="9732" width="4.875" style="204" customWidth="1"/>
    <col min="9733" max="9733" width="28" style="204" customWidth="1"/>
    <col min="9734" max="9736" width="4.625" style="204" customWidth="1"/>
    <col min="9737" max="9737" width="3.875" style="204" customWidth="1"/>
    <col min="9738" max="9738" width="4.625" style="204" customWidth="1"/>
    <col min="9739" max="9739" width="5.625" style="204" customWidth="1"/>
    <col min="9740" max="9740" width="20.625" style="204" customWidth="1"/>
    <col min="9741" max="9742" width="4.625" style="204" customWidth="1"/>
    <col min="9743" max="9743" width="4.375" style="204" customWidth="1"/>
    <col min="9744" max="9746" width="5.625" style="204" customWidth="1"/>
    <col min="9747" max="9747" width="20.75" style="204" customWidth="1"/>
    <col min="9748" max="9748" width="4.625" style="204" customWidth="1"/>
    <col min="9749" max="9749" width="3.875" style="204" customWidth="1"/>
    <col min="9750" max="9750" width="4.625" style="204" customWidth="1"/>
    <col min="9751" max="9753" width="5.625" style="204" customWidth="1"/>
    <col min="9754" max="9754" width="20.75" style="204" customWidth="1"/>
    <col min="9755" max="9755" width="4.625" style="204" customWidth="1"/>
    <col min="9756" max="9756" width="3.875" style="204" customWidth="1"/>
    <col min="9757" max="9757" width="4.5" style="204" customWidth="1"/>
    <col min="9758" max="9760" width="5.625" style="204" customWidth="1"/>
    <col min="9761" max="9761" width="20.625" style="204" customWidth="1"/>
    <col min="9762" max="9984" width="9" style="204"/>
    <col min="9985" max="9985" width="3.25" style="204" customWidth="1"/>
    <col min="9986" max="9986" width="19.25" style="204" customWidth="1"/>
    <col min="9987" max="9987" width="26.5" style="204" customWidth="1"/>
    <col min="9988" max="9988" width="4.875" style="204" customWidth="1"/>
    <col min="9989" max="9989" width="28" style="204" customWidth="1"/>
    <col min="9990" max="9992" width="4.625" style="204" customWidth="1"/>
    <col min="9993" max="9993" width="3.875" style="204" customWidth="1"/>
    <col min="9994" max="9994" width="4.625" style="204" customWidth="1"/>
    <col min="9995" max="9995" width="5.625" style="204" customWidth="1"/>
    <col min="9996" max="9996" width="20.625" style="204" customWidth="1"/>
    <col min="9997" max="9998" width="4.625" style="204" customWidth="1"/>
    <col min="9999" max="9999" width="4.375" style="204" customWidth="1"/>
    <col min="10000" max="10002" width="5.625" style="204" customWidth="1"/>
    <col min="10003" max="10003" width="20.75" style="204" customWidth="1"/>
    <col min="10004" max="10004" width="4.625" style="204" customWidth="1"/>
    <col min="10005" max="10005" width="3.875" style="204" customWidth="1"/>
    <col min="10006" max="10006" width="4.625" style="204" customWidth="1"/>
    <col min="10007" max="10009" width="5.625" style="204" customWidth="1"/>
    <col min="10010" max="10010" width="20.75" style="204" customWidth="1"/>
    <col min="10011" max="10011" width="4.625" style="204" customWidth="1"/>
    <col min="10012" max="10012" width="3.875" style="204" customWidth="1"/>
    <col min="10013" max="10013" width="4.5" style="204" customWidth="1"/>
    <col min="10014" max="10016" width="5.625" style="204" customWidth="1"/>
    <col min="10017" max="10017" width="20.625" style="204" customWidth="1"/>
    <col min="10018" max="10240" width="9" style="204"/>
    <col min="10241" max="10241" width="3.25" style="204" customWidth="1"/>
    <col min="10242" max="10242" width="19.25" style="204" customWidth="1"/>
    <col min="10243" max="10243" width="26.5" style="204" customWidth="1"/>
    <col min="10244" max="10244" width="4.875" style="204" customWidth="1"/>
    <col min="10245" max="10245" width="28" style="204" customWidth="1"/>
    <col min="10246" max="10248" width="4.625" style="204" customWidth="1"/>
    <col min="10249" max="10249" width="3.875" style="204" customWidth="1"/>
    <col min="10250" max="10250" width="4.625" style="204" customWidth="1"/>
    <col min="10251" max="10251" width="5.625" style="204" customWidth="1"/>
    <col min="10252" max="10252" width="20.625" style="204" customWidth="1"/>
    <col min="10253" max="10254" width="4.625" style="204" customWidth="1"/>
    <col min="10255" max="10255" width="4.375" style="204" customWidth="1"/>
    <col min="10256" max="10258" width="5.625" style="204" customWidth="1"/>
    <col min="10259" max="10259" width="20.75" style="204" customWidth="1"/>
    <col min="10260" max="10260" width="4.625" style="204" customWidth="1"/>
    <col min="10261" max="10261" width="3.875" style="204" customWidth="1"/>
    <col min="10262" max="10262" width="4.625" style="204" customWidth="1"/>
    <col min="10263" max="10265" width="5.625" style="204" customWidth="1"/>
    <col min="10266" max="10266" width="20.75" style="204" customWidth="1"/>
    <col min="10267" max="10267" width="4.625" style="204" customWidth="1"/>
    <col min="10268" max="10268" width="3.875" style="204" customWidth="1"/>
    <col min="10269" max="10269" width="4.5" style="204" customWidth="1"/>
    <col min="10270" max="10272" width="5.625" style="204" customWidth="1"/>
    <col min="10273" max="10273" width="20.625" style="204" customWidth="1"/>
    <col min="10274" max="10496" width="9" style="204"/>
    <col min="10497" max="10497" width="3.25" style="204" customWidth="1"/>
    <col min="10498" max="10498" width="19.25" style="204" customWidth="1"/>
    <col min="10499" max="10499" width="26.5" style="204" customWidth="1"/>
    <col min="10500" max="10500" width="4.875" style="204" customWidth="1"/>
    <col min="10501" max="10501" width="28" style="204" customWidth="1"/>
    <col min="10502" max="10504" width="4.625" style="204" customWidth="1"/>
    <col min="10505" max="10505" width="3.875" style="204" customWidth="1"/>
    <col min="10506" max="10506" width="4.625" style="204" customWidth="1"/>
    <col min="10507" max="10507" width="5.625" style="204" customWidth="1"/>
    <col min="10508" max="10508" width="20.625" style="204" customWidth="1"/>
    <col min="10509" max="10510" width="4.625" style="204" customWidth="1"/>
    <col min="10511" max="10511" width="4.375" style="204" customWidth="1"/>
    <col min="10512" max="10514" width="5.625" style="204" customWidth="1"/>
    <col min="10515" max="10515" width="20.75" style="204" customWidth="1"/>
    <col min="10516" max="10516" width="4.625" style="204" customWidth="1"/>
    <col min="10517" max="10517" width="3.875" style="204" customWidth="1"/>
    <col min="10518" max="10518" width="4.625" style="204" customWidth="1"/>
    <col min="10519" max="10521" width="5.625" style="204" customWidth="1"/>
    <col min="10522" max="10522" width="20.75" style="204" customWidth="1"/>
    <col min="10523" max="10523" width="4.625" style="204" customWidth="1"/>
    <col min="10524" max="10524" width="3.875" style="204" customWidth="1"/>
    <col min="10525" max="10525" width="4.5" style="204" customWidth="1"/>
    <col min="10526" max="10528" width="5.625" style="204" customWidth="1"/>
    <col min="10529" max="10529" width="20.625" style="204" customWidth="1"/>
    <col min="10530" max="10752" width="9" style="204"/>
    <col min="10753" max="10753" width="3.25" style="204" customWidth="1"/>
    <col min="10754" max="10754" width="19.25" style="204" customWidth="1"/>
    <col min="10755" max="10755" width="26.5" style="204" customWidth="1"/>
    <col min="10756" max="10756" width="4.875" style="204" customWidth="1"/>
    <col min="10757" max="10757" width="28" style="204" customWidth="1"/>
    <col min="10758" max="10760" width="4.625" style="204" customWidth="1"/>
    <col min="10761" max="10761" width="3.875" style="204" customWidth="1"/>
    <col min="10762" max="10762" width="4.625" style="204" customWidth="1"/>
    <col min="10763" max="10763" width="5.625" style="204" customWidth="1"/>
    <col min="10764" max="10764" width="20.625" style="204" customWidth="1"/>
    <col min="10765" max="10766" width="4.625" style="204" customWidth="1"/>
    <col min="10767" max="10767" width="4.375" style="204" customWidth="1"/>
    <col min="10768" max="10770" width="5.625" style="204" customWidth="1"/>
    <col min="10771" max="10771" width="20.75" style="204" customWidth="1"/>
    <col min="10772" max="10772" width="4.625" style="204" customWidth="1"/>
    <col min="10773" max="10773" width="3.875" style="204" customWidth="1"/>
    <col min="10774" max="10774" width="4.625" style="204" customWidth="1"/>
    <col min="10775" max="10777" width="5.625" style="204" customWidth="1"/>
    <col min="10778" max="10778" width="20.75" style="204" customWidth="1"/>
    <col min="10779" max="10779" width="4.625" style="204" customWidth="1"/>
    <col min="10780" max="10780" width="3.875" style="204" customWidth="1"/>
    <col min="10781" max="10781" width="4.5" style="204" customWidth="1"/>
    <col min="10782" max="10784" width="5.625" style="204" customWidth="1"/>
    <col min="10785" max="10785" width="20.625" style="204" customWidth="1"/>
    <col min="10786" max="11008" width="9" style="204"/>
    <col min="11009" max="11009" width="3.25" style="204" customWidth="1"/>
    <col min="11010" max="11010" width="19.25" style="204" customWidth="1"/>
    <col min="11011" max="11011" width="26.5" style="204" customWidth="1"/>
    <col min="11012" max="11012" width="4.875" style="204" customWidth="1"/>
    <col min="11013" max="11013" width="28" style="204" customWidth="1"/>
    <col min="11014" max="11016" width="4.625" style="204" customWidth="1"/>
    <col min="11017" max="11017" width="3.875" style="204" customWidth="1"/>
    <col min="11018" max="11018" width="4.625" style="204" customWidth="1"/>
    <col min="11019" max="11019" width="5.625" style="204" customWidth="1"/>
    <col min="11020" max="11020" width="20.625" style="204" customWidth="1"/>
    <col min="11021" max="11022" width="4.625" style="204" customWidth="1"/>
    <col min="11023" max="11023" width="4.375" style="204" customWidth="1"/>
    <col min="11024" max="11026" width="5.625" style="204" customWidth="1"/>
    <col min="11027" max="11027" width="20.75" style="204" customWidth="1"/>
    <col min="11028" max="11028" width="4.625" style="204" customWidth="1"/>
    <col min="11029" max="11029" width="3.875" style="204" customWidth="1"/>
    <col min="11030" max="11030" width="4.625" style="204" customWidth="1"/>
    <col min="11031" max="11033" width="5.625" style="204" customWidth="1"/>
    <col min="11034" max="11034" width="20.75" style="204" customWidth="1"/>
    <col min="11035" max="11035" width="4.625" style="204" customWidth="1"/>
    <col min="11036" max="11036" width="3.875" style="204" customWidth="1"/>
    <col min="11037" max="11037" width="4.5" style="204" customWidth="1"/>
    <col min="11038" max="11040" width="5.625" style="204" customWidth="1"/>
    <col min="11041" max="11041" width="20.625" style="204" customWidth="1"/>
    <col min="11042" max="11264" width="9" style="204"/>
    <col min="11265" max="11265" width="3.25" style="204" customWidth="1"/>
    <col min="11266" max="11266" width="19.25" style="204" customWidth="1"/>
    <col min="11267" max="11267" width="26.5" style="204" customWidth="1"/>
    <col min="11268" max="11268" width="4.875" style="204" customWidth="1"/>
    <col min="11269" max="11269" width="28" style="204" customWidth="1"/>
    <col min="11270" max="11272" width="4.625" style="204" customWidth="1"/>
    <col min="11273" max="11273" width="3.875" style="204" customWidth="1"/>
    <col min="11274" max="11274" width="4.625" style="204" customWidth="1"/>
    <col min="11275" max="11275" width="5.625" style="204" customWidth="1"/>
    <col min="11276" max="11276" width="20.625" style="204" customWidth="1"/>
    <col min="11277" max="11278" width="4.625" style="204" customWidth="1"/>
    <col min="11279" max="11279" width="4.375" style="204" customWidth="1"/>
    <col min="11280" max="11282" width="5.625" style="204" customWidth="1"/>
    <col min="11283" max="11283" width="20.75" style="204" customWidth="1"/>
    <col min="11284" max="11284" width="4.625" style="204" customWidth="1"/>
    <col min="11285" max="11285" width="3.875" style="204" customWidth="1"/>
    <col min="11286" max="11286" width="4.625" style="204" customWidth="1"/>
    <col min="11287" max="11289" width="5.625" style="204" customWidth="1"/>
    <col min="11290" max="11290" width="20.75" style="204" customWidth="1"/>
    <col min="11291" max="11291" width="4.625" style="204" customWidth="1"/>
    <col min="11292" max="11292" width="3.875" style="204" customWidth="1"/>
    <col min="11293" max="11293" width="4.5" style="204" customWidth="1"/>
    <col min="11294" max="11296" width="5.625" style="204" customWidth="1"/>
    <col min="11297" max="11297" width="20.625" style="204" customWidth="1"/>
    <col min="11298" max="11520" width="9" style="204"/>
    <col min="11521" max="11521" width="3.25" style="204" customWidth="1"/>
    <col min="11522" max="11522" width="19.25" style="204" customWidth="1"/>
    <col min="11523" max="11523" width="26.5" style="204" customWidth="1"/>
    <col min="11524" max="11524" width="4.875" style="204" customWidth="1"/>
    <col min="11525" max="11525" width="28" style="204" customWidth="1"/>
    <col min="11526" max="11528" width="4.625" style="204" customWidth="1"/>
    <col min="11529" max="11529" width="3.875" style="204" customWidth="1"/>
    <col min="11530" max="11530" width="4.625" style="204" customWidth="1"/>
    <col min="11531" max="11531" width="5.625" style="204" customWidth="1"/>
    <col min="11532" max="11532" width="20.625" style="204" customWidth="1"/>
    <col min="11533" max="11534" width="4.625" style="204" customWidth="1"/>
    <col min="11535" max="11535" width="4.375" style="204" customWidth="1"/>
    <col min="11536" max="11538" width="5.625" style="204" customWidth="1"/>
    <col min="11539" max="11539" width="20.75" style="204" customWidth="1"/>
    <col min="11540" max="11540" width="4.625" style="204" customWidth="1"/>
    <col min="11541" max="11541" width="3.875" style="204" customWidth="1"/>
    <col min="11542" max="11542" width="4.625" style="204" customWidth="1"/>
    <col min="11543" max="11545" width="5.625" style="204" customWidth="1"/>
    <col min="11546" max="11546" width="20.75" style="204" customWidth="1"/>
    <col min="11547" max="11547" width="4.625" style="204" customWidth="1"/>
    <col min="11548" max="11548" width="3.875" style="204" customWidth="1"/>
    <col min="11549" max="11549" width="4.5" style="204" customWidth="1"/>
    <col min="11550" max="11552" width="5.625" style="204" customWidth="1"/>
    <col min="11553" max="11553" width="20.625" style="204" customWidth="1"/>
    <col min="11554" max="11776" width="9" style="204"/>
    <col min="11777" max="11777" width="3.25" style="204" customWidth="1"/>
    <col min="11778" max="11778" width="19.25" style="204" customWidth="1"/>
    <col min="11779" max="11779" width="26.5" style="204" customWidth="1"/>
    <col min="11780" max="11780" width="4.875" style="204" customWidth="1"/>
    <col min="11781" max="11781" width="28" style="204" customWidth="1"/>
    <col min="11782" max="11784" width="4.625" style="204" customWidth="1"/>
    <col min="11785" max="11785" width="3.875" style="204" customWidth="1"/>
    <col min="11786" max="11786" width="4.625" style="204" customWidth="1"/>
    <col min="11787" max="11787" width="5.625" style="204" customWidth="1"/>
    <col min="11788" max="11788" width="20.625" style="204" customWidth="1"/>
    <col min="11789" max="11790" width="4.625" style="204" customWidth="1"/>
    <col min="11791" max="11791" width="4.375" style="204" customWidth="1"/>
    <col min="11792" max="11794" width="5.625" style="204" customWidth="1"/>
    <col min="11795" max="11795" width="20.75" style="204" customWidth="1"/>
    <col min="11796" max="11796" width="4.625" style="204" customWidth="1"/>
    <col min="11797" max="11797" width="3.875" style="204" customWidth="1"/>
    <col min="11798" max="11798" width="4.625" style="204" customWidth="1"/>
    <col min="11799" max="11801" width="5.625" style="204" customWidth="1"/>
    <col min="11802" max="11802" width="20.75" style="204" customWidth="1"/>
    <col min="11803" max="11803" width="4.625" style="204" customWidth="1"/>
    <col min="11804" max="11804" width="3.875" style="204" customWidth="1"/>
    <col min="11805" max="11805" width="4.5" style="204" customWidth="1"/>
    <col min="11806" max="11808" width="5.625" style="204" customWidth="1"/>
    <col min="11809" max="11809" width="20.625" style="204" customWidth="1"/>
    <col min="11810" max="12032" width="9" style="204"/>
    <col min="12033" max="12033" width="3.25" style="204" customWidth="1"/>
    <col min="12034" max="12034" width="19.25" style="204" customWidth="1"/>
    <col min="12035" max="12035" width="26.5" style="204" customWidth="1"/>
    <col min="12036" max="12036" width="4.875" style="204" customWidth="1"/>
    <col min="12037" max="12037" width="28" style="204" customWidth="1"/>
    <col min="12038" max="12040" width="4.625" style="204" customWidth="1"/>
    <col min="12041" max="12041" width="3.875" style="204" customWidth="1"/>
    <col min="12042" max="12042" width="4.625" style="204" customWidth="1"/>
    <col min="12043" max="12043" width="5.625" style="204" customWidth="1"/>
    <col min="12044" max="12044" width="20.625" style="204" customWidth="1"/>
    <col min="12045" max="12046" width="4.625" style="204" customWidth="1"/>
    <col min="12047" max="12047" width="4.375" style="204" customWidth="1"/>
    <col min="12048" max="12050" width="5.625" style="204" customWidth="1"/>
    <col min="12051" max="12051" width="20.75" style="204" customWidth="1"/>
    <col min="12052" max="12052" width="4.625" style="204" customWidth="1"/>
    <col min="12053" max="12053" width="3.875" style="204" customWidth="1"/>
    <col min="12054" max="12054" width="4.625" style="204" customWidth="1"/>
    <col min="12055" max="12057" width="5.625" style="204" customWidth="1"/>
    <col min="12058" max="12058" width="20.75" style="204" customWidth="1"/>
    <col min="12059" max="12059" width="4.625" style="204" customWidth="1"/>
    <col min="12060" max="12060" width="3.875" style="204" customWidth="1"/>
    <col min="12061" max="12061" width="4.5" style="204" customWidth="1"/>
    <col min="12062" max="12064" width="5.625" style="204" customWidth="1"/>
    <col min="12065" max="12065" width="20.625" style="204" customWidth="1"/>
    <col min="12066" max="12288" width="9" style="204"/>
    <col min="12289" max="12289" width="3.25" style="204" customWidth="1"/>
    <col min="12290" max="12290" width="19.25" style="204" customWidth="1"/>
    <col min="12291" max="12291" width="26.5" style="204" customWidth="1"/>
    <col min="12292" max="12292" width="4.875" style="204" customWidth="1"/>
    <col min="12293" max="12293" width="28" style="204" customWidth="1"/>
    <col min="12294" max="12296" width="4.625" style="204" customWidth="1"/>
    <col min="12297" max="12297" width="3.875" style="204" customWidth="1"/>
    <col min="12298" max="12298" width="4.625" style="204" customWidth="1"/>
    <col min="12299" max="12299" width="5.625" style="204" customWidth="1"/>
    <col min="12300" max="12300" width="20.625" style="204" customWidth="1"/>
    <col min="12301" max="12302" width="4.625" style="204" customWidth="1"/>
    <col min="12303" max="12303" width="4.375" style="204" customWidth="1"/>
    <col min="12304" max="12306" width="5.625" style="204" customWidth="1"/>
    <col min="12307" max="12307" width="20.75" style="204" customWidth="1"/>
    <col min="12308" max="12308" width="4.625" style="204" customWidth="1"/>
    <col min="12309" max="12309" width="3.875" style="204" customWidth="1"/>
    <col min="12310" max="12310" width="4.625" style="204" customWidth="1"/>
    <col min="12311" max="12313" width="5.625" style="204" customWidth="1"/>
    <col min="12314" max="12314" width="20.75" style="204" customWidth="1"/>
    <col min="12315" max="12315" width="4.625" style="204" customWidth="1"/>
    <col min="12316" max="12316" width="3.875" style="204" customWidth="1"/>
    <col min="12317" max="12317" width="4.5" style="204" customWidth="1"/>
    <col min="12318" max="12320" width="5.625" style="204" customWidth="1"/>
    <col min="12321" max="12321" width="20.625" style="204" customWidth="1"/>
    <col min="12322" max="12544" width="9" style="204"/>
    <col min="12545" max="12545" width="3.25" style="204" customWidth="1"/>
    <col min="12546" max="12546" width="19.25" style="204" customWidth="1"/>
    <col min="12547" max="12547" width="26.5" style="204" customWidth="1"/>
    <col min="12548" max="12548" width="4.875" style="204" customWidth="1"/>
    <col min="12549" max="12549" width="28" style="204" customWidth="1"/>
    <col min="12550" max="12552" width="4.625" style="204" customWidth="1"/>
    <col min="12553" max="12553" width="3.875" style="204" customWidth="1"/>
    <col min="12554" max="12554" width="4.625" style="204" customWidth="1"/>
    <col min="12555" max="12555" width="5.625" style="204" customWidth="1"/>
    <col min="12556" max="12556" width="20.625" style="204" customWidth="1"/>
    <col min="12557" max="12558" width="4.625" style="204" customWidth="1"/>
    <col min="12559" max="12559" width="4.375" style="204" customWidth="1"/>
    <col min="12560" max="12562" width="5.625" style="204" customWidth="1"/>
    <col min="12563" max="12563" width="20.75" style="204" customWidth="1"/>
    <col min="12564" max="12564" width="4.625" style="204" customWidth="1"/>
    <col min="12565" max="12565" width="3.875" style="204" customWidth="1"/>
    <col min="12566" max="12566" width="4.625" style="204" customWidth="1"/>
    <col min="12567" max="12569" width="5.625" style="204" customWidth="1"/>
    <col min="12570" max="12570" width="20.75" style="204" customWidth="1"/>
    <col min="12571" max="12571" width="4.625" style="204" customWidth="1"/>
    <col min="12572" max="12572" width="3.875" style="204" customWidth="1"/>
    <col min="12573" max="12573" width="4.5" style="204" customWidth="1"/>
    <col min="12574" max="12576" width="5.625" style="204" customWidth="1"/>
    <col min="12577" max="12577" width="20.625" style="204" customWidth="1"/>
    <col min="12578" max="12800" width="9" style="204"/>
    <col min="12801" max="12801" width="3.25" style="204" customWidth="1"/>
    <col min="12802" max="12802" width="19.25" style="204" customWidth="1"/>
    <col min="12803" max="12803" width="26.5" style="204" customWidth="1"/>
    <col min="12804" max="12804" width="4.875" style="204" customWidth="1"/>
    <col min="12805" max="12805" width="28" style="204" customWidth="1"/>
    <col min="12806" max="12808" width="4.625" style="204" customWidth="1"/>
    <col min="12809" max="12809" width="3.875" style="204" customWidth="1"/>
    <col min="12810" max="12810" width="4.625" style="204" customWidth="1"/>
    <col min="12811" max="12811" width="5.625" style="204" customWidth="1"/>
    <col min="12812" max="12812" width="20.625" style="204" customWidth="1"/>
    <col min="12813" max="12814" width="4.625" style="204" customWidth="1"/>
    <col min="12815" max="12815" width="4.375" style="204" customWidth="1"/>
    <col min="12816" max="12818" width="5.625" style="204" customWidth="1"/>
    <col min="12819" max="12819" width="20.75" style="204" customWidth="1"/>
    <col min="12820" max="12820" width="4.625" style="204" customWidth="1"/>
    <col min="12821" max="12821" width="3.875" style="204" customWidth="1"/>
    <col min="12822" max="12822" width="4.625" style="204" customWidth="1"/>
    <col min="12823" max="12825" width="5.625" style="204" customWidth="1"/>
    <col min="12826" max="12826" width="20.75" style="204" customWidth="1"/>
    <col min="12827" max="12827" width="4.625" style="204" customWidth="1"/>
    <col min="12828" max="12828" width="3.875" style="204" customWidth="1"/>
    <col min="12829" max="12829" width="4.5" style="204" customWidth="1"/>
    <col min="12830" max="12832" width="5.625" style="204" customWidth="1"/>
    <col min="12833" max="12833" width="20.625" style="204" customWidth="1"/>
    <col min="12834" max="13056" width="9" style="204"/>
    <col min="13057" max="13057" width="3.25" style="204" customWidth="1"/>
    <col min="13058" max="13058" width="19.25" style="204" customWidth="1"/>
    <col min="13059" max="13059" width="26.5" style="204" customWidth="1"/>
    <col min="13060" max="13060" width="4.875" style="204" customWidth="1"/>
    <col min="13061" max="13061" width="28" style="204" customWidth="1"/>
    <col min="13062" max="13064" width="4.625" style="204" customWidth="1"/>
    <col min="13065" max="13065" width="3.875" style="204" customWidth="1"/>
    <col min="13066" max="13066" width="4.625" style="204" customWidth="1"/>
    <col min="13067" max="13067" width="5.625" style="204" customWidth="1"/>
    <col min="13068" max="13068" width="20.625" style="204" customWidth="1"/>
    <col min="13069" max="13070" width="4.625" style="204" customWidth="1"/>
    <col min="13071" max="13071" width="4.375" style="204" customWidth="1"/>
    <col min="13072" max="13074" width="5.625" style="204" customWidth="1"/>
    <col min="13075" max="13075" width="20.75" style="204" customWidth="1"/>
    <col min="13076" max="13076" width="4.625" style="204" customWidth="1"/>
    <col min="13077" max="13077" width="3.875" style="204" customWidth="1"/>
    <col min="13078" max="13078" width="4.625" style="204" customWidth="1"/>
    <col min="13079" max="13081" width="5.625" style="204" customWidth="1"/>
    <col min="13082" max="13082" width="20.75" style="204" customWidth="1"/>
    <col min="13083" max="13083" width="4.625" style="204" customWidth="1"/>
    <col min="13084" max="13084" width="3.875" style="204" customWidth="1"/>
    <col min="13085" max="13085" width="4.5" style="204" customWidth="1"/>
    <col min="13086" max="13088" width="5.625" style="204" customWidth="1"/>
    <col min="13089" max="13089" width="20.625" style="204" customWidth="1"/>
    <col min="13090" max="13312" width="9" style="204"/>
    <col min="13313" max="13313" width="3.25" style="204" customWidth="1"/>
    <col min="13314" max="13314" width="19.25" style="204" customWidth="1"/>
    <col min="13315" max="13315" width="26.5" style="204" customWidth="1"/>
    <col min="13316" max="13316" width="4.875" style="204" customWidth="1"/>
    <col min="13317" max="13317" width="28" style="204" customWidth="1"/>
    <col min="13318" max="13320" width="4.625" style="204" customWidth="1"/>
    <col min="13321" max="13321" width="3.875" style="204" customWidth="1"/>
    <col min="13322" max="13322" width="4.625" style="204" customWidth="1"/>
    <col min="13323" max="13323" width="5.625" style="204" customWidth="1"/>
    <col min="13324" max="13324" width="20.625" style="204" customWidth="1"/>
    <col min="13325" max="13326" width="4.625" style="204" customWidth="1"/>
    <col min="13327" max="13327" width="4.375" style="204" customWidth="1"/>
    <col min="13328" max="13330" width="5.625" style="204" customWidth="1"/>
    <col min="13331" max="13331" width="20.75" style="204" customWidth="1"/>
    <col min="13332" max="13332" width="4.625" style="204" customWidth="1"/>
    <col min="13333" max="13333" width="3.875" style="204" customWidth="1"/>
    <col min="13334" max="13334" width="4.625" style="204" customWidth="1"/>
    <col min="13335" max="13337" width="5.625" style="204" customWidth="1"/>
    <col min="13338" max="13338" width="20.75" style="204" customWidth="1"/>
    <col min="13339" max="13339" width="4.625" style="204" customWidth="1"/>
    <col min="13340" max="13340" width="3.875" style="204" customWidth="1"/>
    <col min="13341" max="13341" width="4.5" style="204" customWidth="1"/>
    <col min="13342" max="13344" width="5.625" style="204" customWidth="1"/>
    <col min="13345" max="13345" width="20.625" style="204" customWidth="1"/>
    <col min="13346" max="13568" width="9" style="204"/>
    <col min="13569" max="13569" width="3.25" style="204" customWidth="1"/>
    <col min="13570" max="13570" width="19.25" style="204" customWidth="1"/>
    <col min="13571" max="13571" width="26.5" style="204" customWidth="1"/>
    <col min="13572" max="13572" width="4.875" style="204" customWidth="1"/>
    <col min="13573" max="13573" width="28" style="204" customWidth="1"/>
    <col min="13574" max="13576" width="4.625" style="204" customWidth="1"/>
    <col min="13577" max="13577" width="3.875" style="204" customWidth="1"/>
    <col min="13578" max="13578" width="4.625" style="204" customWidth="1"/>
    <col min="13579" max="13579" width="5.625" style="204" customWidth="1"/>
    <col min="13580" max="13580" width="20.625" style="204" customWidth="1"/>
    <col min="13581" max="13582" width="4.625" style="204" customWidth="1"/>
    <col min="13583" max="13583" width="4.375" style="204" customWidth="1"/>
    <col min="13584" max="13586" width="5.625" style="204" customWidth="1"/>
    <col min="13587" max="13587" width="20.75" style="204" customWidth="1"/>
    <col min="13588" max="13588" width="4.625" style="204" customWidth="1"/>
    <col min="13589" max="13589" width="3.875" style="204" customWidth="1"/>
    <col min="13590" max="13590" width="4.625" style="204" customWidth="1"/>
    <col min="13591" max="13593" width="5.625" style="204" customWidth="1"/>
    <col min="13594" max="13594" width="20.75" style="204" customWidth="1"/>
    <col min="13595" max="13595" width="4.625" style="204" customWidth="1"/>
    <col min="13596" max="13596" width="3.875" style="204" customWidth="1"/>
    <col min="13597" max="13597" width="4.5" style="204" customWidth="1"/>
    <col min="13598" max="13600" width="5.625" style="204" customWidth="1"/>
    <col min="13601" max="13601" width="20.625" style="204" customWidth="1"/>
    <col min="13602" max="13824" width="9" style="204"/>
    <col min="13825" max="13825" width="3.25" style="204" customWidth="1"/>
    <col min="13826" max="13826" width="19.25" style="204" customWidth="1"/>
    <col min="13827" max="13827" width="26.5" style="204" customWidth="1"/>
    <col min="13828" max="13828" width="4.875" style="204" customWidth="1"/>
    <col min="13829" max="13829" width="28" style="204" customWidth="1"/>
    <col min="13830" max="13832" width="4.625" style="204" customWidth="1"/>
    <col min="13833" max="13833" width="3.875" style="204" customWidth="1"/>
    <col min="13834" max="13834" width="4.625" style="204" customWidth="1"/>
    <col min="13835" max="13835" width="5.625" style="204" customWidth="1"/>
    <col min="13836" max="13836" width="20.625" style="204" customWidth="1"/>
    <col min="13837" max="13838" width="4.625" style="204" customWidth="1"/>
    <col min="13839" max="13839" width="4.375" style="204" customWidth="1"/>
    <col min="13840" max="13842" width="5.625" style="204" customWidth="1"/>
    <col min="13843" max="13843" width="20.75" style="204" customWidth="1"/>
    <col min="13844" max="13844" width="4.625" style="204" customWidth="1"/>
    <col min="13845" max="13845" width="3.875" style="204" customWidth="1"/>
    <col min="13846" max="13846" width="4.625" style="204" customWidth="1"/>
    <col min="13847" max="13849" width="5.625" style="204" customWidth="1"/>
    <col min="13850" max="13850" width="20.75" style="204" customWidth="1"/>
    <col min="13851" max="13851" width="4.625" style="204" customWidth="1"/>
    <col min="13852" max="13852" width="3.875" style="204" customWidth="1"/>
    <col min="13853" max="13853" width="4.5" style="204" customWidth="1"/>
    <col min="13854" max="13856" width="5.625" style="204" customWidth="1"/>
    <col min="13857" max="13857" width="20.625" style="204" customWidth="1"/>
    <col min="13858" max="14080" width="9" style="204"/>
    <col min="14081" max="14081" width="3.25" style="204" customWidth="1"/>
    <col min="14082" max="14082" width="19.25" style="204" customWidth="1"/>
    <col min="14083" max="14083" width="26.5" style="204" customWidth="1"/>
    <col min="14084" max="14084" width="4.875" style="204" customWidth="1"/>
    <col min="14085" max="14085" width="28" style="204" customWidth="1"/>
    <col min="14086" max="14088" width="4.625" style="204" customWidth="1"/>
    <col min="14089" max="14089" width="3.875" style="204" customWidth="1"/>
    <col min="14090" max="14090" width="4.625" style="204" customWidth="1"/>
    <col min="14091" max="14091" width="5.625" style="204" customWidth="1"/>
    <col min="14092" max="14092" width="20.625" style="204" customWidth="1"/>
    <col min="14093" max="14094" width="4.625" style="204" customWidth="1"/>
    <col min="14095" max="14095" width="4.375" style="204" customWidth="1"/>
    <col min="14096" max="14098" width="5.625" style="204" customWidth="1"/>
    <col min="14099" max="14099" width="20.75" style="204" customWidth="1"/>
    <col min="14100" max="14100" width="4.625" style="204" customWidth="1"/>
    <col min="14101" max="14101" width="3.875" style="204" customWidth="1"/>
    <col min="14102" max="14102" width="4.625" style="204" customWidth="1"/>
    <col min="14103" max="14105" width="5.625" style="204" customWidth="1"/>
    <col min="14106" max="14106" width="20.75" style="204" customWidth="1"/>
    <col min="14107" max="14107" width="4.625" style="204" customWidth="1"/>
    <col min="14108" max="14108" width="3.875" style="204" customWidth="1"/>
    <col min="14109" max="14109" width="4.5" style="204" customWidth="1"/>
    <col min="14110" max="14112" width="5.625" style="204" customWidth="1"/>
    <col min="14113" max="14113" width="20.625" style="204" customWidth="1"/>
    <col min="14114" max="14336" width="9" style="204"/>
    <col min="14337" max="14337" width="3.25" style="204" customWidth="1"/>
    <col min="14338" max="14338" width="19.25" style="204" customWidth="1"/>
    <col min="14339" max="14339" width="26.5" style="204" customWidth="1"/>
    <col min="14340" max="14340" width="4.875" style="204" customWidth="1"/>
    <col min="14341" max="14341" width="28" style="204" customWidth="1"/>
    <col min="14342" max="14344" width="4.625" style="204" customWidth="1"/>
    <col min="14345" max="14345" width="3.875" style="204" customWidth="1"/>
    <col min="14346" max="14346" width="4.625" style="204" customWidth="1"/>
    <col min="14347" max="14347" width="5.625" style="204" customWidth="1"/>
    <col min="14348" max="14348" width="20.625" style="204" customWidth="1"/>
    <col min="14349" max="14350" width="4.625" style="204" customWidth="1"/>
    <col min="14351" max="14351" width="4.375" style="204" customWidth="1"/>
    <col min="14352" max="14354" width="5.625" style="204" customWidth="1"/>
    <col min="14355" max="14355" width="20.75" style="204" customWidth="1"/>
    <col min="14356" max="14356" width="4.625" style="204" customWidth="1"/>
    <col min="14357" max="14357" width="3.875" style="204" customWidth="1"/>
    <col min="14358" max="14358" width="4.625" style="204" customWidth="1"/>
    <col min="14359" max="14361" width="5.625" style="204" customWidth="1"/>
    <col min="14362" max="14362" width="20.75" style="204" customWidth="1"/>
    <col min="14363" max="14363" width="4.625" style="204" customWidth="1"/>
    <col min="14364" max="14364" width="3.875" style="204" customWidth="1"/>
    <col min="14365" max="14365" width="4.5" style="204" customWidth="1"/>
    <col min="14366" max="14368" width="5.625" style="204" customWidth="1"/>
    <col min="14369" max="14369" width="20.625" style="204" customWidth="1"/>
    <col min="14370" max="14592" width="9" style="204"/>
    <col min="14593" max="14593" width="3.25" style="204" customWidth="1"/>
    <col min="14594" max="14594" width="19.25" style="204" customWidth="1"/>
    <col min="14595" max="14595" width="26.5" style="204" customWidth="1"/>
    <col min="14596" max="14596" width="4.875" style="204" customWidth="1"/>
    <col min="14597" max="14597" width="28" style="204" customWidth="1"/>
    <col min="14598" max="14600" width="4.625" style="204" customWidth="1"/>
    <col min="14601" max="14601" width="3.875" style="204" customWidth="1"/>
    <col min="14602" max="14602" width="4.625" style="204" customWidth="1"/>
    <col min="14603" max="14603" width="5.625" style="204" customWidth="1"/>
    <col min="14604" max="14604" width="20.625" style="204" customWidth="1"/>
    <col min="14605" max="14606" width="4.625" style="204" customWidth="1"/>
    <col min="14607" max="14607" width="4.375" style="204" customWidth="1"/>
    <col min="14608" max="14610" width="5.625" style="204" customWidth="1"/>
    <col min="14611" max="14611" width="20.75" style="204" customWidth="1"/>
    <col min="14612" max="14612" width="4.625" style="204" customWidth="1"/>
    <col min="14613" max="14613" width="3.875" style="204" customWidth="1"/>
    <col min="14614" max="14614" width="4.625" style="204" customWidth="1"/>
    <col min="14615" max="14617" width="5.625" style="204" customWidth="1"/>
    <col min="14618" max="14618" width="20.75" style="204" customWidth="1"/>
    <col min="14619" max="14619" width="4.625" style="204" customWidth="1"/>
    <col min="14620" max="14620" width="3.875" style="204" customWidth="1"/>
    <col min="14621" max="14621" width="4.5" style="204" customWidth="1"/>
    <col min="14622" max="14624" width="5.625" style="204" customWidth="1"/>
    <col min="14625" max="14625" width="20.625" style="204" customWidth="1"/>
    <col min="14626" max="14848" width="9" style="204"/>
    <col min="14849" max="14849" width="3.25" style="204" customWidth="1"/>
    <col min="14850" max="14850" width="19.25" style="204" customWidth="1"/>
    <col min="14851" max="14851" width="26.5" style="204" customWidth="1"/>
    <col min="14852" max="14852" width="4.875" style="204" customWidth="1"/>
    <col min="14853" max="14853" width="28" style="204" customWidth="1"/>
    <col min="14854" max="14856" width="4.625" style="204" customWidth="1"/>
    <col min="14857" max="14857" width="3.875" style="204" customWidth="1"/>
    <col min="14858" max="14858" width="4.625" style="204" customWidth="1"/>
    <col min="14859" max="14859" width="5.625" style="204" customWidth="1"/>
    <col min="14860" max="14860" width="20.625" style="204" customWidth="1"/>
    <col min="14861" max="14862" width="4.625" style="204" customWidth="1"/>
    <col min="14863" max="14863" width="4.375" style="204" customWidth="1"/>
    <col min="14864" max="14866" width="5.625" style="204" customWidth="1"/>
    <col min="14867" max="14867" width="20.75" style="204" customWidth="1"/>
    <col min="14868" max="14868" width="4.625" style="204" customWidth="1"/>
    <col min="14869" max="14869" width="3.875" style="204" customWidth="1"/>
    <col min="14870" max="14870" width="4.625" style="204" customWidth="1"/>
    <col min="14871" max="14873" width="5.625" style="204" customWidth="1"/>
    <col min="14874" max="14874" width="20.75" style="204" customWidth="1"/>
    <col min="14875" max="14875" width="4.625" style="204" customWidth="1"/>
    <col min="14876" max="14876" width="3.875" style="204" customWidth="1"/>
    <col min="14877" max="14877" width="4.5" style="204" customWidth="1"/>
    <col min="14878" max="14880" width="5.625" style="204" customWidth="1"/>
    <col min="14881" max="14881" width="20.625" style="204" customWidth="1"/>
    <col min="14882" max="15104" width="9" style="204"/>
    <col min="15105" max="15105" width="3.25" style="204" customWidth="1"/>
    <col min="15106" max="15106" width="19.25" style="204" customWidth="1"/>
    <col min="15107" max="15107" width="26.5" style="204" customWidth="1"/>
    <col min="15108" max="15108" width="4.875" style="204" customWidth="1"/>
    <col min="15109" max="15109" width="28" style="204" customWidth="1"/>
    <col min="15110" max="15112" width="4.625" style="204" customWidth="1"/>
    <col min="15113" max="15113" width="3.875" style="204" customWidth="1"/>
    <col min="15114" max="15114" width="4.625" style="204" customWidth="1"/>
    <col min="15115" max="15115" width="5.625" style="204" customWidth="1"/>
    <col min="15116" max="15116" width="20.625" style="204" customWidth="1"/>
    <col min="15117" max="15118" width="4.625" style="204" customWidth="1"/>
    <col min="15119" max="15119" width="4.375" style="204" customWidth="1"/>
    <col min="15120" max="15122" width="5.625" style="204" customWidth="1"/>
    <col min="15123" max="15123" width="20.75" style="204" customWidth="1"/>
    <col min="15124" max="15124" width="4.625" style="204" customWidth="1"/>
    <col min="15125" max="15125" width="3.875" style="204" customWidth="1"/>
    <col min="15126" max="15126" width="4.625" style="204" customWidth="1"/>
    <col min="15127" max="15129" width="5.625" style="204" customWidth="1"/>
    <col min="15130" max="15130" width="20.75" style="204" customWidth="1"/>
    <col min="15131" max="15131" width="4.625" style="204" customWidth="1"/>
    <col min="15132" max="15132" width="3.875" style="204" customWidth="1"/>
    <col min="15133" max="15133" width="4.5" style="204" customWidth="1"/>
    <col min="15134" max="15136" width="5.625" style="204" customWidth="1"/>
    <col min="15137" max="15137" width="20.625" style="204" customWidth="1"/>
    <col min="15138" max="15360" width="9" style="204"/>
    <col min="15361" max="15361" width="3.25" style="204" customWidth="1"/>
    <col min="15362" max="15362" width="19.25" style="204" customWidth="1"/>
    <col min="15363" max="15363" width="26.5" style="204" customWidth="1"/>
    <col min="15364" max="15364" width="4.875" style="204" customWidth="1"/>
    <col min="15365" max="15365" width="28" style="204" customWidth="1"/>
    <col min="15366" max="15368" width="4.625" style="204" customWidth="1"/>
    <col min="15369" max="15369" width="3.875" style="204" customWidth="1"/>
    <col min="15370" max="15370" width="4.625" style="204" customWidth="1"/>
    <col min="15371" max="15371" width="5.625" style="204" customWidth="1"/>
    <col min="15372" max="15372" width="20.625" style="204" customWidth="1"/>
    <col min="15373" max="15374" width="4.625" style="204" customWidth="1"/>
    <col min="15375" max="15375" width="4.375" style="204" customWidth="1"/>
    <col min="15376" max="15378" width="5.625" style="204" customWidth="1"/>
    <col min="15379" max="15379" width="20.75" style="204" customWidth="1"/>
    <col min="15380" max="15380" width="4.625" style="204" customWidth="1"/>
    <col min="15381" max="15381" width="3.875" style="204" customWidth="1"/>
    <col min="15382" max="15382" width="4.625" style="204" customWidth="1"/>
    <col min="15383" max="15385" width="5.625" style="204" customWidth="1"/>
    <col min="15386" max="15386" width="20.75" style="204" customWidth="1"/>
    <col min="15387" max="15387" width="4.625" style="204" customWidth="1"/>
    <col min="15388" max="15388" width="3.875" style="204" customWidth="1"/>
    <col min="15389" max="15389" width="4.5" style="204" customWidth="1"/>
    <col min="15390" max="15392" width="5.625" style="204" customWidth="1"/>
    <col min="15393" max="15393" width="20.625" style="204" customWidth="1"/>
    <col min="15394" max="15616" width="9" style="204"/>
    <col min="15617" max="15617" width="3.25" style="204" customWidth="1"/>
    <col min="15618" max="15618" width="19.25" style="204" customWidth="1"/>
    <col min="15619" max="15619" width="26.5" style="204" customWidth="1"/>
    <col min="15620" max="15620" width="4.875" style="204" customWidth="1"/>
    <col min="15621" max="15621" width="28" style="204" customWidth="1"/>
    <col min="15622" max="15624" width="4.625" style="204" customWidth="1"/>
    <col min="15625" max="15625" width="3.875" style="204" customWidth="1"/>
    <col min="15626" max="15626" width="4.625" style="204" customWidth="1"/>
    <col min="15627" max="15627" width="5.625" style="204" customWidth="1"/>
    <col min="15628" max="15628" width="20.625" style="204" customWidth="1"/>
    <col min="15629" max="15630" width="4.625" style="204" customWidth="1"/>
    <col min="15631" max="15631" width="4.375" style="204" customWidth="1"/>
    <col min="15632" max="15634" width="5.625" style="204" customWidth="1"/>
    <col min="15635" max="15635" width="20.75" style="204" customWidth="1"/>
    <col min="15636" max="15636" width="4.625" style="204" customWidth="1"/>
    <col min="15637" max="15637" width="3.875" style="204" customWidth="1"/>
    <col min="15638" max="15638" width="4.625" style="204" customWidth="1"/>
    <col min="15639" max="15641" width="5.625" style="204" customWidth="1"/>
    <col min="15642" max="15642" width="20.75" style="204" customWidth="1"/>
    <col min="15643" max="15643" width="4.625" style="204" customWidth="1"/>
    <col min="15644" max="15644" width="3.875" style="204" customWidth="1"/>
    <col min="15645" max="15645" width="4.5" style="204" customWidth="1"/>
    <col min="15646" max="15648" width="5.625" style="204" customWidth="1"/>
    <col min="15649" max="15649" width="20.625" style="204" customWidth="1"/>
    <col min="15650" max="15872" width="9" style="204"/>
    <col min="15873" max="15873" width="3.25" style="204" customWidth="1"/>
    <col min="15874" max="15874" width="19.25" style="204" customWidth="1"/>
    <col min="15875" max="15875" width="26.5" style="204" customWidth="1"/>
    <col min="15876" max="15876" width="4.875" style="204" customWidth="1"/>
    <col min="15877" max="15877" width="28" style="204" customWidth="1"/>
    <col min="15878" max="15880" width="4.625" style="204" customWidth="1"/>
    <col min="15881" max="15881" width="3.875" style="204" customWidth="1"/>
    <col min="15882" max="15882" width="4.625" style="204" customWidth="1"/>
    <col min="15883" max="15883" width="5.625" style="204" customWidth="1"/>
    <col min="15884" max="15884" width="20.625" style="204" customWidth="1"/>
    <col min="15885" max="15886" width="4.625" style="204" customWidth="1"/>
    <col min="15887" max="15887" width="4.375" style="204" customWidth="1"/>
    <col min="15888" max="15890" width="5.625" style="204" customWidth="1"/>
    <col min="15891" max="15891" width="20.75" style="204" customWidth="1"/>
    <col min="15892" max="15892" width="4.625" style="204" customWidth="1"/>
    <col min="15893" max="15893" width="3.875" style="204" customWidth="1"/>
    <col min="15894" max="15894" width="4.625" style="204" customWidth="1"/>
    <col min="15895" max="15897" width="5.625" style="204" customWidth="1"/>
    <col min="15898" max="15898" width="20.75" style="204" customWidth="1"/>
    <col min="15899" max="15899" width="4.625" style="204" customWidth="1"/>
    <col min="15900" max="15900" width="3.875" style="204" customWidth="1"/>
    <col min="15901" max="15901" width="4.5" style="204" customWidth="1"/>
    <col min="15902" max="15904" width="5.625" style="204" customWidth="1"/>
    <col min="15905" max="15905" width="20.625" style="204" customWidth="1"/>
    <col min="15906" max="16128" width="9" style="204"/>
    <col min="16129" max="16129" width="3.25" style="204" customWidth="1"/>
    <col min="16130" max="16130" width="19.25" style="204" customWidth="1"/>
    <col min="16131" max="16131" width="26.5" style="204" customWidth="1"/>
    <col min="16132" max="16132" width="4.875" style="204" customWidth="1"/>
    <col min="16133" max="16133" width="28" style="204" customWidth="1"/>
    <col min="16134" max="16136" width="4.625" style="204" customWidth="1"/>
    <col min="16137" max="16137" width="3.875" style="204" customWidth="1"/>
    <col min="16138" max="16138" width="4.625" style="204" customWidth="1"/>
    <col min="16139" max="16139" width="5.625" style="204" customWidth="1"/>
    <col min="16140" max="16140" width="20.625" style="204" customWidth="1"/>
    <col min="16141" max="16142" width="4.625" style="204" customWidth="1"/>
    <col min="16143" max="16143" width="4.375" style="204" customWidth="1"/>
    <col min="16144" max="16146" width="5.625" style="204" customWidth="1"/>
    <col min="16147" max="16147" width="20.75" style="204" customWidth="1"/>
    <col min="16148" max="16148" width="4.625" style="204" customWidth="1"/>
    <col min="16149" max="16149" width="3.875" style="204" customWidth="1"/>
    <col min="16150" max="16150" width="4.625" style="204" customWidth="1"/>
    <col min="16151" max="16153" width="5.625" style="204" customWidth="1"/>
    <col min="16154" max="16154" width="20.75" style="204" customWidth="1"/>
    <col min="16155" max="16155" width="4.625" style="204" customWidth="1"/>
    <col min="16156" max="16156" width="3.875" style="204" customWidth="1"/>
    <col min="16157" max="16157" width="4.5" style="204" customWidth="1"/>
    <col min="16158" max="16160" width="5.625" style="204" customWidth="1"/>
    <col min="16161" max="16161" width="20.625" style="204" customWidth="1"/>
    <col min="16162" max="16384" width="9" style="204"/>
  </cols>
  <sheetData>
    <row r="1" spans="1:33" ht="22.5" customHeight="1">
      <c r="A1" s="202"/>
      <c r="B1" s="203"/>
      <c r="C1" s="203"/>
      <c r="D1" s="203"/>
      <c r="E1" s="203"/>
      <c r="F1" s="203"/>
    </row>
    <row r="2" spans="1:33" ht="22.5" customHeight="1">
      <c r="A2" s="205"/>
      <c r="B2" s="203"/>
      <c r="C2" s="203"/>
      <c r="D2" s="203"/>
      <c r="E2" s="203"/>
      <c r="F2" s="203"/>
    </row>
    <row r="3" spans="1:33" ht="22.5" customHeight="1">
      <c r="A3" s="202"/>
      <c r="B3" s="203"/>
      <c r="C3" s="203"/>
      <c r="D3" s="203"/>
      <c r="E3" s="203"/>
      <c r="F3" s="203"/>
    </row>
    <row r="4" spans="1:33" ht="32.25">
      <c r="A4" s="203"/>
      <c r="B4" s="203"/>
      <c r="C4" s="203"/>
      <c r="D4" s="203"/>
      <c r="E4" s="203"/>
      <c r="F4" s="203"/>
      <c r="G4" s="1484" t="s">
        <v>329</v>
      </c>
      <c r="H4" s="1484"/>
      <c r="I4" s="1484"/>
      <c r="J4" s="1484"/>
      <c r="K4" s="1484"/>
      <c r="L4" s="1484"/>
      <c r="M4" s="1484"/>
      <c r="N4" s="1484"/>
      <c r="O4" s="1484"/>
      <c r="P4" s="1484"/>
      <c r="Q4" s="1484"/>
      <c r="R4" s="1484"/>
      <c r="S4" s="1484"/>
      <c r="T4" s="206"/>
    </row>
    <row r="5" spans="1:33" ht="8.1" customHeight="1">
      <c r="A5" s="203"/>
      <c r="B5" s="203"/>
      <c r="C5" s="203"/>
      <c r="D5" s="203"/>
      <c r="E5" s="203"/>
      <c r="F5" s="203"/>
      <c r="G5" s="206"/>
      <c r="H5" s="206"/>
      <c r="I5" s="206"/>
      <c r="J5" s="206"/>
      <c r="K5" s="206"/>
      <c r="L5" s="206"/>
      <c r="M5" s="206"/>
      <c r="N5" s="206"/>
      <c r="O5" s="206"/>
      <c r="P5" s="206"/>
      <c r="Q5" s="206"/>
      <c r="R5" s="206"/>
      <c r="S5" s="206"/>
      <c r="T5" s="206"/>
      <c r="U5" s="207"/>
      <c r="V5" s="207"/>
      <c r="W5" s="207"/>
      <c r="X5" s="207"/>
      <c r="Y5" s="207"/>
      <c r="Z5" s="207"/>
    </row>
    <row r="6" spans="1:33" ht="33" customHeight="1">
      <c r="A6" s="1481" t="s">
        <v>330</v>
      </c>
      <c r="B6" s="1482"/>
      <c r="C6" s="1485"/>
      <c r="D6" s="1485"/>
      <c r="E6" s="1485"/>
      <c r="F6" s="208"/>
      <c r="G6" s="207"/>
      <c r="H6" s="1486" t="s">
        <v>180</v>
      </c>
      <c r="I6" s="1487"/>
      <c r="J6" s="1490" t="s">
        <v>331</v>
      </c>
      <c r="K6" s="1491"/>
      <c r="L6" s="1491"/>
      <c r="M6" s="1491"/>
      <c r="N6" s="1492"/>
      <c r="O6" s="207"/>
      <c r="P6" s="207"/>
      <c r="Q6" s="207"/>
      <c r="R6" s="207"/>
      <c r="S6" s="207"/>
      <c r="T6" s="207"/>
      <c r="U6" s="207"/>
      <c r="V6" s="207"/>
      <c r="W6" s="207"/>
      <c r="X6" s="207"/>
      <c r="Y6" s="207"/>
      <c r="Z6" s="207"/>
    </row>
    <row r="7" spans="1:33" ht="33" customHeight="1">
      <c r="A7" s="1481" t="s">
        <v>332</v>
      </c>
      <c r="B7" s="1482"/>
      <c r="C7" s="1485"/>
      <c r="D7" s="1485"/>
      <c r="E7" s="1485"/>
      <c r="F7" s="208"/>
      <c r="G7" s="207"/>
      <c r="H7" s="1488"/>
      <c r="I7" s="1489"/>
      <c r="J7" s="1493"/>
      <c r="K7" s="1494"/>
      <c r="L7" s="1494"/>
      <c r="M7" s="1494"/>
      <c r="N7" s="1495"/>
      <c r="O7" s="207"/>
      <c r="P7" s="207"/>
      <c r="Q7" s="207"/>
      <c r="R7" s="207"/>
      <c r="S7" s="207"/>
      <c r="T7" s="207"/>
      <c r="U7" s="207"/>
      <c r="V7" s="207"/>
      <c r="W7" s="207"/>
      <c r="X7" s="207"/>
      <c r="Y7" s="207"/>
      <c r="Z7" s="207"/>
    </row>
    <row r="8" spans="1:33" ht="33" customHeight="1">
      <c r="A8" s="203"/>
      <c r="B8" s="203"/>
      <c r="C8" s="203"/>
      <c r="D8" s="203"/>
      <c r="E8" s="203"/>
      <c r="F8" s="203"/>
      <c r="G8" s="207"/>
      <c r="H8" s="207"/>
      <c r="I8" s="207"/>
      <c r="J8" s="207"/>
      <c r="K8" s="207"/>
      <c r="L8" s="207"/>
      <c r="M8" s="207"/>
      <c r="N8" s="207"/>
      <c r="O8" s="207"/>
      <c r="P8" s="207"/>
      <c r="Q8" s="207"/>
      <c r="R8" s="207"/>
      <c r="S8" s="207"/>
      <c r="T8" s="207"/>
      <c r="U8" s="207"/>
      <c r="V8" s="207"/>
      <c r="W8" s="207"/>
      <c r="X8" s="207"/>
      <c r="Y8" s="207"/>
      <c r="Z8" s="207"/>
    </row>
    <row r="9" spans="1:33" ht="30" customHeight="1">
      <c r="A9" s="1481" t="s">
        <v>333</v>
      </c>
      <c r="B9" s="1482"/>
      <c r="C9" s="209"/>
      <c r="D9" s="203"/>
      <c r="E9" s="203"/>
      <c r="F9" s="203"/>
      <c r="G9" s="1472" t="s">
        <v>334</v>
      </c>
      <c r="H9" s="1473"/>
      <c r="I9" s="1453" t="s">
        <v>335</v>
      </c>
      <c r="J9" s="1454"/>
      <c r="K9" s="1455"/>
      <c r="L9" s="210"/>
      <c r="M9" s="207"/>
      <c r="N9" s="1472" t="s">
        <v>334</v>
      </c>
      <c r="O9" s="1473"/>
      <c r="P9" s="1453" t="s">
        <v>335</v>
      </c>
      <c r="Q9" s="1454"/>
      <c r="R9" s="1455"/>
      <c r="S9" s="210"/>
      <c r="T9" s="1471"/>
      <c r="U9" s="1472" t="s">
        <v>334</v>
      </c>
      <c r="V9" s="1473"/>
      <c r="W9" s="1453" t="s">
        <v>335</v>
      </c>
      <c r="X9" s="1454"/>
      <c r="Y9" s="1455"/>
      <c r="Z9" s="210"/>
      <c r="AB9" s="1472" t="s">
        <v>334</v>
      </c>
      <c r="AC9" s="1473"/>
      <c r="AD9" s="1453" t="s">
        <v>335</v>
      </c>
      <c r="AE9" s="1454"/>
      <c r="AF9" s="1455"/>
      <c r="AG9" s="210"/>
    </row>
    <row r="10" spans="1:33" ht="30" customHeight="1">
      <c r="A10" s="1481" t="s">
        <v>336</v>
      </c>
      <c r="B10" s="1482"/>
      <c r="C10" s="209"/>
      <c r="D10" s="203"/>
      <c r="E10" s="203"/>
      <c r="F10" s="203"/>
      <c r="G10" s="1474"/>
      <c r="H10" s="1475"/>
      <c r="I10" s="1453" t="s">
        <v>337</v>
      </c>
      <c r="J10" s="1454"/>
      <c r="K10" s="1455"/>
      <c r="L10" s="210"/>
      <c r="M10" s="207"/>
      <c r="N10" s="1474"/>
      <c r="O10" s="1475"/>
      <c r="P10" s="1453" t="s">
        <v>337</v>
      </c>
      <c r="Q10" s="1454"/>
      <c r="R10" s="1455"/>
      <c r="S10" s="210"/>
      <c r="T10" s="1471"/>
      <c r="U10" s="1474"/>
      <c r="V10" s="1475"/>
      <c r="W10" s="1453" t="s">
        <v>337</v>
      </c>
      <c r="X10" s="1454"/>
      <c r="Y10" s="1455"/>
      <c r="Z10" s="210"/>
      <c r="AB10" s="1474"/>
      <c r="AC10" s="1475"/>
      <c r="AD10" s="1453" t="s">
        <v>337</v>
      </c>
      <c r="AE10" s="1454"/>
      <c r="AF10" s="1455"/>
      <c r="AG10" s="210"/>
    </row>
    <row r="11" spans="1:33" ht="30" customHeight="1">
      <c r="A11" s="1483" t="s">
        <v>338</v>
      </c>
      <c r="B11" s="1482"/>
      <c r="C11" s="209"/>
      <c r="D11" s="203"/>
      <c r="E11" s="203"/>
      <c r="F11" s="203"/>
      <c r="G11" s="1474"/>
      <c r="H11" s="1475"/>
      <c r="I11" s="1453" t="s">
        <v>339</v>
      </c>
      <c r="J11" s="1454"/>
      <c r="K11" s="1455"/>
      <c r="L11" s="210"/>
      <c r="M11" s="207"/>
      <c r="N11" s="1474"/>
      <c r="O11" s="1475"/>
      <c r="P11" s="1453" t="s">
        <v>339</v>
      </c>
      <c r="Q11" s="1454"/>
      <c r="R11" s="1455"/>
      <c r="S11" s="210"/>
      <c r="T11" s="1471"/>
      <c r="U11" s="1474"/>
      <c r="V11" s="1475"/>
      <c r="W11" s="1453" t="s">
        <v>339</v>
      </c>
      <c r="X11" s="1454"/>
      <c r="Y11" s="1455"/>
      <c r="Z11" s="210"/>
      <c r="AB11" s="1474"/>
      <c r="AC11" s="1475"/>
      <c r="AD11" s="1453" t="s">
        <v>339</v>
      </c>
      <c r="AE11" s="1454"/>
      <c r="AF11" s="1455"/>
      <c r="AG11" s="210"/>
    </row>
    <row r="12" spans="1:33" ht="30" customHeight="1">
      <c r="A12" s="1481" t="s">
        <v>340</v>
      </c>
      <c r="B12" s="1482"/>
      <c r="C12" s="209"/>
      <c r="D12" s="203"/>
      <c r="E12" s="203"/>
      <c r="F12" s="203"/>
      <c r="G12" s="1474"/>
      <c r="H12" s="1475"/>
      <c r="I12" s="1453" t="s">
        <v>341</v>
      </c>
      <c r="J12" s="1454"/>
      <c r="K12" s="1455"/>
      <c r="L12" s="211" t="s">
        <v>342</v>
      </c>
      <c r="M12" s="207"/>
      <c r="N12" s="1474"/>
      <c r="O12" s="1475"/>
      <c r="P12" s="1453" t="s">
        <v>341</v>
      </c>
      <c r="Q12" s="1454"/>
      <c r="R12" s="1455"/>
      <c r="S12" s="211" t="s">
        <v>342</v>
      </c>
      <c r="T12" s="1471"/>
      <c r="U12" s="1474"/>
      <c r="V12" s="1475"/>
      <c r="W12" s="1453" t="s">
        <v>341</v>
      </c>
      <c r="X12" s="1454"/>
      <c r="Y12" s="1455"/>
      <c r="Z12" s="211" t="s">
        <v>342</v>
      </c>
      <c r="AB12" s="1474"/>
      <c r="AC12" s="1475"/>
      <c r="AD12" s="1453" t="s">
        <v>341</v>
      </c>
      <c r="AE12" s="1454"/>
      <c r="AF12" s="1455"/>
      <c r="AG12" s="211" t="s">
        <v>342</v>
      </c>
    </row>
    <row r="13" spans="1:33" ht="30" customHeight="1">
      <c r="A13" s="1479" t="s">
        <v>313</v>
      </c>
      <c r="B13" s="1480"/>
      <c r="C13" s="209"/>
      <c r="D13" s="203"/>
      <c r="E13" s="203"/>
      <c r="F13" s="203"/>
      <c r="G13" s="1474"/>
      <c r="H13" s="1475"/>
      <c r="I13" s="1453" t="s">
        <v>343</v>
      </c>
      <c r="J13" s="1454"/>
      <c r="K13" s="1455"/>
      <c r="L13" s="210"/>
      <c r="M13" s="207"/>
      <c r="N13" s="1474"/>
      <c r="O13" s="1475"/>
      <c r="P13" s="1453" t="s">
        <v>343</v>
      </c>
      <c r="Q13" s="1454"/>
      <c r="R13" s="1455"/>
      <c r="S13" s="210"/>
      <c r="T13" s="1471"/>
      <c r="U13" s="1474"/>
      <c r="V13" s="1475"/>
      <c r="W13" s="1453" t="s">
        <v>343</v>
      </c>
      <c r="X13" s="1454"/>
      <c r="Y13" s="1455"/>
      <c r="Z13" s="210"/>
      <c r="AB13" s="1474"/>
      <c r="AC13" s="1475"/>
      <c r="AD13" s="1453" t="s">
        <v>343</v>
      </c>
      <c r="AE13" s="1454"/>
      <c r="AF13" s="1455"/>
      <c r="AG13" s="210"/>
    </row>
    <row r="14" spans="1:33" ht="30" customHeight="1">
      <c r="A14" s="212"/>
      <c r="B14" s="213" t="s">
        <v>316</v>
      </c>
      <c r="C14" s="209"/>
      <c r="D14" s="203"/>
      <c r="E14" s="203"/>
      <c r="F14" s="203"/>
      <c r="G14" s="1474"/>
      <c r="H14" s="1475"/>
      <c r="I14" s="1468" t="s">
        <v>344</v>
      </c>
      <c r="J14" s="1454"/>
      <c r="K14" s="1455"/>
      <c r="L14" s="210"/>
      <c r="M14" s="207"/>
      <c r="N14" s="1474"/>
      <c r="O14" s="1475"/>
      <c r="P14" s="1468" t="s">
        <v>344</v>
      </c>
      <c r="Q14" s="1454"/>
      <c r="R14" s="1455"/>
      <c r="S14" s="210"/>
      <c r="T14" s="214"/>
      <c r="U14" s="1474"/>
      <c r="V14" s="1475"/>
      <c r="W14" s="1468" t="s">
        <v>344</v>
      </c>
      <c r="X14" s="1454"/>
      <c r="Y14" s="1455"/>
      <c r="Z14" s="210"/>
      <c r="AB14" s="1474"/>
      <c r="AC14" s="1475"/>
      <c r="AD14" s="1468" t="s">
        <v>344</v>
      </c>
      <c r="AE14" s="1454"/>
      <c r="AF14" s="1455"/>
      <c r="AG14" s="210"/>
    </row>
    <row r="15" spans="1:33" ht="30" customHeight="1">
      <c r="A15" s="1479" t="s">
        <v>313</v>
      </c>
      <c r="B15" s="1480"/>
      <c r="C15" s="209"/>
      <c r="D15" s="203"/>
      <c r="E15" s="215"/>
      <c r="F15" s="215"/>
      <c r="G15" s="1474"/>
      <c r="H15" s="1475"/>
      <c r="I15" s="216"/>
      <c r="J15" s="1469" t="s">
        <v>345</v>
      </c>
      <c r="K15" s="1470"/>
      <c r="L15" s="211" t="s">
        <v>346</v>
      </c>
      <c r="M15" s="207"/>
      <c r="N15" s="1474"/>
      <c r="O15" s="1475"/>
      <c r="P15" s="216"/>
      <c r="Q15" s="1469" t="s">
        <v>345</v>
      </c>
      <c r="R15" s="1470"/>
      <c r="S15" s="211" t="s">
        <v>346</v>
      </c>
      <c r="T15" s="207"/>
      <c r="U15" s="1474"/>
      <c r="V15" s="1475"/>
      <c r="W15" s="216"/>
      <c r="X15" s="1469" t="s">
        <v>345</v>
      </c>
      <c r="Y15" s="1470"/>
      <c r="Z15" s="211" t="s">
        <v>346</v>
      </c>
      <c r="AB15" s="1474"/>
      <c r="AC15" s="1475"/>
      <c r="AD15" s="216"/>
      <c r="AE15" s="1469" t="s">
        <v>345</v>
      </c>
      <c r="AF15" s="1470"/>
      <c r="AG15" s="211" t="s">
        <v>346</v>
      </c>
    </row>
    <row r="16" spans="1:33" ht="30" customHeight="1">
      <c r="A16" s="212"/>
      <c r="B16" s="213" t="s">
        <v>316</v>
      </c>
      <c r="C16" s="209"/>
      <c r="D16" s="203"/>
      <c r="E16" s="217"/>
      <c r="F16" s="217"/>
      <c r="G16" s="1474"/>
      <c r="H16" s="1475"/>
      <c r="I16" s="1468" t="s">
        <v>347</v>
      </c>
      <c r="J16" s="1454"/>
      <c r="K16" s="1455"/>
      <c r="L16" s="210"/>
      <c r="M16" s="218"/>
      <c r="N16" s="1474"/>
      <c r="O16" s="1475"/>
      <c r="P16" s="1468" t="s">
        <v>347</v>
      </c>
      <c r="Q16" s="1454"/>
      <c r="R16" s="1455"/>
      <c r="S16" s="210"/>
      <c r="T16" s="1471"/>
      <c r="U16" s="1474"/>
      <c r="V16" s="1475"/>
      <c r="W16" s="1468" t="s">
        <v>347</v>
      </c>
      <c r="X16" s="1454"/>
      <c r="Y16" s="1455"/>
      <c r="Z16" s="210"/>
      <c r="AB16" s="1474"/>
      <c r="AC16" s="1475"/>
      <c r="AD16" s="1468" t="s">
        <v>347</v>
      </c>
      <c r="AE16" s="1454"/>
      <c r="AF16" s="1455"/>
      <c r="AG16" s="210"/>
    </row>
    <row r="17" spans="1:33" ht="30" customHeight="1">
      <c r="A17" s="203"/>
      <c r="B17" s="203"/>
      <c r="C17" s="203"/>
      <c r="D17" s="203"/>
      <c r="E17" s="203"/>
      <c r="F17" s="203"/>
      <c r="G17" s="1476"/>
      <c r="H17" s="1477"/>
      <c r="I17" s="216"/>
      <c r="J17" s="1469" t="s">
        <v>348</v>
      </c>
      <c r="K17" s="1470"/>
      <c r="L17" s="210"/>
      <c r="M17" s="218"/>
      <c r="N17" s="1476"/>
      <c r="O17" s="1477"/>
      <c r="P17" s="216"/>
      <c r="Q17" s="1469" t="s">
        <v>348</v>
      </c>
      <c r="R17" s="1470"/>
      <c r="S17" s="210"/>
      <c r="T17" s="1471"/>
      <c r="U17" s="1476"/>
      <c r="V17" s="1477"/>
      <c r="W17" s="216"/>
      <c r="X17" s="1469" t="s">
        <v>348</v>
      </c>
      <c r="Y17" s="1470"/>
      <c r="Z17" s="210"/>
      <c r="AB17" s="1476"/>
      <c r="AC17" s="1477"/>
      <c r="AD17" s="216"/>
      <c r="AE17" s="1469" t="s">
        <v>348</v>
      </c>
      <c r="AF17" s="1470"/>
      <c r="AG17" s="210"/>
    </row>
    <row r="18" spans="1:33" ht="30" customHeight="1">
      <c r="A18" s="1478"/>
      <c r="B18" s="1478"/>
      <c r="C18" s="215"/>
      <c r="D18" s="203"/>
      <c r="E18" s="219"/>
      <c r="F18" s="219"/>
      <c r="G18" s="1450" t="s">
        <v>349</v>
      </c>
      <c r="H18" s="1451"/>
      <c r="I18" s="1452"/>
      <c r="J18" s="1453" t="s">
        <v>350</v>
      </c>
      <c r="K18" s="1454"/>
      <c r="L18" s="1455"/>
      <c r="M18" s="218"/>
      <c r="N18" s="1450" t="s">
        <v>349</v>
      </c>
      <c r="O18" s="1451"/>
      <c r="P18" s="1452"/>
      <c r="Q18" s="1453" t="s">
        <v>350</v>
      </c>
      <c r="R18" s="1454"/>
      <c r="S18" s="1455"/>
      <c r="T18" s="1471"/>
      <c r="U18" s="1450" t="s">
        <v>349</v>
      </c>
      <c r="V18" s="1451"/>
      <c r="W18" s="1452"/>
      <c r="X18" s="1453" t="s">
        <v>350</v>
      </c>
      <c r="Y18" s="1454"/>
      <c r="Z18" s="1455"/>
      <c r="AB18" s="1450" t="s">
        <v>349</v>
      </c>
      <c r="AC18" s="1451"/>
      <c r="AD18" s="1452"/>
      <c r="AE18" s="1453" t="s">
        <v>350</v>
      </c>
      <c r="AF18" s="1454"/>
      <c r="AG18" s="1455"/>
    </row>
    <row r="19" spans="1:33" ht="30" customHeight="1">
      <c r="A19" s="1478"/>
      <c r="B19" s="1478"/>
      <c r="C19" s="217"/>
      <c r="D19" s="203"/>
      <c r="E19" s="217"/>
      <c r="F19" s="217"/>
      <c r="G19" s="207"/>
      <c r="H19" s="220"/>
      <c r="I19" s="207"/>
      <c r="J19" s="207"/>
      <c r="K19" s="207"/>
      <c r="L19" s="207"/>
      <c r="M19" s="218"/>
      <c r="N19" s="207"/>
      <c r="O19" s="220"/>
      <c r="P19" s="207"/>
      <c r="Q19" s="207"/>
      <c r="R19" s="207"/>
      <c r="S19" s="207"/>
      <c r="T19" s="1471"/>
      <c r="U19" s="207"/>
      <c r="V19" s="220"/>
      <c r="W19" s="207"/>
      <c r="X19" s="207"/>
      <c r="Y19" s="207"/>
      <c r="Z19" s="207"/>
      <c r="AB19" s="207"/>
      <c r="AC19" s="220"/>
      <c r="AD19" s="207"/>
      <c r="AE19" s="207"/>
      <c r="AF19" s="207"/>
      <c r="AG19" s="207"/>
    </row>
    <row r="20" spans="1:33" ht="30" customHeight="1">
      <c r="A20" s="217"/>
      <c r="B20" s="217"/>
      <c r="C20" s="217"/>
      <c r="D20" s="203"/>
      <c r="E20" s="203"/>
      <c r="F20" s="203"/>
      <c r="G20" s="1472" t="s">
        <v>334</v>
      </c>
      <c r="H20" s="1473"/>
      <c r="I20" s="1453" t="s">
        <v>335</v>
      </c>
      <c r="J20" s="1454"/>
      <c r="K20" s="1455"/>
      <c r="L20" s="210"/>
      <c r="M20" s="218"/>
      <c r="N20" s="1472" t="s">
        <v>334</v>
      </c>
      <c r="O20" s="1473"/>
      <c r="P20" s="1453" t="s">
        <v>335</v>
      </c>
      <c r="Q20" s="1454"/>
      <c r="R20" s="1455"/>
      <c r="S20" s="210"/>
      <c r="T20" s="1471"/>
      <c r="U20" s="1472" t="s">
        <v>334</v>
      </c>
      <c r="V20" s="1473"/>
      <c r="W20" s="1453" t="s">
        <v>335</v>
      </c>
      <c r="X20" s="1454"/>
      <c r="Y20" s="1455"/>
      <c r="Z20" s="210"/>
      <c r="AB20" s="1472" t="s">
        <v>334</v>
      </c>
      <c r="AC20" s="1473"/>
      <c r="AD20" s="1453" t="s">
        <v>335</v>
      </c>
      <c r="AE20" s="1454"/>
      <c r="AF20" s="1455"/>
      <c r="AG20" s="210"/>
    </row>
    <row r="21" spans="1:33" ht="30" customHeight="1">
      <c r="A21" s="1478"/>
      <c r="B21" s="1478"/>
      <c r="C21" s="217"/>
      <c r="D21" s="203"/>
      <c r="E21" s="203"/>
      <c r="F21" s="203"/>
      <c r="G21" s="1474"/>
      <c r="H21" s="1475"/>
      <c r="I21" s="1453" t="s">
        <v>337</v>
      </c>
      <c r="J21" s="1454"/>
      <c r="K21" s="1455"/>
      <c r="L21" s="210"/>
      <c r="M21" s="218"/>
      <c r="N21" s="1474"/>
      <c r="O21" s="1475"/>
      <c r="P21" s="1453" t="s">
        <v>337</v>
      </c>
      <c r="Q21" s="1454"/>
      <c r="R21" s="1455"/>
      <c r="S21" s="210"/>
      <c r="T21" s="214"/>
      <c r="U21" s="1474"/>
      <c r="V21" s="1475"/>
      <c r="W21" s="1453" t="s">
        <v>337</v>
      </c>
      <c r="X21" s="1454"/>
      <c r="Y21" s="1455"/>
      <c r="Z21" s="210"/>
      <c r="AB21" s="1474"/>
      <c r="AC21" s="1475"/>
      <c r="AD21" s="1453" t="s">
        <v>337</v>
      </c>
      <c r="AE21" s="1454"/>
      <c r="AF21" s="1455"/>
      <c r="AG21" s="210"/>
    </row>
    <row r="22" spans="1:33" ht="30" customHeight="1">
      <c r="A22" s="1478"/>
      <c r="B22" s="1478"/>
      <c r="C22" s="217"/>
      <c r="D22" s="203"/>
      <c r="E22" s="203"/>
      <c r="F22" s="203"/>
      <c r="G22" s="1474"/>
      <c r="H22" s="1475"/>
      <c r="I22" s="1453" t="s">
        <v>339</v>
      </c>
      <c r="J22" s="1454"/>
      <c r="K22" s="1455"/>
      <c r="L22" s="210"/>
      <c r="M22" s="218"/>
      <c r="N22" s="1474"/>
      <c r="O22" s="1475"/>
      <c r="P22" s="1453" t="s">
        <v>339</v>
      </c>
      <c r="Q22" s="1454"/>
      <c r="R22" s="1455"/>
      <c r="S22" s="210"/>
      <c r="T22" s="218"/>
      <c r="U22" s="1474"/>
      <c r="V22" s="1475"/>
      <c r="W22" s="1453" t="s">
        <v>339</v>
      </c>
      <c r="X22" s="1454"/>
      <c r="Y22" s="1455"/>
      <c r="Z22" s="210"/>
      <c r="AB22" s="1474"/>
      <c r="AC22" s="1475"/>
      <c r="AD22" s="1453" t="s">
        <v>339</v>
      </c>
      <c r="AE22" s="1454"/>
      <c r="AF22" s="1455"/>
      <c r="AG22" s="210"/>
    </row>
    <row r="23" spans="1:33" ht="30" customHeight="1">
      <c r="A23" s="217"/>
      <c r="B23" s="217"/>
      <c r="C23" s="217"/>
      <c r="D23" s="203"/>
      <c r="E23" s="203"/>
      <c r="F23" s="203"/>
      <c r="G23" s="1474"/>
      <c r="H23" s="1475"/>
      <c r="I23" s="1453" t="s">
        <v>341</v>
      </c>
      <c r="J23" s="1454"/>
      <c r="K23" s="1455"/>
      <c r="L23" s="211" t="s">
        <v>342</v>
      </c>
      <c r="M23" s="218"/>
      <c r="N23" s="1474"/>
      <c r="O23" s="1475"/>
      <c r="P23" s="1453" t="s">
        <v>341</v>
      </c>
      <c r="Q23" s="1454"/>
      <c r="R23" s="1455"/>
      <c r="S23" s="211" t="s">
        <v>342</v>
      </c>
      <c r="T23" s="1471"/>
      <c r="U23" s="1474"/>
      <c r="V23" s="1475"/>
      <c r="W23" s="1453" t="s">
        <v>341</v>
      </c>
      <c r="X23" s="1454"/>
      <c r="Y23" s="1455"/>
      <c r="Z23" s="211" t="s">
        <v>342</v>
      </c>
      <c r="AB23" s="1474"/>
      <c r="AC23" s="1475"/>
      <c r="AD23" s="1453" t="s">
        <v>341</v>
      </c>
      <c r="AE23" s="1454"/>
      <c r="AF23" s="1455"/>
      <c r="AG23" s="211" t="s">
        <v>342</v>
      </c>
    </row>
    <row r="24" spans="1:33" ht="30" customHeight="1">
      <c r="A24" s="203"/>
      <c r="B24" s="203"/>
      <c r="C24" s="203"/>
      <c r="D24" s="203"/>
      <c r="E24" s="203"/>
      <c r="F24" s="203"/>
      <c r="G24" s="1474"/>
      <c r="H24" s="1475"/>
      <c r="I24" s="1453" t="s">
        <v>343</v>
      </c>
      <c r="J24" s="1454"/>
      <c r="K24" s="1455"/>
      <c r="L24" s="210"/>
      <c r="M24" s="218"/>
      <c r="N24" s="1474"/>
      <c r="O24" s="1475"/>
      <c r="P24" s="1453" t="s">
        <v>343</v>
      </c>
      <c r="Q24" s="1454"/>
      <c r="R24" s="1455"/>
      <c r="S24" s="210"/>
      <c r="T24" s="1471"/>
      <c r="U24" s="1474"/>
      <c r="V24" s="1475"/>
      <c r="W24" s="1453" t="s">
        <v>343</v>
      </c>
      <c r="X24" s="1454"/>
      <c r="Y24" s="1455"/>
      <c r="Z24" s="210"/>
      <c r="AB24" s="1474"/>
      <c r="AC24" s="1475"/>
      <c r="AD24" s="1453" t="s">
        <v>343</v>
      </c>
      <c r="AE24" s="1454"/>
      <c r="AF24" s="1455"/>
      <c r="AG24" s="210"/>
    </row>
    <row r="25" spans="1:33" ht="30" customHeight="1">
      <c r="A25" s="203"/>
      <c r="B25" s="203"/>
      <c r="C25" s="203"/>
      <c r="G25" s="1474"/>
      <c r="H25" s="1475"/>
      <c r="I25" s="1468" t="s">
        <v>344</v>
      </c>
      <c r="J25" s="1454"/>
      <c r="K25" s="1455"/>
      <c r="L25" s="210"/>
      <c r="M25" s="218"/>
      <c r="N25" s="1474"/>
      <c r="O25" s="1475"/>
      <c r="P25" s="1468" t="s">
        <v>344</v>
      </c>
      <c r="Q25" s="1454"/>
      <c r="R25" s="1455"/>
      <c r="S25" s="210"/>
      <c r="T25" s="1471"/>
      <c r="U25" s="1474"/>
      <c r="V25" s="1475"/>
      <c r="W25" s="1468" t="s">
        <v>344</v>
      </c>
      <c r="X25" s="1454"/>
      <c r="Y25" s="1455"/>
      <c r="Z25" s="210"/>
      <c r="AB25" s="1474"/>
      <c r="AC25" s="1475"/>
      <c r="AD25" s="1468" t="s">
        <v>344</v>
      </c>
      <c r="AE25" s="1454"/>
      <c r="AF25" s="1455"/>
      <c r="AG25" s="210"/>
    </row>
    <row r="26" spans="1:33" ht="30" customHeight="1">
      <c r="B26" s="221"/>
      <c r="G26" s="1474"/>
      <c r="H26" s="1475"/>
      <c r="I26" s="216"/>
      <c r="J26" s="1469" t="s">
        <v>345</v>
      </c>
      <c r="K26" s="1470"/>
      <c r="L26" s="211" t="s">
        <v>346</v>
      </c>
      <c r="M26" s="218"/>
      <c r="N26" s="1474"/>
      <c r="O26" s="1475"/>
      <c r="P26" s="216"/>
      <c r="Q26" s="1469" t="s">
        <v>345</v>
      </c>
      <c r="R26" s="1470"/>
      <c r="S26" s="211" t="s">
        <v>346</v>
      </c>
      <c r="T26" s="1471"/>
      <c r="U26" s="1474"/>
      <c r="V26" s="1475"/>
      <c r="W26" s="216"/>
      <c r="X26" s="1469" t="s">
        <v>345</v>
      </c>
      <c r="Y26" s="1470"/>
      <c r="Z26" s="211" t="s">
        <v>346</v>
      </c>
      <c r="AB26" s="1474"/>
      <c r="AC26" s="1475"/>
      <c r="AD26" s="216"/>
      <c r="AE26" s="1469" t="s">
        <v>345</v>
      </c>
      <c r="AF26" s="1470"/>
      <c r="AG26" s="211" t="s">
        <v>346</v>
      </c>
    </row>
    <row r="27" spans="1:33" ht="30" customHeight="1">
      <c r="G27" s="1474"/>
      <c r="H27" s="1475"/>
      <c r="I27" s="1468" t="s">
        <v>347</v>
      </c>
      <c r="J27" s="1454"/>
      <c r="K27" s="1455"/>
      <c r="L27" s="210"/>
      <c r="M27" s="218"/>
      <c r="N27" s="1474"/>
      <c r="O27" s="1475"/>
      <c r="P27" s="1468" t="s">
        <v>347</v>
      </c>
      <c r="Q27" s="1454"/>
      <c r="R27" s="1455"/>
      <c r="S27" s="210"/>
      <c r="T27" s="1471"/>
      <c r="U27" s="1474"/>
      <c r="V27" s="1475"/>
      <c r="W27" s="1468" t="s">
        <v>347</v>
      </c>
      <c r="X27" s="1454"/>
      <c r="Y27" s="1455"/>
      <c r="Z27" s="210"/>
      <c r="AB27" s="1474"/>
      <c r="AC27" s="1475"/>
      <c r="AD27" s="1468" t="s">
        <v>347</v>
      </c>
      <c r="AE27" s="1454"/>
      <c r="AF27" s="1455"/>
      <c r="AG27" s="210"/>
    </row>
    <row r="28" spans="1:33" ht="30" customHeight="1">
      <c r="G28" s="1476"/>
      <c r="H28" s="1477"/>
      <c r="I28" s="216"/>
      <c r="J28" s="1469" t="s">
        <v>348</v>
      </c>
      <c r="K28" s="1470"/>
      <c r="L28" s="210"/>
      <c r="M28" s="218"/>
      <c r="N28" s="1476"/>
      <c r="O28" s="1477"/>
      <c r="P28" s="216"/>
      <c r="Q28" s="1469" t="s">
        <v>348</v>
      </c>
      <c r="R28" s="1470"/>
      <c r="S28" s="210"/>
      <c r="T28" s="214"/>
      <c r="U28" s="1476"/>
      <c r="V28" s="1477"/>
      <c r="W28" s="216"/>
      <c r="X28" s="1469" t="s">
        <v>348</v>
      </c>
      <c r="Y28" s="1470"/>
      <c r="Z28" s="210"/>
      <c r="AB28" s="1476"/>
      <c r="AC28" s="1477"/>
      <c r="AD28" s="216"/>
      <c r="AE28" s="1469" t="s">
        <v>348</v>
      </c>
      <c r="AF28" s="1470"/>
      <c r="AG28" s="210"/>
    </row>
    <row r="29" spans="1:33" ht="30" customHeight="1">
      <c r="G29" s="1450" t="s">
        <v>349</v>
      </c>
      <c r="H29" s="1451"/>
      <c r="I29" s="1452"/>
      <c r="J29" s="1453" t="s">
        <v>350</v>
      </c>
      <c r="K29" s="1454"/>
      <c r="L29" s="1455"/>
      <c r="M29" s="218"/>
      <c r="N29" s="1450" t="s">
        <v>349</v>
      </c>
      <c r="O29" s="1451"/>
      <c r="P29" s="1452"/>
      <c r="Q29" s="1453" t="s">
        <v>350</v>
      </c>
      <c r="R29" s="1454"/>
      <c r="S29" s="1455"/>
      <c r="T29" s="214"/>
      <c r="U29" s="1450" t="s">
        <v>349</v>
      </c>
      <c r="V29" s="1451"/>
      <c r="W29" s="1452"/>
      <c r="X29" s="1453" t="s">
        <v>350</v>
      </c>
      <c r="Y29" s="1454"/>
      <c r="Z29" s="1455"/>
      <c r="AB29" s="1450" t="s">
        <v>349</v>
      </c>
      <c r="AC29" s="1451"/>
      <c r="AD29" s="1452"/>
      <c r="AE29" s="1453" t="s">
        <v>350</v>
      </c>
      <c r="AF29" s="1454"/>
      <c r="AG29" s="1455"/>
    </row>
    <row r="30" spans="1:33" ht="30" customHeight="1">
      <c r="G30" s="222"/>
      <c r="H30" s="222"/>
      <c r="I30" s="223"/>
      <c r="J30" s="224"/>
      <c r="K30" s="224"/>
      <c r="L30" s="214"/>
      <c r="M30" s="218"/>
      <c r="N30" s="222"/>
      <c r="O30" s="222"/>
      <c r="P30" s="222"/>
      <c r="Q30" s="214"/>
      <c r="R30" s="214"/>
      <c r="S30" s="214"/>
      <c r="T30" s="214"/>
      <c r="U30" s="222"/>
      <c r="V30" s="222"/>
      <c r="W30" s="222"/>
      <c r="X30" s="214"/>
      <c r="Y30" s="214"/>
      <c r="Z30" s="214"/>
      <c r="AB30" s="222"/>
      <c r="AC30" s="222"/>
      <c r="AD30" s="222"/>
      <c r="AE30" s="214"/>
      <c r="AF30" s="214"/>
      <c r="AG30" s="214"/>
    </row>
    <row r="31" spans="1:33" ht="30" customHeight="1">
      <c r="G31" s="1472" t="s">
        <v>334</v>
      </c>
      <c r="H31" s="1473"/>
      <c r="I31" s="1453" t="s">
        <v>335</v>
      </c>
      <c r="J31" s="1454"/>
      <c r="K31" s="1455"/>
      <c r="L31" s="210"/>
      <c r="M31" s="218"/>
      <c r="N31" s="1472" t="s">
        <v>334</v>
      </c>
      <c r="O31" s="1473"/>
      <c r="P31" s="1453" t="s">
        <v>335</v>
      </c>
      <c r="Q31" s="1454"/>
      <c r="R31" s="1455"/>
      <c r="S31" s="210"/>
      <c r="T31" s="218"/>
      <c r="U31" s="1472" t="s">
        <v>334</v>
      </c>
      <c r="V31" s="1473"/>
      <c r="W31" s="1453" t="s">
        <v>335</v>
      </c>
      <c r="X31" s="1454"/>
      <c r="Y31" s="1455"/>
      <c r="Z31" s="210"/>
      <c r="AB31" s="1472" t="s">
        <v>334</v>
      </c>
      <c r="AC31" s="1473"/>
      <c r="AD31" s="1453" t="s">
        <v>335</v>
      </c>
      <c r="AE31" s="1454"/>
      <c r="AF31" s="1455"/>
      <c r="AG31" s="210"/>
    </row>
    <row r="32" spans="1:33" ht="30" customHeight="1">
      <c r="G32" s="1474"/>
      <c r="H32" s="1475"/>
      <c r="I32" s="1453" t="s">
        <v>337</v>
      </c>
      <c r="J32" s="1454"/>
      <c r="K32" s="1455"/>
      <c r="L32" s="210"/>
      <c r="M32" s="218"/>
      <c r="N32" s="1474"/>
      <c r="O32" s="1475"/>
      <c r="P32" s="1453" t="s">
        <v>337</v>
      </c>
      <c r="Q32" s="1454"/>
      <c r="R32" s="1455"/>
      <c r="S32" s="210"/>
      <c r="T32" s="1471"/>
      <c r="U32" s="1474"/>
      <c r="V32" s="1475"/>
      <c r="W32" s="1453" t="s">
        <v>337</v>
      </c>
      <c r="X32" s="1454"/>
      <c r="Y32" s="1455"/>
      <c r="Z32" s="210"/>
      <c r="AB32" s="1474"/>
      <c r="AC32" s="1475"/>
      <c r="AD32" s="1453" t="s">
        <v>337</v>
      </c>
      <c r="AE32" s="1454"/>
      <c r="AF32" s="1455"/>
      <c r="AG32" s="210"/>
    </row>
    <row r="33" spans="6:33" ht="30" customHeight="1">
      <c r="G33" s="1474"/>
      <c r="H33" s="1475"/>
      <c r="I33" s="1453" t="s">
        <v>339</v>
      </c>
      <c r="J33" s="1454"/>
      <c r="K33" s="1455"/>
      <c r="L33" s="210"/>
      <c r="M33" s="218"/>
      <c r="N33" s="1474"/>
      <c r="O33" s="1475"/>
      <c r="P33" s="1453" t="s">
        <v>339</v>
      </c>
      <c r="Q33" s="1454"/>
      <c r="R33" s="1455"/>
      <c r="S33" s="210"/>
      <c r="T33" s="1471"/>
      <c r="U33" s="1474"/>
      <c r="V33" s="1475"/>
      <c r="W33" s="1453" t="s">
        <v>339</v>
      </c>
      <c r="X33" s="1454"/>
      <c r="Y33" s="1455"/>
      <c r="Z33" s="210"/>
      <c r="AB33" s="1474"/>
      <c r="AC33" s="1475"/>
      <c r="AD33" s="1453" t="s">
        <v>339</v>
      </c>
      <c r="AE33" s="1454"/>
      <c r="AF33" s="1455"/>
      <c r="AG33" s="210"/>
    </row>
    <row r="34" spans="6:33" ht="30" customHeight="1">
      <c r="G34" s="1474"/>
      <c r="H34" s="1475"/>
      <c r="I34" s="1453" t="s">
        <v>341</v>
      </c>
      <c r="J34" s="1454"/>
      <c r="K34" s="1455"/>
      <c r="L34" s="211" t="s">
        <v>342</v>
      </c>
      <c r="M34" s="218"/>
      <c r="N34" s="1474"/>
      <c r="O34" s="1475"/>
      <c r="P34" s="1453" t="s">
        <v>341</v>
      </c>
      <c r="Q34" s="1454"/>
      <c r="R34" s="1455"/>
      <c r="S34" s="211" t="s">
        <v>342</v>
      </c>
      <c r="T34" s="1471"/>
      <c r="U34" s="1474"/>
      <c r="V34" s="1475"/>
      <c r="W34" s="1453" t="s">
        <v>341</v>
      </c>
      <c r="X34" s="1454"/>
      <c r="Y34" s="1455"/>
      <c r="Z34" s="211" t="s">
        <v>342</v>
      </c>
      <c r="AB34" s="1474"/>
      <c r="AC34" s="1475"/>
      <c r="AD34" s="1453" t="s">
        <v>341</v>
      </c>
      <c r="AE34" s="1454"/>
      <c r="AF34" s="1455"/>
      <c r="AG34" s="211" t="s">
        <v>342</v>
      </c>
    </row>
    <row r="35" spans="6:33" ht="30" customHeight="1">
      <c r="G35" s="1474"/>
      <c r="H35" s="1475"/>
      <c r="I35" s="1453" t="s">
        <v>343</v>
      </c>
      <c r="J35" s="1454"/>
      <c r="K35" s="1455"/>
      <c r="L35" s="210"/>
      <c r="M35" s="218"/>
      <c r="N35" s="1474"/>
      <c r="O35" s="1475"/>
      <c r="P35" s="1453" t="s">
        <v>343</v>
      </c>
      <c r="Q35" s="1454"/>
      <c r="R35" s="1455"/>
      <c r="S35" s="210"/>
      <c r="T35" s="1471"/>
      <c r="U35" s="1474"/>
      <c r="V35" s="1475"/>
      <c r="W35" s="1453" t="s">
        <v>343</v>
      </c>
      <c r="X35" s="1454"/>
      <c r="Y35" s="1455"/>
      <c r="Z35" s="210"/>
      <c r="AB35" s="1474"/>
      <c r="AC35" s="1475"/>
      <c r="AD35" s="1453" t="s">
        <v>343</v>
      </c>
      <c r="AE35" s="1454"/>
      <c r="AF35" s="1455"/>
      <c r="AG35" s="210"/>
    </row>
    <row r="36" spans="6:33" ht="30" customHeight="1">
      <c r="G36" s="1474"/>
      <c r="H36" s="1475"/>
      <c r="I36" s="1468" t="s">
        <v>344</v>
      </c>
      <c r="J36" s="1454"/>
      <c r="K36" s="1455"/>
      <c r="L36" s="210"/>
      <c r="M36" s="218"/>
      <c r="N36" s="1474"/>
      <c r="O36" s="1475"/>
      <c r="P36" s="1468" t="s">
        <v>344</v>
      </c>
      <c r="Q36" s="1454"/>
      <c r="R36" s="1455"/>
      <c r="S36" s="210"/>
      <c r="T36" s="1471"/>
      <c r="U36" s="1474"/>
      <c r="V36" s="1475"/>
      <c r="W36" s="1468" t="s">
        <v>344</v>
      </c>
      <c r="X36" s="1454"/>
      <c r="Y36" s="1455"/>
      <c r="Z36" s="210"/>
      <c r="AB36" s="1474"/>
      <c r="AC36" s="1475"/>
      <c r="AD36" s="1468" t="s">
        <v>344</v>
      </c>
      <c r="AE36" s="1454"/>
      <c r="AF36" s="1455"/>
      <c r="AG36" s="210"/>
    </row>
    <row r="37" spans="6:33" ht="30" customHeight="1">
      <c r="G37" s="1474"/>
      <c r="H37" s="1475"/>
      <c r="I37" s="216"/>
      <c r="J37" s="1469" t="s">
        <v>345</v>
      </c>
      <c r="K37" s="1470"/>
      <c r="L37" s="211" t="s">
        <v>346</v>
      </c>
      <c r="M37" s="218"/>
      <c r="N37" s="1474"/>
      <c r="O37" s="1475"/>
      <c r="P37" s="216"/>
      <c r="Q37" s="1469" t="s">
        <v>345</v>
      </c>
      <c r="R37" s="1470"/>
      <c r="S37" s="211" t="s">
        <v>346</v>
      </c>
      <c r="T37" s="214"/>
      <c r="U37" s="1474"/>
      <c r="V37" s="1475"/>
      <c r="W37" s="216"/>
      <c r="X37" s="1469" t="s">
        <v>345</v>
      </c>
      <c r="Y37" s="1470"/>
      <c r="Z37" s="211" t="s">
        <v>346</v>
      </c>
      <c r="AB37" s="1474"/>
      <c r="AC37" s="1475"/>
      <c r="AD37" s="216"/>
      <c r="AE37" s="1469" t="s">
        <v>345</v>
      </c>
      <c r="AF37" s="1470"/>
      <c r="AG37" s="211" t="s">
        <v>346</v>
      </c>
    </row>
    <row r="38" spans="6:33" ht="30" customHeight="1">
      <c r="G38" s="1474"/>
      <c r="H38" s="1475"/>
      <c r="I38" s="1468" t="s">
        <v>347</v>
      </c>
      <c r="J38" s="1454"/>
      <c r="K38" s="1455"/>
      <c r="L38" s="210"/>
      <c r="M38" s="207"/>
      <c r="N38" s="1474"/>
      <c r="O38" s="1475"/>
      <c r="P38" s="1468" t="s">
        <v>347</v>
      </c>
      <c r="Q38" s="1454"/>
      <c r="R38" s="1455"/>
      <c r="S38" s="210"/>
      <c r="T38" s="207"/>
      <c r="U38" s="1474"/>
      <c r="V38" s="1475"/>
      <c r="W38" s="1468" t="s">
        <v>347</v>
      </c>
      <c r="X38" s="1454"/>
      <c r="Y38" s="1455"/>
      <c r="Z38" s="210"/>
      <c r="AB38" s="1474"/>
      <c r="AC38" s="1475"/>
      <c r="AD38" s="1468" t="s">
        <v>347</v>
      </c>
      <c r="AE38" s="1454"/>
      <c r="AF38" s="1455"/>
      <c r="AG38" s="210"/>
    </row>
    <row r="39" spans="6:33" ht="30" customHeight="1">
      <c r="G39" s="1476"/>
      <c r="H39" s="1477"/>
      <c r="I39" s="216"/>
      <c r="J39" s="1469" t="s">
        <v>348</v>
      </c>
      <c r="K39" s="1470"/>
      <c r="L39" s="210"/>
      <c r="M39" s="207"/>
      <c r="N39" s="1476"/>
      <c r="O39" s="1477"/>
      <c r="P39" s="216"/>
      <c r="Q39" s="1469" t="s">
        <v>348</v>
      </c>
      <c r="R39" s="1470"/>
      <c r="S39" s="210"/>
      <c r="T39" s="221"/>
      <c r="U39" s="1476"/>
      <c r="V39" s="1477"/>
      <c r="W39" s="216"/>
      <c r="X39" s="1469" t="s">
        <v>348</v>
      </c>
      <c r="Y39" s="1470"/>
      <c r="Z39" s="210"/>
      <c r="AB39" s="1476"/>
      <c r="AC39" s="1477"/>
      <c r="AD39" s="216"/>
      <c r="AE39" s="1469" t="s">
        <v>348</v>
      </c>
      <c r="AF39" s="1470"/>
      <c r="AG39" s="210"/>
    </row>
    <row r="40" spans="6:33" ht="30" customHeight="1">
      <c r="G40" s="1450" t="s">
        <v>349</v>
      </c>
      <c r="H40" s="1451"/>
      <c r="I40" s="1452"/>
      <c r="J40" s="1453" t="s">
        <v>350</v>
      </c>
      <c r="K40" s="1454"/>
      <c r="L40" s="1455"/>
      <c r="M40" s="221"/>
      <c r="N40" s="1450" t="s">
        <v>349</v>
      </c>
      <c r="O40" s="1451"/>
      <c r="P40" s="1452"/>
      <c r="Q40" s="1453" t="s">
        <v>350</v>
      </c>
      <c r="R40" s="1454"/>
      <c r="S40" s="1455"/>
      <c r="T40" s="221"/>
      <c r="U40" s="1450" t="s">
        <v>349</v>
      </c>
      <c r="V40" s="1451"/>
      <c r="W40" s="1452"/>
      <c r="X40" s="1453" t="s">
        <v>350</v>
      </c>
      <c r="Y40" s="1454"/>
      <c r="Z40" s="1455"/>
      <c r="AB40" s="1450" t="s">
        <v>349</v>
      </c>
      <c r="AC40" s="1451"/>
      <c r="AD40" s="1452"/>
      <c r="AE40" s="1453" t="s">
        <v>350</v>
      </c>
      <c r="AF40" s="1454"/>
      <c r="AG40" s="1455"/>
    </row>
    <row r="46" spans="6:33" s="227" customFormat="1" ht="30" customHeight="1">
      <c r="F46" s="225"/>
      <c r="G46" s="1456" t="s">
        <v>351</v>
      </c>
      <c r="H46" s="1457"/>
      <c r="I46" s="1462" t="s">
        <v>352</v>
      </c>
      <c r="J46" s="1462"/>
      <c r="K46" s="1463"/>
      <c r="L46" s="226"/>
      <c r="M46" s="225"/>
      <c r="R46" s="225"/>
      <c r="X46" s="225"/>
      <c r="AD46" s="225"/>
    </row>
    <row r="47" spans="6:33" s="227" customFormat="1" ht="32.1" customHeight="1">
      <c r="F47" s="225"/>
      <c r="G47" s="1458"/>
      <c r="H47" s="1459"/>
      <c r="I47" s="1462" t="s">
        <v>353</v>
      </c>
      <c r="J47" s="1462"/>
      <c r="K47" s="1463"/>
      <c r="L47" s="226"/>
      <c r="M47" s="225"/>
      <c r="R47" s="225"/>
      <c r="X47" s="225"/>
      <c r="AD47" s="225"/>
    </row>
    <row r="48" spans="6:33" s="227" customFormat="1" ht="30" customHeight="1">
      <c r="F48" s="225"/>
      <c r="G48" s="1458"/>
      <c r="H48" s="1459"/>
      <c r="I48" s="1462" t="s">
        <v>354</v>
      </c>
      <c r="J48" s="1462"/>
      <c r="K48" s="1463"/>
      <c r="L48" s="226"/>
      <c r="M48" s="225"/>
      <c r="R48" s="225"/>
      <c r="X48" s="225"/>
      <c r="AD48" s="225"/>
    </row>
    <row r="49" spans="1:30" s="227" customFormat="1" ht="30" customHeight="1">
      <c r="F49" s="225"/>
      <c r="G49" s="1458"/>
      <c r="H49" s="1459"/>
      <c r="I49" s="1464"/>
      <c r="J49" s="1465"/>
      <c r="K49" s="1466"/>
      <c r="L49" s="226"/>
      <c r="M49" s="225"/>
      <c r="AD49" s="225"/>
    </row>
    <row r="50" spans="1:30" s="227" customFormat="1" ht="30" customHeight="1">
      <c r="F50" s="225"/>
      <c r="G50" s="1460"/>
      <c r="H50" s="1461"/>
      <c r="I50" s="228"/>
      <c r="J50" s="1467"/>
      <c r="K50" s="1463"/>
      <c r="L50" s="229"/>
      <c r="M50" s="225"/>
      <c r="AD50" s="225"/>
    </row>
    <row r="51" spans="1:30" s="227" customFormat="1" ht="30" customHeight="1">
      <c r="F51" s="225"/>
      <c r="G51" s="1450" t="s">
        <v>349</v>
      </c>
      <c r="H51" s="1451"/>
      <c r="I51" s="1452"/>
      <c r="J51" s="1453" t="s">
        <v>350</v>
      </c>
      <c r="K51" s="1454"/>
      <c r="L51" s="1455"/>
      <c r="M51" s="225"/>
      <c r="AD51" s="225"/>
    </row>
    <row r="52" spans="1:30" s="232" customFormat="1" ht="22.5" customHeight="1">
      <c r="A52" s="230"/>
      <c r="B52" s="231"/>
      <c r="C52" s="231"/>
      <c r="D52" s="231"/>
      <c r="E52" s="231"/>
      <c r="F52" s="231"/>
    </row>
  </sheetData>
  <mergeCells count="171">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A21:B22"/>
    <mergeCell ref="I21:K21"/>
    <mergeCell ref="P21:R21"/>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J28:K28"/>
    <mergeCell ref="Q28:R28"/>
    <mergeCell ref="X28:Y28"/>
    <mergeCell ref="AE28:AF28"/>
    <mergeCell ref="P25:R25"/>
    <mergeCell ref="W25:Y25"/>
    <mergeCell ref="AD25:AF25"/>
    <mergeCell ref="J26:K26"/>
    <mergeCell ref="Q26:R26"/>
    <mergeCell ref="X26:Y26"/>
    <mergeCell ref="AE26:AF26"/>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P32:R32"/>
    <mergeCell ref="T32:T36"/>
    <mergeCell ref="W32:Y32"/>
    <mergeCell ref="AD32:AF32"/>
    <mergeCell ref="I33:K33"/>
    <mergeCell ref="P33:R33"/>
    <mergeCell ref="W33:Y33"/>
    <mergeCell ref="AD33:AF33"/>
    <mergeCell ref="I34:K34"/>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G51:I51"/>
    <mergeCell ref="J51:L51"/>
    <mergeCell ref="AB40:AD40"/>
    <mergeCell ref="AE40:AG40"/>
    <mergeCell ref="G46:H50"/>
    <mergeCell ref="I46:K46"/>
    <mergeCell ref="I47:K47"/>
    <mergeCell ref="I48:K48"/>
    <mergeCell ref="I49:K49"/>
    <mergeCell ref="J50:K50"/>
    <mergeCell ref="G40:I40"/>
    <mergeCell ref="J40:L40"/>
    <mergeCell ref="N40:P40"/>
    <mergeCell ref="Q40:S40"/>
    <mergeCell ref="U40:W40"/>
    <mergeCell ref="X40:Z40"/>
  </mergeCells>
  <phoneticPr fontId="2"/>
  <pageMargins left="1.3779527559055118" right="0.78740157480314965" top="0.74803149606299213" bottom="0.39370078740157483" header="0.27559055118110237" footer="0.27559055118110237"/>
  <pageSetup paperSize="8" scale="59" fitToHeight="2" orientation="landscape" r:id="rId1"/>
  <headerFooter alignWithMargins="0"/>
  <rowBreaks count="1" manualBreakCount="1">
    <brk id="51"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3">
    <pageSetUpPr fitToPage="1"/>
  </sheetPr>
  <dimension ref="A1:X50"/>
  <sheetViews>
    <sheetView view="pageBreakPreview" zoomScale="90" zoomScaleNormal="95" zoomScaleSheetLayoutView="90" workbookViewId="0"/>
  </sheetViews>
  <sheetFormatPr defaultRowHeight="18.75"/>
  <cols>
    <col min="1" max="163" width="3.625" style="22" customWidth="1"/>
    <col min="164" max="256" width="9" style="22"/>
    <col min="257" max="419" width="3.625" style="22" customWidth="1"/>
    <col min="420" max="512" width="9" style="22"/>
    <col min="513" max="675" width="3.625" style="22" customWidth="1"/>
    <col min="676" max="768" width="9" style="22"/>
    <col min="769" max="931" width="3.625" style="22" customWidth="1"/>
    <col min="932" max="1024" width="9" style="22"/>
    <col min="1025" max="1187" width="3.625" style="22" customWidth="1"/>
    <col min="1188" max="1280" width="9" style="22"/>
    <col min="1281" max="1443" width="3.625" style="22" customWidth="1"/>
    <col min="1444" max="1536" width="9" style="22"/>
    <col min="1537" max="1699" width="3.625" style="22" customWidth="1"/>
    <col min="1700" max="1792" width="9" style="22"/>
    <col min="1793" max="1955" width="3.625" style="22" customWidth="1"/>
    <col min="1956" max="2048" width="9" style="22"/>
    <col min="2049" max="2211" width="3.625" style="22" customWidth="1"/>
    <col min="2212" max="2304" width="9" style="22"/>
    <col min="2305" max="2467" width="3.625" style="22" customWidth="1"/>
    <col min="2468" max="2560" width="9" style="22"/>
    <col min="2561" max="2723" width="3.625" style="22" customWidth="1"/>
    <col min="2724" max="2816" width="9" style="22"/>
    <col min="2817" max="2979" width="3.625" style="22" customWidth="1"/>
    <col min="2980" max="3072" width="9" style="22"/>
    <col min="3073" max="3235" width="3.625" style="22" customWidth="1"/>
    <col min="3236" max="3328" width="9" style="22"/>
    <col min="3329" max="3491" width="3.625" style="22" customWidth="1"/>
    <col min="3492" max="3584" width="9" style="22"/>
    <col min="3585" max="3747" width="3.625" style="22" customWidth="1"/>
    <col min="3748" max="3840" width="9" style="22"/>
    <col min="3841" max="4003" width="3.625" style="22" customWidth="1"/>
    <col min="4004" max="4096" width="9" style="22"/>
    <col min="4097" max="4259" width="3.625" style="22" customWidth="1"/>
    <col min="4260" max="4352" width="9" style="22"/>
    <col min="4353" max="4515" width="3.625" style="22" customWidth="1"/>
    <col min="4516" max="4608" width="9" style="22"/>
    <col min="4609" max="4771" width="3.625" style="22" customWidth="1"/>
    <col min="4772" max="4864" width="9" style="22"/>
    <col min="4865" max="5027" width="3.625" style="22" customWidth="1"/>
    <col min="5028" max="5120" width="9" style="22"/>
    <col min="5121" max="5283" width="3.625" style="22" customWidth="1"/>
    <col min="5284" max="5376" width="9" style="22"/>
    <col min="5377" max="5539" width="3.625" style="22" customWidth="1"/>
    <col min="5540" max="5632" width="9" style="22"/>
    <col min="5633" max="5795" width="3.625" style="22" customWidth="1"/>
    <col min="5796" max="5888" width="9" style="22"/>
    <col min="5889" max="6051" width="3.625" style="22" customWidth="1"/>
    <col min="6052" max="6144" width="9" style="22"/>
    <col min="6145" max="6307" width="3.625" style="22" customWidth="1"/>
    <col min="6308" max="6400" width="9" style="22"/>
    <col min="6401" max="6563" width="3.625" style="22" customWidth="1"/>
    <col min="6564" max="6656" width="9" style="22"/>
    <col min="6657" max="6819" width="3.625" style="22" customWidth="1"/>
    <col min="6820" max="6912" width="9" style="22"/>
    <col min="6913" max="7075" width="3.625" style="22" customWidth="1"/>
    <col min="7076" max="7168" width="9" style="22"/>
    <col min="7169" max="7331" width="3.625" style="22" customWidth="1"/>
    <col min="7332" max="7424" width="9" style="22"/>
    <col min="7425" max="7587" width="3.625" style="22" customWidth="1"/>
    <col min="7588" max="7680" width="9" style="22"/>
    <col min="7681" max="7843" width="3.625" style="22" customWidth="1"/>
    <col min="7844" max="7936" width="9" style="22"/>
    <col min="7937" max="8099" width="3.625" style="22" customWidth="1"/>
    <col min="8100" max="8192" width="9" style="22"/>
    <col min="8193" max="8355" width="3.625" style="22" customWidth="1"/>
    <col min="8356" max="8448" width="9" style="22"/>
    <col min="8449" max="8611" width="3.625" style="22" customWidth="1"/>
    <col min="8612" max="8704" width="9" style="22"/>
    <col min="8705" max="8867" width="3.625" style="22" customWidth="1"/>
    <col min="8868" max="8960" width="9" style="22"/>
    <col min="8961" max="9123" width="3.625" style="22" customWidth="1"/>
    <col min="9124" max="9216" width="9" style="22"/>
    <col min="9217" max="9379" width="3.625" style="22" customWidth="1"/>
    <col min="9380" max="9472" width="9" style="22"/>
    <col min="9473" max="9635" width="3.625" style="22" customWidth="1"/>
    <col min="9636" max="9728" width="9" style="22"/>
    <col min="9729" max="9891" width="3.625" style="22" customWidth="1"/>
    <col min="9892" max="9984" width="9" style="22"/>
    <col min="9985" max="10147" width="3.625" style="22" customWidth="1"/>
    <col min="10148" max="10240" width="9" style="22"/>
    <col min="10241" max="10403" width="3.625" style="22" customWidth="1"/>
    <col min="10404" max="10496" width="9" style="22"/>
    <col min="10497" max="10659" width="3.625" style="22" customWidth="1"/>
    <col min="10660" max="10752" width="9" style="22"/>
    <col min="10753" max="10915" width="3.625" style="22" customWidth="1"/>
    <col min="10916" max="11008" width="9" style="22"/>
    <col min="11009" max="11171" width="3.625" style="22" customWidth="1"/>
    <col min="11172" max="11264" width="9" style="22"/>
    <col min="11265" max="11427" width="3.625" style="22" customWidth="1"/>
    <col min="11428" max="11520" width="9" style="22"/>
    <col min="11521" max="11683" width="3.625" style="22" customWidth="1"/>
    <col min="11684" max="11776" width="9" style="22"/>
    <col min="11777" max="11939" width="3.625" style="22" customWidth="1"/>
    <col min="11940" max="12032" width="9" style="22"/>
    <col min="12033" max="12195" width="3.625" style="22" customWidth="1"/>
    <col min="12196" max="12288" width="9" style="22"/>
    <col min="12289" max="12451" width="3.625" style="22" customWidth="1"/>
    <col min="12452" max="12544" width="9" style="22"/>
    <col min="12545" max="12707" width="3.625" style="22" customWidth="1"/>
    <col min="12708" max="12800" width="9" style="22"/>
    <col min="12801" max="12963" width="3.625" style="22" customWidth="1"/>
    <col min="12964" max="13056" width="9" style="22"/>
    <col min="13057" max="13219" width="3.625" style="22" customWidth="1"/>
    <col min="13220" max="13312" width="9" style="22"/>
    <col min="13313" max="13475" width="3.625" style="22" customWidth="1"/>
    <col min="13476" max="13568" width="9" style="22"/>
    <col min="13569" max="13731" width="3.625" style="22" customWidth="1"/>
    <col min="13732" max="13824" width="9" style="22"/>
    <col min="13825" max="13987" width="3.625" style="22" customWidth="1"/>
    <col min="13988" max="14080" width="9" style="22"/>
    <col min="14081" max="14243" width="3.625" style="22" customWidth="1"/>
    <col min="14244" max="14336" width="9" style="22"/>
    <col min="14337" max="14499" width="3.625" style="22" customWidth="1"/>
    <col min="14500" max="14592" width="9" style="22"/>
    <col min="14593" max="14755" width="3.625" style="22" customWidth="1"/>
    <col min="14756" max="14848" width="9" style="22"/>
    <col min="14849" max="15011" width="3.625" style="22" customWidth="1"/>
    <col min="15012" max="15104" width="9" style="22"/>
    <col min="15105" max="15267" width="3.625" style="22" customWidth="1"/>
    <col min="15268" max="15360" width="9" style="22"/>
    <col min="15361" max="15523" width="3.625" style="22" customWidth="1"/>
    <col min="15524" max="15616" width="9" style="22"/>
    <col min="15617" max="15779" width="3.625" style="22" customWidth="1"/>
    <col min="15780" max="15872" width="9" style="22"/>
    <col min="15873" max="16035" width="3.625" style="22" customWidth="1"/>
    <col min="16036" max="16128" width="9" style="22"/>
    <col min="16129" max="16291" width="3.625" style="22" customWidth="1"/>
    <col min="16292" max="16384" width="9" style="22"/>
  </cols>
  <sheetData>
    <row r="1" spans="1:24" s="234" customFormat="1" ht="13.5">
      <c r="A1" s="233" t="s">
        <v>1002</v>
      </c>
    </row>
    <row r="2" spans="1:24" s="234" customFormat="1" ht="30" customHeight="1" thickBot="1">
      <c r="A2" s="1551" t="s">
        <v>355</v>
      </c>
      <c r="B2" s="1551"/>
      <c r="C2" s="1551"/>
      <c r="D2" s="1551"/>
      <c r="E2" s="1551"/>
      <c r="F2" s="1551"/>
      <c r="G2" s="1551"/>
      <c r="H2" s="1551"/>
      <c r="I2" s="1551"/>
      <c r="J2" s="1551"/>
      <c r="K2" s="1551"/>
      <c r="L2" s="1551"/>
      <c r="M2" s="1551"/>
      <c r="N2" s="1551"/>
      <c r="O2" s="1551"/>
      <c r="P2" s="1551"/>
      <c r="Q2" s="1551"/>
      <c r="R2" s="1551"/>
      <c r="S2" s="1551"/>
      <c r="T2" s="1551"/>
      <c r="U2" s="1551"/>
      <c r="V2" s="1551"/>
      <c r="W2" s="1551"/>
      <c r="X2" s="1551"/>
    </row>
    <row r="3" spans="1:24" s="234" customFormat="1" ht="26.1" customHeight="1">
      <c r="A3" s="1552" t="s">
        <v>356</v>
      </c>
      <c r="B3" s="1510"/>
      <c r="C3" s="1510"/>
      <c r="D3" s="1511"/>
      <c r="E3" s="1553" t="s">
        <v>357</v>
      </c>
      <c r="F3" s="1554"/>
      <c r="G3" s="1554"/>
      <c r="H3" s="1510" t="s">
        <v>358</v>
      </c>
      <c r="I3" s="1555"/>
      <c r="J3" s="1556"/>
      <c r="K3" s="1557" t="s">
        <v>359</v>
      </c>
      <c r="L3" s="1510"/>
      <c r="M3" s="1513"/>
      <c r="N3" s="1558"/>
      <c r="O3" s="1559"/>
      <c r="P3" s="1559"/>
      <c r="Q3" s="1559"/>
      <c r="R3" s="1559"/>
      <c r="S3" s="1559"/>
      <c r="T3" s="1559"/>
      <c r="U3" s="1559"/>
      <c r="V3" s="1559"/>
      <c r="W3" s="1559"/>
      <c r="X3" s="1560"/>
    </row>
    <row r="4" spans="1:24" s="234" customFormat="1" ht="26.1" customHeight="1">
      <c r="A4" s="1514" t="s">
        <v>360</v>
      </c>
      <c r="B4" s="1499"/>
      <c r="C4" s="1499"/>
      <c r="D4" s="1500"/>
      <c r="E4" s="1539" t="s">
        <v>361</v>
      </c>
      <c r="F4" s="1532"/>
      <c r="G4" s="1532"/>
      <c r="H4" s="1532"/>
      <c r="I4" s="1532"/>
      <c r="J4" s="1532"/>
      <c r="K4" s="1532"/>
      <c r="L4" s="1532"/>
      <c r="M4" s="1532"/>
      <c r="N4" s="1532"/>
      <c r="O4" s="1532"/>
      <c r="P4" s="1532"/>
      <c r="Q4" s="1532"/>
      <c r="R4" s="1532"/>
      <c r="S4" s="1532"/>
      <c r="T4" s="1532"/>
      <c r="U4" s="1532"/>
      <c r="V4" s="1532"/>
      <c r="W4" s="1532"/>
      <c r="X4" s="1540"/>
    </row>
    <row r="5" spans="1:24" s="234" customFormat="1" ht="26.1" customHeight="1">
      <c r="A5" s="1514"/>
      <c r="B5" s="1499"/>
      <c r="C5" s="1499"/>
      <c r="D5" s="1500"/>
      <c r="E5" s="1497" t="s">
        <v>362</v>
      </c>
      <c r="F5" s="1497"/>
      <c r="G5" s="1497"/>
      <c r="H5" s="235" t="s">
        <v>363</v>
      </c>
      <c r="I5" s="1524"/>
      <c r="J5" s="1524"/>
      <c r="K5" s="1524"/>
      <c r="L5" s="1524"/>
      <c r="M5" s="1524"/>
      <c r="N5" s="1524"/>
      <c r="O5" s="1524"/>
      <c r="P5" s="1524"/>
      <c r="Q5" s="1524"/>
      <c r="R5" s="1524"/>
      <c r="S5" s="1524"/>
      <c r="T5" s="1524"/>
      <c r="U5" s="1524"/>
      <c r="V5" s="1524"/>
      <c r="W5" s="1524"/>
      <c r="X5" s="236" t="s">
        <v>364</v>
      </c>
    </row>
    <row r="6" spans="1:24" s="234" customFormat="1" ht="26.1" customHeight="1" thickBot="1">
      <c r="A6" s="1541" t="s">
        <v>365</v>
      </c>
      <c r="B6" s="1496"/>
      <c r="C6" s="1496"/>
      <c r="D6" s="1542"/>
      <c r="E6" s="1543" t="s">
        <v>127</v>
      </c>
      <c r="F6" s="1544"/>
      <c r="G6" s="1544"/>
      <c r="H6" s="1544"/>
      <c r="I6" s="1544"/>
      <c r="J6" s="1544"/>
      <c r="K6" s="1544"/>
      <c r="L6" s="1544"/>
      <c r="M6" s="1544"/>
      <c r="N6" s="1545"/>
      <c r="O6" s="1546" t="s">
        <v>366</v>
      </c>
      <c r="P6" s="1547"/>
      <c r="Q6" s="1547"/>
      <c r="R6" s="1548"/>
      <c r="S6" s="1547"/>
      <c r="T6" s="1547"/>
      <c r="U6" s="1547"/>
      <c r="V6" s="1547"/>
      <c r="W6" s="1547"/>
      <c r="X6" s="1549"/>
    </row>
    <row r="7" spans="1:24" s="234" customFormat="1" ht="13.5">
      <c r="A7" s="237"/>
      <c r="B7" s="238" t="s">
        <v>367</v>
      </c>
      <c r="C7" s="238"/>
      <c r="D7" s="238"/>
      <c r="E7" s="238"/>
      <c r="F7" s="238"/>
      <c r="G7" s="238"/>
      <c r="H7" s="238"/>
      <c r="I7" s="238"/>
      <c r="J7" s="238"/>
      <c r="K7" s="238"/>
      <c r="L7" s="238"/>
      <c r="M7" s="238"/>
      <c r="N7" s="238"/>
      <c r="O7" s="238"/>
      <c r="P7" s="238"/>
      <c r="Q7" s="238"/>
      <c r="R7" s="238"/>
      <c r="S7" s="238"/>
      <c r="T7" s="238"/>
      <c r="U7" s="238"/>
      <c r="V7" s="238"/>
      <c r="W7" s="238"/>
      <c r="X7" s="239"/>
    </row>
    <row r="8" spans="1:24" s="234" customFormat="1" ht="13.5">
      <c r="A8" s="240"/>
      <c r="B8" s="1550"/>
      <c r="C8" s="1550"/>
      <c r="D8" s="1550"/>
      <c r="E8" s="1550"/>
      <c r="F8" s="1550"/>
      <c r="G8" s="1550"/>
      <c r="H8" s="1550"/>
      <c r="I8" s="1550"/>
      <c r="J8" s="1550"/>
      <c r="K8" s="1550"/>
      <c r="L8" s="1550"/>
      <c r="M8" s="1550"/>
      <c r="N8" s="1550"/>
      <c r="O8" s="1550"/>
      <c r="P8" s="1550"/>
      <c r="Q8" s="1550"/>
      <c r="R8" s="1550"/>
      <c r="S8" s="1550"/>
      <c r="T8" s="1550"/>
      <c r="U8" s="1550"/>
      <c r="V8" s="1550"/>
      <c r="W8" s="1550"/>
      <c r="X8" s="241"/>
    </row>
    <row r="9" spans="1:24" s="234" customFormat="1" ht="13.5">
      <c r="A9" s="240"/>
      <c r="B9" s="1550"/>
      <c r="C9" s="1550"/>
      <c r="D9" s="1550"/>
      <c r="E9" s="1550"/>
      <c r="F9" s="1550"/>
      <c r="G9" s="1550"/>
      <c r="H9" s="1550"/>
      <c r="I9" s="1550"/>
      <c r="J9" s="1550"/>
      <c r="K9" s="1550"/>
      <c r="L9" s="1550"/>
      <c r="M9" s="1550"/>
      <c r="N9" s="1550"/>
      <c r="O9" s="1550"/>
      <c r="P9" s="1550"/>
      <c r="Q9" s="1550"/>
      <c r="R9" s="1550"/>
      <c r="S9" s="1550"/>
      <c r="T9" s="1550"/>
      <c r="U9" s="1550"/>
      <c r="V9" s="1550"/>
      <c r="W9" s="1550"/>
      <c r="X9" s="241"/>
    </row>
    <row r="10" spans="1:24" s="234" customFormat="1" ht="13.5">
      <c r="A10" s="240"/>
      <c r="B10" s="1550"/>
      <c r="C10" s="1550"/>
      <c r="D10" s="1550"/>
      <c r="E10" s="1550"/>
      <c r="F10" s="1550"/>
      <c r="G10" s="1550"/>
      <c r="H10" s="1550"/>
      <c r="I10" s="1550"/>
      <c r="J10" s="1550"/>
      <c r="K10" s="1550"/>
      <c r="L10" s="1550"/>
      <c r="M10" s="1550"/>
      <c r="N10" s="1550"/>
      <c r="O10" s="1550"/>
      <c r="P10" s="1550"/>
      <c r="Q10" s="1550"/>
      <c r="R10" s="1550"/>
      <c r="S10" s="1550"/>
      <c r="T10" s="1550"/>
      <c r="U10" s="1550"/>
      <c r="V10" s="1550"/>
      <c r="W10" s="1550"/>
      <c r="X10" s="241"/>
    </row>
    <row r="11" spans="1:24" s="234" customFormat="1" ht="13.5">
      <c r="A11" s="240"/>
      <c r="B11" s="1550"/>
      <c r="C11" s="1550"/>
      <c r="D11" s="1550"/>
      <c r="E11" s="1550"/>
      <c r="F11" s="1550"/>
      <c r="G11" s="1550"/>
      <c r="H11" s="1550"/>
      <c r="I11" s="1550"/>
      <c r="J11" s="1550"/>
      <c r="K11" s="1550"/>
      <c r="L11" s="1550"/>
      <c r="M11" s="1550"/>
      <c r="N11" s="1550"/>
      <c r="O11" s="1550"/>
      <c r="P11" s="1550"/>
      <c r="Q11" s="1550"/>
      <c r="R11" s="1550"/>
      <c r="S11" s="1550"/>
      <c r="T11" s="1550"/>
      <c r="U11" s="1550"/>
      <c r="V11" s="1550"/>
      <c r="W11" s="1550"/>
      <c r="X11" s="241"/>
    </row>
    <row r="12" spans="1:24" s="234" customFormat="1" ht="13.5">
      <c r="A12" s="240"/>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241"/>
    </row>
    <row r="13" spans="1:24" s="234" customFormat="1" ht="13.5">
      <c r="A13" s="240"/>
      <c r="B13" s="1550"/>
      <c r="C13" s="1550"/>
      <c r="D13" s="1550"/>
      <c r="E13" s="1550"/>
      <c r="F13" s="1550"/>
      <c r="G13" s="1550"/>
      <c r="H13" s="1550"/>
      <c r="I13" s="1550"/>
      <c r="J13" s="1550"/>
      <c r="K13" s="1550"/>
      <c r="L13" s="1550"/>
      <c r="M13" s="1550"/>
      <c r="N13" s="1550"/>
      <c r="O13" s="1550"/>
      <c r="P13" s="1550"/>
      <c r="Q13" s="1550"/>
      <c r="R13" s="1550"/>
      <c r="S13" s="1550"/>
      <c r="T13" s="1550"/>
      <c r="U13" s="1550"/>
      <c r="V13" s="1550"/>
      <c r="W13" s="1550"/>
      <c r="X13" s="241"/>
    </row>
    <row r="14" spans="1:24" s="234" customFormat="1" ht="13.5">
      <c r="A14" s="240"/>
      <c r="B14" s="1550"/>
      <c r="C14" s="1550"/>
      <c r="D14" s="1550"/>
      <c r="E14" s="1550"/>
      <c r="F14" s="1550"/>
      <c r="G14" s="1550"/>
      <c r="H14" s="1550"/>
      <c r="I14" s="1550"/>
      <c r="J14" s="1550"/>
      <c r="K14" s="1550"/>
      <c r="L14" s="1550"/>
      <c r="M14" s="1550"/>
      <c r="N14" s="1550"/>
      <c r="O14" s="1550"/>
      <c r="P14" s="1550"/>
      <c r="Q14" s="1550"/>
      <c r="R14" s="1550"/>
      <c r="S14" s="1550"/>
      <c r="T14" s="1550"/>
      <c r="U14" s="1550"/>
      <c r="V14" s="1550"/>
      <c r="W14" s="1550"/>
      <c r="X14" s="241"/>
    </row>
    <row r="15" spans="1:24" s="234" customFormat="1" ht="13.5">
      <c r="A15" s="240"/>
      <c r="B15" s="1550"/>
      <c r="C15" s="1550"/>
      <c r="D15" s="1550"/>
      <c r="E15" s="1550"/>
      <c r="F15" s="1550"/>
      <c r="G15" s="1550"/>
      <c r="H15" s="1550"/>
      <c r="I15" s="1550"/>
      <c r="J15" s="1550"/>
      <c r="K15" s="1550"/>
      <c r="L15" s="1550"/>
      <c r="M15" s="1550"/>
      <c r="N15" s="1550"/>
      <c r="O15" s="1550"/>
      <c r="P15" s="1550"/>
      <c r="Q15" s="1550"/>
      <c r="R15" s="1550"/>
      <c r="S15" s="1550"/>
      <c r="T15" s="1550"/>
      <c r="U15" s="1550"/>
      <c r="V15" s="1550"/>
      <c r="W15" s="1550"/>
      <c r="X15" s="241"/>
    </row>
    <row r="16" spans="1:24" s="234" customFormat="1" ht="13.5">
      <c r="A16" s="240"/>
      <c r="B16" s="1550"/>
      <c r="C16" s="1550"/>
      <c r="D16" s="1550"/>
      <c r="E16" s="1550"/>
      <c r="F16" s="1550"/>
      <c r="G16" s="1550"/>
      <c r="H16" s="1550"/>
      <c r="I16" s="1550"/>
      <c r="J16" s="1550"/>
      <c r="K16" s="1550"/>
      <c r="L16" s="1550"/>
      <c r="M16" s="1550"/>
      <c r="N16" s="1550"/>
      <c r="O16" s="1550"/>
      <c r="P16" s="1550"/>
      <c r="Q16" s="1550"/>
      <c r="R16" s="1550"/>
      <c r="S16" s="1550"/>
      <c r="T16" s="1550"/>
      <c r="U16" s="1550"/>
      <c r="V16" s="1550"/>
      <c r="W16" s="1550"/>
      <c r="X16" s="241"/>
    </row>
    <row r="17" spans="1:24" s="234" customFormat="1" ht="13.5">
      <c r="A17" s="240"/>
      <c r="B17" s="1550"/>
      <c r="C17" s="1550"/>
      <c r="D17" s="1550"/>
      <c r="E17" s="1550"/>
      <c r="F17" s="1550"/>
      <c r="G17" s="1550"/>
      <c r="H17" s="1550"/>
      <c r="I17" s="1550"/>
      <c r="J17" s="1550"/>
      <c r="K17" s="1550"/>
      <c r="L17" s="1550"/>
      <c r="M17" s="1550"/>
      <c r="N17" s="1550"/>
      <c r="O17" s="1550"/>
      <c r="P17" s="1550"/>
      <c r="Q17" s="1550"/>
      <c r="R17" s="1550"/>
      <c r="S17" s="1550"/>
      <c r="T17" s="1550"/>
      <c r="U17" s="1550"/>
      <c r="V17" s="1550"/>
      <c r="W17" s="1550"/>
      <c r="X17" s="241"/>
    </row>
    <row r="18" spans="1:24" s="234" customFormat="1" ht="13.5">
      <c r="A18" s="240"/>
      <c r="B18" s="1550"/>
      <c r="C18" s="1550"/>
      <c r="D18" s="1550"/>
      <c r="E18" s="1550"/>
      <c r="F18" s="1550"/>
      <c r="G18" s="1550"/>
      <c r="H18" s="1550"/>
      <c r="I18" s="1550"/>
      <c r="J18" s="1550"/>
      <c r="K18" s="1550"/>
      <c r="L18" s="1550"/>
      <c r="M18" s="1550"/>
      <c r="N18" s="1550"/>
      <c r="O18" s="1550"/>
      <c r="P18" s="1550"/>
      <c r="Q18" s="1550"/>
      <c r="R18" s="1550"/>
      <c r="S18" s="1550"/>
      <c r="T18" s="1550"/>
      <c r="U18" s="1550"/>
      <c r="V18" s="1550"/>
      <c r="W18" s="1550"/>
      <c r="X18" s="241"/>
    </row>
    <row r="19" spans="1:24" s="234" customFormat="1" ht="13.5">
      <c r="A19" s="240"/>
      <c r="B19" s="1550"/>
      <c r="C19" s="1550"/>
      <c r="D19" s="1550"/>
      <c r="E19" s="1550"/>
      <c r="F19" s="1550"/>
      <c r="G19" s="1550"/>
      <c r="H19" s="1550"/>
      <c r="I19" s="1550"/>
      <c r="J19" s="1550"/>
      <c r="K19" s="1550"/>
      <c r="L19" s="1550"/>
      <c r="M19" s="1550"/>
      <c r="N19" s="1550"/>
      <c r="O19" s="1550"/>
      <c r="P19" s="1550"/>
      <c r="Q19" s="1550"/>
      <c r="R19" s="1550"/>
      <c r="S19" s="1550"/>
      <c r="T19" s="1550"/>
      <c r="U19" s="1550"/>
      <c r="V19" s="1550"/>
      <c r="W19" s="1550"/>
      <c r="X19" s="241"/>
    </row>
    <row r="20" spans="1:24" s="234" customFormat="1" ht="13.5">
      <c r="A20" s="240"/>
      <c r="B20" s="1550"/>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241"/>
    </row>
    <row r="21" spans="1:24" s="234" customFormat="1" ht="13.5">
      <c r="A21" s="240"/>
      <c r="B21" s="1550"/>
      <c r="C21" s="1550"/>
      <c r="D21" s="1550"/>
      <c r="E21" s="1550"/>
      <c r="F21" s="1550"/>
      <c r="G21" s="1550"/>
      <c r="H21" s="1550"/>
      <c r="I21" s="1550"/>
      <c r="J21" s="1550"/>
      <c r="K21" s="1550"/>
      <c r="L21" s="1550"/>
      <c r="M21" s="1550"/>
      <c r="N21" s="1550"/>
      <c r="O21" s="1550"/>
      <c r="P21" s="1550"/>
      <c r="Q21" s="1550"/>
      <c r="R21" s="1550"/>
      <c r="S21" s="1550"/>
      <c r="T21" s="1550"/>
      <c r="U21" s="1550"/>
      <c r="V21" s="1550"/>
      <c r="W21" s="1550"/>
      <c r="X21" s="241"/>
    </row>
    <row r="22" spans="1:24" s="234" customFormat="1" ht="13.5">
      <c r="A22" s="240"/>
      <c r="B22" s="1550"/>
      <c r="C22" s="1550"/>
      <c r="D22" s="1550"/>
      <c r="E22" s="1550"/>
      <c r="F22" s="1550"/>
      <c r="G22" s="1550"/>
      <c r="H22" s="1550"/>
      <c r="I22" s="1550"/>
      <c r="J22" s="1550"/>
      <c r="K22" s="1550"/>
      <c r="L22" s="1550"/>
      <c r="M22" s="1550"/>
      <c r="N22" s="1550"/>
      <c r="O22" s="1550"/>
      <c r="P22" s="1550"/>
      <c r="Q22" s="1550"/>
      <c r="R22" s="1550"/>
      <c r="S22" s="1550"/>
      <c r="T22" s="1550"/>
      <c r="U22" s="1550"/>
      <c r="V22" s="1550"/>
      <c r="W22" s="1550"/>
      <c r="X22" s="241"/>
    </row>
    <row r="23" spans="1:24" s="234" customFormat="1" ht="13.5">
      <c r="A23" s="240"/>
      <c r="B23" s="1550"/>
      <c r="C23" s="1550"/>
      <c r="D23" s="1550"/>
      <c r="E23" s="1550"/>
      <c r="F23" s="1550"/>
      <c r="G23" s="1550"/>
      <c r="H23" s="1550"/>
      <c r="I23" s="1550"/>
      <c r="J23" s="1550"/>
      <c r="K23" s="1550"/>
      <c r="L23" s="1550"/>
      <c r="M23" s="1550"/>
      <c r="N23" s="1550"/>
      <c r="O23" s="1550"/>
      <c r="P23" s="1550"/>
      <c r="Q23" s="1550"/>
      <c r="R23" s="1550"/>
      <c r="S23" s="1550"/>
      <c r="T23" s="1550"/>
      <c r="U23" s="1550"/>
      <c r="V23" s="1550"/>
      <c r="W23" s="1550"/>
      <c r="X23" s="241"/>
    </row>
    <row r="24" spans="1:24" s="234" customFormat="1" ht="13.5">
      <c r="A24" s="240"/>
      <c r="B24" s="1550"/>
      <c r="C24" s="1550"/>
      <c r="D24" s="1550"/>
      <c r="E24" s="1550"/>
      <c r="F24" s="1550"/>
      <c r="G24" s="1550"/>
      <c r="H24" s="1550"/>
      <c r="I24" s="1550"/>
      <c r="J24" s="1550"/>
      <c r="K24" s="1550"/>
      <c r="L24" s="1550"/>
      <c r="M24" s="1550"/>
      <c r="N24" s="1550"/>
      <c r="O24" s="1550"/>
      <c r="P24" s="1550"/>
      <c r="Q24" s="1550"/>
      <c r="R24" s="1550"/>
      <c r="S24" s="1550"/>
      <c r="T24" s="1550"/>
      <c r="U24" s="1550"/>
      <c r="V24" s="1550"/>
      <c r="W24" s="1550"/>
      <c r="X24" s="241"/>
    </row>
    <row r="25" spans="1:24" s="234" customFormat="1" ht="13.5">
      <c r="A25" s="240"/>
      <c r="B25" s="1550"/>
      <c r="C25" s="1550"/>
      <c r="D25" s="1550"/>
      <c r="E25" s="1550"/>
      <c r="F25" s="1550"/>
      <c r="G25" s="1550"/>
      <c r="H25" s="1550"/>
      <c r="I25" s="1550"/>
      <c r="J25" s="1550"/>
      <c r="K25" s="1550"/>
      <c r="L25" s="1550"/>
      <c r="M25" s="1550"/>
      <c r="N25" s="1550"/>
      <c r="O25" s="1550"/>
      <c r="P25" s="1550"/>
      <c r="Q25" s="1550"/>
      <c r="R25" s="1550"/>
      <c r="S25" s="1550"/>
      <c r="T25" s="1550"/>
      <c r="U25" s="1550"/>
      <c r="V25" s="1550"/>
      <c r="W25" s="1550"/>
      <c r="X25" s="241"/>
    </row>
    <row r="26" spans="1:24" s="234" customFormat="1" ht="26.1" customHeight="1" thickBot="1">
      <c r="A26" s="242"/>
      <c r="B26" s="1526" t="s">
        <v>368</v>
      </c>
      <c r="C26" s="1526"/>
      <c r="D26" s="1526"/>
      <c r="E26" s="1526"/>
      <c r="F26" s="1526"/>
      <c r="G26" s="1526" t="s">
        <v>369</v>
      </c>
      <c r="H26" s="1526"/>
      <c r="I26" s="1526"/>
      <c r="J26" s="1526"/>
      <c r="K26" s="1526"/>
      <c r="L26" s="1533"/>
      <c r="M26" s="1533"/>
      <c r="N26" s="1533"/>
      <c r="O26" s="1533"/>
      <c r="P26" s="1533"/>
      <c r="Q26" s="1533"/>
      <c r="R26" s="1533"/>
      <c r="S26" s="1533"/>
      <c r="T26" s="1533"/>
      <c r="U26" s="1533"/>
      <c r="V26" s="1533"/>
      <c r="W26" s="1533"/>
      <c r="X26" s="243"/>
    </row>
    <row r="27" spans="1:24" s="234" customFormat="1" ht="15.95" customHeight="1">
      <c r="A27" s="244"/>
      <c r="B27" s="1520" t="s">
        <v>370</v>
      </c>
      <c r="C27" s="1497" t="s">
        <v>371</v>
      </c>
      <c r="D27" s="1497"/>
      <c r="E27" s="1497"/>
      <c r="F27" s="1497"/>
      <c r="G27" s="1537" t="s">
        <v>372</v>
      </c>
      <c r="H27" s="1537"/>
      <c r="I27" s="1497"/>
      <c r="J27" s="1536" t="s">
        <v>373</v>
      </c>
      <c r="K27" s="1536"/>
      <c r="L27" s="1497"/>
      <c r="M27" s="1536" t="s">
        <v>374</v>
      </c>
      <c r="N27" s="1536"/>
      <c r="O27" s="1497"/>
      <c r="P27" s="1536" t="s">
        <v>375</v>
      </c>
      <c r="Q27" s="1536"/>
      <c r="R27" s="1497"/>
      <c r="S27" s="1536" t="s">
        <v>376</v>
      </c>
      <c r="T27" s="1536"/>
      <c r="U27" s="1497" t="s">
        <v>377</v>
      </c>
      <c r="V27" s="1497"/>
      <c r="W27" s="1497"/>
      <c r="X27" s="241"/>
    </row>
    <row r="28" spans="1:24" s="234" customFormat="1" ht="15.95" customHeight="1">
      <c r="A28" s="1523" t="s">
        <v>378</v>
      </c>
      <c r="B28" s="1521"/>
      <c r="C28" s="1497"/>
      <c r="D28" s="1497"/>
      <c r="E28" s="1497"/>
      <c r="F28" s="1497"/>
      <c r="G28" s="1538"/>
      <c r="H28" s="1538"/>
      <c r="I28" s="1497"/>
      <c r="J28" s="1497"/>
      <c r="K28" s="1497"/>
      <c r="L28" s="1497"/>
      <c r="M28" s="1497"/>
      <c r="N28" s="1497"/>
      <c r="O28" s="1497"/>
      <c r="P28" s="1497"/>
      <c r="Q28" s="1497"/>
      <c r="R28" s="1497"/>
      <c r="S28" s="1497"/>
      <c r="T28" s="1497"/>
      <c r="U28" s="1497"/>
      <c r="V28" s="1497"/>
      <c r="W28" s="1497"/>
      <c r="X28" s="241"/>
    </row>
    <row r="29" spans="1:24" s="234" customFormat="1" ht="15.95" customHeight="1">
      <c r="A29" s="1523"/>
      <c r="B29" s="1521"/>
      <c r="C29" s="671"/>
      <c r="D29" s="671"/>
      <c r="E29" s="671"/>
      <c r="F29" s="671"/>
      <c r="G29" s="673" t="s">
        <v>1176</v>
      </c>
      <c r="H29" s="673"/>
      <c r="I29" s="671"/>
      <c r="J29" s="671"/>
      <c r="K29" s="671"/>
      <c r="L29" s="671"/>
      <c r="M29" s="671"/>
      <c r="N29" s="671"/>
      <c r="O29" s="671"/>
      <c r="P29" s="671"/>
      <c r="Q29" s="671"/>
      <c r="R29" s="671"/>
      <c r="S29" s="671"/>
      <c r="T29" s="671"/>
      <c r="U29" s="671"/>
      <c r="V29" s="671"/>
      <c r="W29" s="671"/>
      <c r="X29" s="241"/>
    </row>
    <row r="30" spans="1:24" s="234" customFormat="1" ht="15.95" customHeight="1">
      <c r="A30" s="1523"/>
      <c r="B30" s="1521"/>
      <c r="C30" s="671"/>
      <c r="D30" s="671"/>
      <c r="E30" s="671"/>
      <c r="F30" s="671"/>
      <c r="G30" s="673" t="s">
        <v>1177</v>
      </c>
      <c r="H30" s="673"/>
      <c r="I30" s="671"/>
      <c r="J30" s="671"/>
      <c r="K30" s="671"/>
      <c r="L30" s="671"/>
      <c r="M30" s="671"/>
      <c r="N30" s="671"/>
      <c r="O30" s="671"/>
      <c r="P30" s="671"/>
      <c r="Q30" s="671"/>
      <c r="R30" s="671"/>
      <c r="S30" s="671"/>
      <c r="T30" s="671"/>
      <c r="U30" s="671"/>
      <c r="V30" s="671"/>
      <c r="W30" s="671"/>
      <c r="X30" s="241"/>
    </row>
    <row r="31" spans="1:24" s="234" customFormat="1" ht="15.95" customHeight="1">
      <c r="A31" s="1523"/>
      <c r="B31" s="1521"/>
      <c r="C31" s="671"/>
      <c r="D31" s="671"/>
      <c r="E31" s="671"/>
      <c r="F31" s="671"/>
      <c r="G31" s="673" t="s">
        <v>1178</v>
      </c>
      <c r="H31" s="673"/>
      <c r="I31" s="671"/>
      <c r="J31" s="671"/>
      <c r="K31" s="671"/>
      <c r="L31" s="671"/>
      <c r="M31" s="671"/>
      <c r="N31" s="671"/>
      <c r="O31" s="671"/>
      <c r="P31" s="671"/>
      <c r="Q31" s="671"/>
      <c r="R31" s="671"/>
      <c r="S31" s="671"/>
      <c r="T31" s="671"/>
      <c r="U31" s="671"/>
      <c r="V31" s="671"/>
      <c r="W31" s="671"/>
      <c r="X31" s="241"/>
    </row>
    <row r="32" spans="1:24" s="234" customFormat="1" ht="15.95" customHeight="1">
      <c r="A32" s="1523"/>
      <c r="B32" s="1521"/>
      <c r="C32" s="245"/>
      <c r="D32" s="245"/>
      <c r="E32" s="245"/>
      <c r="F32" s="245"/>
      <c r="G32" s="1524" t="s">
        <v>362</v>
      </c>
      <c r="H32" s="1524"/>
      <c r="I32" s="1524"/>
      <c r="J32" s="1525"/>
      <c r="K32" s="1525"/>
      <c r="L32" s="1525"/>
      <c r="M32" s="1525"/>
      <c r="N32" s="1525"/>
      <c r="O32" s="1525"/>
      <c r="P32" s="1525"/>
      <c r="Q32" s="1525"/>
      <c r="R32" s="1525"/>
      <c r="S32" s="1525"/>
      <c r="T32" s="1525"/>
      <c r="U32" s="1525"/>
      <c r="V32" s="1525"/>
      <c r="W32" s="672"/>
      <c r="X32" s="241"/>
    </row>
    <row r="33" spans="1:24" s="234" customFormat="1" ht="15.95" customHeight="1">
      <c r="A33" s="1523"/>
      <c r="B33" s="1521"/>
      <c r="C33" s="245"/>
      <c r="D33" s="245"/>
      <c r="E33" s="245"/>
      <c r="F33" s="245"/>
      <c r="G33" s="1524"/>
      <c r="H33" s="1524"/>
      <c r="I33" s="1524"/>
      <c r="J33" s="1525"/>
      <c r="K33" s="1525"/>
      <c r="L33" s="1525"/>
      <c r="M33" s="1525"/>
      <c r="N33" s="1525"/>
      <c r="O33" s="1525"/>
      <c r="P33" s="1525"/>
      <c r="Q33" s="1525"/>
      <c r="R33" s="1525"/>
      <c r="S33" s="1525"/>
      <c r="T33" s="1525"/>
      <c r="U33" s="1525"/>
      <c r="V33" s="1525"/>
      <c r="W33" s="672"/>
      <c r="X33" s="241"/>
    </row>
    <row r="34" spans="1:24" s="234" customFormat="1" ht="15.95" customHeight="1">
      <c r="A34" s="1523"/>
      <c r="B34" s="1521"/>
      <c r="C34" s="245"/>
      <c r="D34" s="245"/>
      <c r="E34" s="245"/>
      <c r="F34" s="245"/>
      <c r="G34" s="1524"/>
      <c r="H34" s="1524"/>
      <c r="I34" s="1524"/>
      <c r="J34" s="1525"/>
      <c r="K34" s="1525"/>
      <c r="L34" s="1525"/>
      <c r="M34" s="1525"/>
      <c r="N34" s="1525"/>
      <c r="O34" s="1525"/>
      <c r="P34" s="1525"/>
      <c r="Q34" s="1525"/>
      <c r="R34" s="1525"/>
      <c r="S34" s="1525"/>
      <c r="T34" s="1525"/>
      <c r="U34" s="1525"/>
      <c r="V34" s="1525"/>
      <c r="W34" s="672"/>
      <c r="X34" s="241"/>
    </row>
    <row r="35" spans="1:24" s="234" customFormat="1" ht="15.95" customHeight="1">
      <c r="A35" s="246" t="s">
        <v>379</v>
      </c>
      <c r="B35" s="1522"/>
      <c r="C35" s="247"/>
      <c r="D35" s="247"/>
      <c r="E35" s="247"/>
      <c r="F35" s="247"/>
      <c r="G35" s="247"/>
      <c r="H35" s="247"/>
      <c r="I35" s="247"/>
      <c r="J35" s="247"/>
      <c r="K35" s="247"/>
      <c r="L35" s="247"/>
      <c r="M35" s="1534"/>
      <c r="N35" s="1534"/>
      <c r="O35" s="1534" t="s">
        <v>123</v>
      </c>
      <c r="P35" s="1534"/>
      <c r="Q35" s="1535"/>
      <c r="R35" s="1535"/>
      <c r="S35" s="1535"/>
      <c r="T35" s="1535"/>
      <c r="U35" s="1535"/>
      <c r="V35" s="1535"/>
      <c r="W35" s="1535"/>
      <c r="X35" s="248"/>
    </row>
    <row r="36" spans="1:24" s="234" customFormat="1" ht="15.95" customHeight="1">
      <c r="A36" s="249"/>
      <c r="B36" s="1529" t="s">
        <v>380</v>
      </c>
      <c r="C36" s="1496" t="s">
        <v>371</v>
      </c>
      <c r="D36" s="1496"/>
      <c r="E36" s="1496"/>
      <c r="F36" s="1496"/>
      <c r="G36" s="1531" t="s">
        <v>373</v>
      </c>
      <c r="H36" s="1532"/>
      <c r="I36" s="1496"/>
      <c r="J36" s="1496" t="s">
        <v>374</v>
      </c>
      <c r="K36" s="1496"/>
      <c r="L36" s="1496"/>
      <c r="M36" s="1496" t="s">
        <v>375</v>
      </c>
      <c r="N36" s="1496"/>
      <c r="O36" s="1496"/>
      <c r="P36" s="1496" t="s">
        <v>381</v>
      </c>
      <c r="Q36" s="1496"/>
      <c r="R36" s="1496"/>
      <c r="S36" s="1528" t="s">
        <v>376</v>
      </c>
      <c r="T36" s="1496"/>
      <c r="U36" s="1496" t="s">
        <v>377</v>
      </c>
      <c r="V36" s="1496"/>
      <c r="W36" s="1496"/>
      <c r="X36" s="250"/>
    </row>
    <row r="37" spans="1:24" s="234" customFormat="1" ht="15.95" customHeight="1">
      <c r="A37" s="1523" t="s">
        <v>382</v>
      </c>
      <c r="B37" s="1521"/>
      <c r="C37" s="1497"/>
      <c r="D37" s="1497"/>
      <c r="E37" s="1497"/>
      <c r="F37" s="1497"/>
      <c r="G37" s="1524"/>
      <c r="H37" s="1524"/>
      <c r="I37" s="1497"/>
      <c r="J37" s="1497"/>
      <c r="K37" s="1497"/>
      <c r="L37" s="1497"/>
      <c r="M37" s="1497"/>
      <c r="N37" s="1497"/>
      <c r="O37" s="1497"/>
      <c r="P37" s="1497"/>
      <c r="Q37" s="1497"/>
      <c r="R37" s="1497"/>
      <c r="S37" s="1497"/>
      <c r="T37" s="1497"/>
      <c r="U37" s="1497"/>
      <c r="V37" s="1497"/>
      <c r="W37" s="1497"/>
      <c r="X37" s="241"/>
    </row>
    <row r="38" spans="1:24" s="234" customFormat="1" ht="15.95" customHeight="1">
      <c r="A38" s="1523"/>
      <c r="B38" s="1521"/>
      <c r="C38" s="245"/>
      <c r="D38" s="245"/>
      <c r="E38" s="245"/>
      <c r="F38" s="245"/>
      <c r="G38" s="1524" t="s">
        <v>383</v>
      </c>
      <c r="H38" s="1524"/>
      <c r="I38" s="1524"/>
      <c r="J38" s="1525"/>
      <c r="K38" s="1525"/>
      <c r="L38" s="1525"/>
      <c r="M38" s="1525"/>
      <c r="N38" s="1525"/>
      <c r="O38" s="1525"/>
      <c r="P38" s="1525"/>
      <c r="Q38" s="1525"/>
      <c r="R38" s="1525"/>
      <c r="S38" s="1525"/>
      <c r="T38" s="1525"/>
      <c r="U38" s="1525"/>
      <c r="V38" s="1525"/>
      <c r="W38" s="672"/>
      <c r="X38" s="241"/>
    </row>
    <row r="39" spans="1:24" s="234" customFormat="1" ht="15.95" customHeight="1">
      <c r="A39" s="1523"/>
      <c r="B39" s="1521"/>
      <c r="C39" s="245"/>
      <c r="D39" s="245"/>
      <c r="E39" s="245"/>
      <c r="F39" s="245"/>
      <c r="G39" s="1524"/>
      <c r="H39" s="1524"/>
      <c r="I39" s="1524"/>
      <c r="J39" s="1525"/>
      <c r="K39" s="1525"/>
      <c r="L39" s="1525"/>
      <c r="M39" s="1525"/>
      <c r="N39" s="1525"/>
      <c r="O39" s="1525"/>
      <c r="P39" s="1525"/>
      <c r="Q39" s="1525"/>
      <c r="R39" s="1525"/>
      <c r="S39" s="1525"/>
      <c r="T39" s="1525"/>
      <c r="U39" s="1525"/>
      <c r="V39" s="1525"/>
      <c r="W39" s="672"/>
      <c r="X39" s="241"/>
    </row>
    <row r="40" spans="1:24" s="234" customFormat="1" ht="15.95" customHeight="1">
      <c r="A40" s="1523"/>
      <c r="B40" s="1521"/>
      <c r="C40" s="245"/>
      <c r="D40" s="245"/>
      <c r="E40" s="245"/>
      <c r="F40" s="245"/>
      <c r="G40" s="1524"/>
      <c r="H40" s="1524"/>
      <c r="I40" s="1524"/>
      <c r="J40" s="1525"/>
      <c r="K40" s="1525"/>
      <c r="L40" s="1525"/>
      <c r="M40" s="1525"/>
      <c r="N40" s="1525"/>
      <c r="O40" s="1525"/>
      <c r="P40" s="1525"/>
      <c r="Q40" s="1525"/>
      <c r="R40" s="1525"/>
      <c r="S40" s="1525"/>
      <c r="T40" s="1525"/>
      <c r="U40" s="1525"/>
      <c r="V40" s="1525"/>
      <c r="W40" s="672"/>
      <c r="X40" s="241"/>
    </row>
    <row r="41" spans="1:24" s="234" customFormat="1" ht="15.95" customHeight="1" thickBot="1">
      <c r="A41" s="251"/>
      <c r="B41" s="1530"/>
      <c r="C41" s="252"/>
      <c r="D41" s="252"/>
      <c r="E41" s="252"/>
      <c r="F41" s="252"/>
      <c r="G41" s="252"/>
      <c r="H41" s="252"/>
      <c r="I41" s="252"/>
      <c r="J41" s="252"/>
      <c r="K41" s="252"/>
      <c r="L41" s="252"/>
      <c r="M41" s="1526"/>
      <c r="N41" s="1526"/>
      <c r="O41" s="1526" t="s">
        <v>123</v>
      </c>
      <c r="P41" s="1526"/>
      <c r="Q41" s="1527"/>
      <c r="R41" s="1527"/>
      <c r="S41" s="1527"/>
      <c r="T41" s="1527"/>
      <c r="U41" s="1527"/>
      <c r="V41" s="1527"/>
      <c r="W41" s="1527"/>
      <c r="X41" s="243"/>
    </row>
    <row r="42" spans="1:24" s="234" customFormat="1" ht="14.25" thickBot="1"/>
    <row r="43" spans="1:24" s="234" customFormat="1" ht="13.5" customHeight="1">
      <c r="E43" s="1504" t="s">
        <v>384</v>
      </c>
      <c r="F43" s="1505"/>
      <c r="G43" s="1505"/>
      <c r="H43" s="1508" t="s">
        <v>385</v>
      </c>
      <c r="I43" s="1505"/>
      <c r="J43" s="1505"/>
      <c r="K43" s="1509" t="s">
        <v>386</v>
      </c>
      <c r="L43" s="1510"/>
      <c r="M43" s="1511"/>
      <c r="N43" s="1509" t="s">
        <v>387</v>
      </c>
      <c r="O43" s="1510"/>
      <c r="P43" s="1511"/>
      <c r="R43" s="1512" t="s">
        <v>388</v>
      </c>
      <c r="S43" s="1510"/>
      <c r="T43" s="1513"/>
      <c r="U43" s="1509" t="s">
        <v>389</v>
      </c>
      <c r="V43" s="1510"/>
      <c r="W43" s="1511"/>
    </row>
    <row r="44" spans="1:24" s="234" customFormat="1" ht="13.5">
      <c r="E44" s="1506"/>
      <c r="F44" s="1507"/>
      <c r="G44" s="1507"/>
      <c r="H44" s="1507"/>
      <c r="I44" s="1507"/>
      <c r="J44" s="1507"/>
      <c r="K44" s="1498"/>
      <c r="L44" s="1499"/>
      <c r="M44" s="1500"/>
      <c r="N44" s="1498"/>
      <c r="O44" s="1499"/>
      <c r="P44" s="1500"/>
      <c r="R44" s="1514"/>
      <c r="S44" s="1499"/>
      <c r="T44" s="1515"/>
      <c r="U44" s="1498"/>
      <c r="V44" s="1499"/>
      <c r="W44" s="1500"/>
    </row>
    <row r="45" spans="1:24" s="234" customFormat="1" ht="13.5">
      <c r="E45" s="1506"/>
      <c r="F45" s="1507"/>
      <c r="G45" s="1507"/>
      <c r="H45" s="1507"/>
      <c r="I45" s="1507"/>
      <c r="J45" s="1507"/>
      <c r="K45" s="1498"/>
      <c r="L45" s="1499"/>
      <c r="M45" s="1500"/>
      <c r="N45" s="1498"/>
      <c r="O45" s="1499"/>
      <c r="P45" s="1500"/>
      <c r="R45" s="1514"/>
      <c r="S45" s="1499"/>
      <c r="T45" s="1515"/>
      <c r="U45" s="1498"/>
      <c r="V45" s="1499"/>
      <c r="W45" s="1500"/>
    </row>
    <row r="46" spans="1:24" s="234" customFormat="1" ht="13.5">
      <c r="E46" s="1506"/>
      <c r="F46" s="1507"/>
      <c r="G46" s="1507"/>
      <c r="H46" s="1507"/>
      <c r="I46" s="1507"/>
      <c r="J46" s="1507"/>
      <c r="K46" s="1498"/>
      <c r="L46" s="1499"/>
      <c r="M46" s="1500"/>
      <c r="N46" s="1498"/>
      <c r="O46" s="1499"/>
      <c r="P46" s="1500"/>
      <c r="R46" s="1514"/>
      <c r="S46" s="1499"/>
      <c r="T46" s="1515"/>
      <c r="U46" s="1498"/>
      <c r="V46" s="1499"/>
      <c r="W46" s="1500"/>
    </row>
    <row r="47" spans="1:24" s="234" customFormat="1" ht="13.5">
      <c r="E47" s="1506"/>
      <c r="F47" s="1507"/>
      <c r="G47" s="1507"/>
      <c r="H47" s="1507"/>
      <c r="I47" s="1507"/>
      <c r="J47" s="1507"/>
      <c r="K47" s="1498"/>
      <c r="L47" s="1499"/>
      <c r="M47" s="1500"/>
      <c r="N47" s="1498"/>
      <c r="O47" s="1499"/>
      <c r="P47" s="1500"/>
      <c r="R47" s="1514"/>
      <c r="S47" s="1499"/>
      <c r="T47" s="1515"/>
      <c r="U47" s="1498"/>
      <c r="V47" s="1499"/>
      <c r="W47" s="1500"/>
    </row>
    <row r="48" spans="1:24" s="234" customFormat="1" ht="13.5">
      <c r="E48" s="1506"/>
      <c r="F48" s="1507"/>
      <c r="G48" s="1507"/>
      <c r="H48" s="1507"/>
      <c r="I48" s="1507"/>
      <c r="J48" s="1507"/>
      <c r="K48" s="1498"/>
      <c r="L48" s="1499"/>
      <c r="M48" s="1500"/>
      <c r="N48" s="1498"/>
      <c r="O48" s="1499"/>
      <c r="P48" s="1500"/>
      <c r="R48" s="1514"/>
      <c r="S48" s="1499"/>
      <c r="T48" s="1515"/>
      <c r="U48" s="1498"/>
      <c r="V48" s="1499"/>
      <c r="W48" s="1500"/>
    </row>
    <row r="49" spans="5:23" s="234" customFormat="1" ht="13.5">
      <c r="E49" s="1506"/>
      <c r="F49" s="1507"/>
      <c r="G49" s="1507"/>
      <c r="H49" s="1507"/>
      <c r="I49" s="1507"/>
      <c r="J49" s="1507"/>
      <c r="K49" s="1498"/>
      <c r="L49" s="1499"/>
      <c r="M49" s="1500"/>
      <c r="N49" s="1498"/>
      <c r="O49" s="1499"/>
      <c r="P49" s="1500"/>
      <c r="R49" s="1514"/>
      <c r="S49" s="1499"/>
      <c r="T49" s="1515"/>
      <c r="U49" s="1498"/>
      <c r="V49" s="1499"/>
      <c r="W49" s="1500"/>
    </row>
    <row r="50" spans="5:23" s="234" customFormat="1" ht="14.25" thickBot="1">
      <c r="E50" s="1516"/>
      <c r="F50" s="1517"/>
      <c r="G50" s="1517"/>
      <c r="H50" s="1517"/>
      <c r="I50" s="1517"/>
      <c r="J50" s="1517"/>
      <c r="K50" s="1501"/>
      <c r="L50" s="1502"/>
      <c r="M50" s="1503"/>
      <c r="N50" s="1501"/>
      <c r="O50" s="1502"/>
      <c r="P50" s="1503"/>
      <c r="R50" s="1518"/>
      <c r="S50" s="1502"/>
      <c r="T50" s="1519"/>
      <c r="U50" s="1501"/>
      <c r="V50" s="1502"/>
      <c r="W50" s="1503"/>
    </row>
  </sheetData>
  <mergeCells count="67">
    <mergeCell ref="A2:X2"/>
    <mergeCell ref="A3:D3"/>
    <mergeCell ref="E3:G3"/>
    <mergeCell ref="H3:J3"/>
    <mergeCell ref="K3:M3"/>
    <mergeCell ref="N3:X3"/>
    <mergeCell ref="C27:F28"/>
    <mergeCell ref="G27:H28"/>
    <mergeCell ref="I27:I28"/>
    <mergeCell ref="J27:K28"/>
    <mergeCell ref="A4:D5"/>
    <mergeCell ref="E4:X4"/>
    <mergeCell ref="E5:G5"/>
    <mergeCell ref="I5:W5"/>
    <mergeCell ref="A6:D6"/>
    <mergeCell ref="E6:N6"/>
    <mergeCell ref="O6:R6"/>
    <mergeCell ref="S6:X6"/>
    <mergeCell ref="B8:W25"/>
    <mergeCell ref="B26:D26"/>
    <mergeCell ref="E26:F26"/>
    <mergeCell ref="G26:K26"/>
    <mergeCell ref="L26:W26"/>
    <mergeCell ref="J36:K37"/>
    <mergeCell ref="L36:L37"/>
    <mergeCell ref="U27:W28"/>
    <mergeCell ref="A28:A34"/>
    <mergeCell ref="G32:I34"/>
    <mergeCell ref="J32:V34"/>
    <mergeCell ref="M35:N35"/>
    <mergeCell ref="O35:P35"/>
    <mergeCell ref="Q35:W35"/>
    <mergeCell ref="L27:L28"/>
    <mergeCell ref="M27:N28"/>
    <mergeCell ref="O27:O28"/>
    <mergeCell ref="P27:Q28"/>
    <mergeCell ref="R27:R28"/>
    <mergeCell ref="S27:T28"/>
    <mergeCell ref="B27:B35"/>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I36:I37"/>
    <mergeCell ref="U47:W50"/>
    <mergeCell ref="E43:G46"/>
    <mergeCell ref="H43:J46"/>
    <mergeCell ref="K43:M46"/>
    <mergeCell ref="N43:P46"/>
    <mergeCell ref="R43:T46"/>
    <mergeCell ref="U43:W46"/>
    <mergeCell ref="E47:G50"/>
    <mergeCell ref="H47:J50"/>
    <mergeCell ref="K47:M50"/>
    <mergeCell ref="N47:P50"/>
    <mergeCell ref="R47:T50"/>
  </mergeCells>
  <phoneticPr fontId="2"/>
  <printOptions horizontalCentered="1"/>
  <pageMargins left="0.9055118110236221" right="0.5118110236220472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0"/>
  <dimension ref="B1:AO50"/>
  <sheetViews>
    <sheetView view="pageBreakPreview" zoomScaleNormal="100" zoomScaleSheetLayoutView="100" workbookViewId="0"/>
  </sheetViews>
  <sheetFormatPr defaultColWidth="2.5" defaultRowHeight="15" customHeight="1"/>
  <cols>
    <col min="1" max="1" width="2.5" style="253" customWidth="1"/>
    <col min="2" max="2" width="1.375" style="253" customWidth="1"/>
    <col min="3" max="30" width="2.5" style="253" customWidth="1"/>
    <col min="31" max="33" width="2.125" style="253" customWidth="1"/>
    <col min="34" max="39" width="2.5" style="253" customWidth="1"/>
    <col min="40" max="40" width="1.125" style="253" customWidth="1"/>
    <col min="41" max="41" width="1.5" style="253" customWidth="1"/>
    <col min="42" max="16384" width="2.5" style="253"/>
  </cols>
  <sheetData>
    <row r="1" spans="2:40" ht="8.25" customHeight="1" thickBot="1"/>
    <row r="2" spans="2:40" ht="15" customHeight="1">
      <c r="B2" s="254"/>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6"/>
    </row>
    <row r="3" spans="2:40" ht="21" customHeight="1">
      <c r="B3" s="257"/>
      <c r="C3" s="1645" t="s">
        <v>390</v>
      </c>
      <c r="D3" s="1645"/>
      <c r="E3" s="1645"/>
      <c r="F3" s="1645"/>
      <c r="G3" s="1645"/>
      <c r="H3" s="1645"/>
      <c r="I3" s="1645"/>
      <c r="J3" s="1645"/>
      <c r="K3" s="1645"/>
      <c r="L3" s="1645"/>
      <c r="M3" s="1645"/>
      <c r="N3" s="1645"/>
      <c r="O3" s="1645"/>
      <c r="P3" s="1645"/>
      <c r="Q3" s="1645"/>
      <c r="R3" s="1645"/>
      <c r="S3" s="1645"/>
      <c r="T3" s="1645"/>
      <c r="U3" s="1645"/>
      <c r="V3" s="1645"/>
      <c r="W3" s="1645"/>
      <c r="X3" s="1645"/>
      <c r="Y3" s="1645"/>
      <c r="Z3" s="1645"/>
      <c r="AA3" s="1645"/>
      <c r="AB3" s="1645"/>
      <c r="AC3" s="1645"/>
      <c r="AD3" s="1645"/>
      <c r="AE3" s="1645"/>
      <c r="AF3" s="1645"/>
      <c r="AG3" s="1645"/>
      <c r="AH3" s="1645"/>
      <c r="AI3" s="1645"/>
      <c r="AJ3" s="1645"/>
      <c r="AK3" s="1645"/>
      <c r="AL3" s="1645"/>
      <c r="AM3" s="1645"/>
      <c r="AN3" s="258"/>
    </row>
    <row r="4" spans="2:40" ht="15" customHeight="1">
      <c r="B4" s="257"/>
      <c r="C4" s="259"/>
      <c r="D4" s="259"/>
      <c r="E4" s="259"/>
      <c r="F4" s="259"/>
      <c r="G4" s="259"/>
      <c r="H4" s="259"/>
      <c r="I4" s="259"/>
      <c r="J4" s="1646"/>
      <c r="K4" s="1646"/>
      <c r="L4" s="1646"/>
      <c r="M4" s="1646"/>
      <c r="N4" s="1646"/>
      <c r="O4" s="1646"/>
      <c r="P4" s="1646"/>
      <c r="Q4" s="1646"/>
      <c r="R4" s="1646"/>
      <c r="S4" s="259"/>
      <c r="T4" s="259"/>
      <c r="U4" s="259"/>
      <c r="V4" s="259"/>
      <c r="W4" s="259"/>
      <c r="X4" s="259"/>
      <c r="Y4" s="259"/>
      <c r="Z4" s="259"/>
      <c r="AA4" s="259"/>
      <c r="AB4" s="1646"/>
      <c r="AC4" s="1646"/>
      <c r="AD4" s="1646"/>
      <c r="AE4" s="1646"/>
      <c r="AF4" s="1646"/>
      <c r="AG4" s="1646"/>
      <c r="AH4" s="1646"/>
      <c r="AI4" s="1646"/>
      <c r="AJ4" s="1646"/>
      <c r="AK4" s="1646"/>
      <c r="AL4" s="1646"/>
      <c r="AM4" s="259"/>
      <c r="AN4" s="258"/>
    </row>
    <row r="5" spans="2:40" ht="15" customHeight="1">
      <c r="B5" s="257"/>
      <c r="C5" s="1643" t="s">
        <v>391</v>
      </c>
      <c r="D5" s="1643"/>
      <c r="E5" s="1643"/>
      <c r="F5" s="1643"/>
      <c r="G5" s="1643"/>
      <c r="H5" s="1643"/>
      <c r="I5" s="260"/>
      <c r="J5" s="1641"/>
      <c r="K5" s="1641"/>
      <c r="L5" s="1641"/>
      <c r="M5" s="1641"/>
      <c r="N5" s="1641"/>
      <c r="O5" s="1641"/>
      <c r="P5" s="1641"/>
      <c r="Q5" s="1641"/>
      <c r="R5" s="1641"/>
      <c r="S5" s="259"/>
      <c r="T5" s="259"/>
      <c r="U5" s="1644" t="s">
        <v>392</v>
      </c>
      <c r="V5" s="1644"/>
      <c r="W5" s="1644"/>
      <c r="X5" s="1644"/>
      <c r="Y5" s="1644"/>
      <c r="Z5" s="1644"/>
      <c r="AA5" s="260"/>
      <c r="AB5" s="1641"/>
      <c r="AC5" s="1641"/>
      <c r="AD5" s="1641"/>
      <c r="AE5" s="1641"/>
      <c r="AF5" s="1641"/>
      <c r="AG5" s="1641"/>
      <c r="AH5" s="1641"/>
      <c r="AI5" s="1641"/>
      <c r="AJ5" s="1641"/>
      <c r="AK5" s="1641"/>
      <c r="AL5" s="1641"/>
      <c r="AM5" s="260"/>
      <c r="AN5" s="258"/>
    </row>
    <row r="6" spans="2:40" ht="15" customHeight="1">
      <c r="B6" s="257"/>
      <c r="C6" s="261"/>
      <c r="D6" s="261"/>
      <c r="E6" s="261"/>
      <c r="F6" s="261"/>
      <c r="G6" s="261"/>
      <c r="H6" s="261"/>
      <c r="I6" s="259"/>
      <c r="J6" s="1568"/>
      <c r="K6" s="1568"/>
      <c r="L6" s="1568"/>
      <c r="M6" s="1568"/>
      <c r="N6" s="1568"/>
      <c r="O6" s="1568"/>
      <c r="P6" s="1568"/>
      <c r="Q6" s="1568"/>
      <c r="R6" s="1568"/>
      <c r="S6" s="259"/>
      <c r="T6" s="259"/>
      <c r="U6" s="262"/>
      <c r="V6" s="262"/>
      <c r="W6" s="262"/>
      <c r="X6" s="262"/>
      <c r="Y6" s="262"/>
      <c r="Z6" s="262"/>
      <c r="AA6" s="259"/>
      <c r="AB6" s="1568"/>
      <c r="AC6" s="1568"/>
      <c r="AD6" s="1568"/>
      <c r="AE6" s="1568"/>
      <c r="AF6" s="1568"/>
      <c r="AG6" s="1568"/>
      <c r="AH6" s="1568"/>
      <c r="AI6" s="1568"/>
      <c r="AJ6" s="1568"/>
      <c r="AK6" s="1568"/>
      <c r="AL6" s="1568"/>
      <c r="AM6" s="263"/>
      <c r="AN6" s="258"/>
    </row>
    <row r="7" spans="2:40" ht="15" customHeight="1">
      <c r="B7" s="257"/>
      <c r="C7" s="1643" t="s">
        <v>393</v>
      </c>
      <c r="D7" s="1643"/>
      <c r="E7" s="1643"/>
      <c r="F7" s="1643"/>
      <c r="G7" s="1643"/>
      <c r="H7" s="1643"/>
      <c r="I7" s="260"/>
      <c r="J7" s="1574"/>
      <c r="K7" s="1574"/>
      <c r="L7" s="1574"/>
      <c r="M7" s="1574"/>
      <c r="N7" s="1574"/>
      <c r="O7" s="1574"/>
      <c r="P7" s="1574"/>
      <c r="Q7" s="1574"/>
      <c r="R7" s="1574"/>
      <c r="S7" s="259"/>
      <c r="T7" s="259"/>
      <c r="U7" s="1644" t="s">
        <v>394</v>
      </c>
      <c r="V7" s="1644"/>
      <c r="W7" s="1644"/>
      <c r="X7" s="1644"/>
      <c r="Y7" s="1644"/>
      <c r="Z7" s="1644"/>
      <c r="AA7" s="260"/>
      <c r="AB7" s="1574"/>
      <c r="AC7" s="1574"/>
      <c r="AD7" s="1574"/>
      <c r="AE7" s="1574"/>
      <c r="AF7" s="1574"/>
      <c r="AG7" s="1574"/>
      <c r="AH7" s="1574"/>
      <c r="AI7" s="1574"/>
      <c r="AJ7" s="1574"/>
      <c r="AK7" s="1574"/>
      <c r="AL7" s="1574"/>
      <c r="AM7" s="264"/>
      <c r="AN7" s="258"/>
    </row>
    <row r="8" spans="2:40" ht="15" customHeight="1">
      <c r="B8" s="257"/>
      <c r="C8" s="261"/>
      <c r="D8" s="261"/>
      <c r="E8" s="261"/>
      <c r="F8" s="261"/>
      <c r="G8" s="261"/>
      <c r="H8" s="261"/>
      <c r="I8" s="259"/>
      <c r="J8" s="1568"/>
      <c r="K8" s="1568"/>
      <c r="L8" s="1568"/>
      <c r="M8" s="1568"/>
      <c r="N8" s="1568"/>
      <c r="O8" s="1568"/>
      <c r="P8" s="1568"/>
      <c r="Q8" s="1568"/>
      <c r="R8" s="1568"/>
      <c r="S8" s="259"/>
      <c r="T8" s="259"/>
      <c r="U8" s="262"/>
      <c r="V8" s="262"/>
      <c r="W8" s="262"/>
      <c r="X8" s="262"/>
      <c r="Y8" s="262"/>
      <c r="Z8" s="262"/>
      <c r="AA8" s="259"/>
      <c r="AB8" s="1568"/>
      <c r="AC8" s="1568"/>
      <c r="AD8" s="1568"/>
      <c r="AE8" s="1568"/>
      <c r="AF8" s="1568"/>
      <c r="AG8" s="1568"/>
      <c r="AH8" s="1568"/>
      <c r="AI8" s="1568"/>
      <c r="AJ8" s="1568"/>
      <c r="AK8" s="1568"/>
      <c r="AL8" s="1568"/>
      <c r="AM8" s="263"/>
      <c r="AN8" s="258"/>
    </row>
    <row r="9" spans="2:40" ht="15" customHeight="1">
      <c r="B9" s="257"/>
      <c r="C9" s="1643" t="s">
        <v>395</v>
      </c>
      <c r="D9" s="1643"/>
      <c r="E9" s="1643"/>
      <c r="F9" s="1643"/>
      <c r="G9" s="1643"/>
      <c r="H9" s="1643"/>
      <c r="I9" s="260"/>
      <c r="J9" s="1574"/>
      <c r="K9" s="1574"/>
      <c r="L9" s="1574"/>
      <c r="M9" s="1574"/>
      <c r="N9" s="1574"/>
      <c r="O9" s="1574"/>
      <c r="P9" s="1574"/>
      <c r="Q9" s="1574"/>
      <c r="R9" s="1574"/>
      <c r="S9" s="259"/>
      <c r="T9" s="259"/>
      <c r="U9" s="1644" t="s">
        <v>396</v>
      </c>
      <c r="V9" s="1644"/>
      <c r="W9" s="1644"/>
      <c r="X9" s="1644"/>
      <c r="Y9" s="1644"/>
      <c r="Z9" s="1644"/>
      <c r="AA9" s="260"/>
      <c r="AB9" s="1574"/>
      <c r="AC9" s="1574"/>
      <c r="AD9" s="1574"/>
      <c r="AE9" s="1574"/>
      <c r="AF9" s="1574"/>
      <c r="AG9" s="1574"/>
      <c r="AH9" s="1574"/>
      <c r="AI9" s="1574"/>
      <c r="AJ9" s="1574"/>
      <c r="AK9" s="1574"/>
      <c r="AL9" s="1574"/>
      <c r="AM9" s="264"/>
      <c r="AN9" s="258"/>
    </row>
    <row r="10" spans="2:40" ht="15" customHeight="1">
      <c r="B10" s="257"/>
      <c r="C10" s="261"/>
      <c r="D10" s="261"/>
      <c r="E10" s="261"/>
      <c r="F10" s="261"/>
      <c r="G10" s="261"/>
      <c r="H10" s="261"/>
      <c r="I10" s="259"/>
      <c r="J10" s="1568"/>
      <c r="K10" s="1568"/>
      <c r="L10" s="1568"/>
      <c r="M10" s="1568"/>
      <c r="N10" s="1568"/>
      <c r="O10" s="1568"/>
      <c r="P10" s="1568"/>
      <c r="Q10" s="1568"/>
      <c r="R10" s="1568"/>
      <c r="S10" s="259"/>
      <c r="T10" s="259"/>
      <c r="U10" s="262"/>
      <c r="V10" s="262"/>
      <c r="W10" s="262"/>
      <c r="X10" s="262"/>
      <c r="Y10" s="262"/>
      <c r="Z10" s="262"/>
      <c r="AA10" s="259"/>
      <c r="AB10" s="1568"/>
      <c r="AC10" s="1568"/>
      <c r="AD10" s="1568"/>
      <c r="AE10" s="1568"/>
      <c r="AF10" s="1568"/>
      <c r="AG10" s="1568"/>
      <c r="AH10" s="1568"/>
      <c r="AI10" s="1568"/>
      <c r="AJ10" s="1568"/>
      <c r="AK10" s="1568"/>
      <c r="AL10" s="1568"/>
      <c r="AM10" s="263"/>
      <c r="AN10" s="258"/>
    </row>
    <row r="11" spans="2:40" ht="15" customHeight="1">
      <c r="B11" s="257"/>
      <c r="C11" s="1643" t="s">
        <v>397</v>
      </c>
      <c r="D11" s="1643"/>
      <c r="E11" s="1643"/>
      <c r="F11" s="1643"/>
      <c r="G11" s="1643"/>
      <c r="H11" s="1643"/>
      <c r="I11" s="260"/>
      <c r="J11" s="1574"/>
      <c r="K11" s="1574"/>
      <c r="L11" s="1574"/>
      <c r="M11" s="1574"/>
      <c r="N11" s="1574"/>
      <c r="O11" s="1574"/>
      <c r="P11" s="1574"/>
      <c r="Q11" s="1574"/>
      <c r="R11" s="1574"/>
      <c r="S11" s="259"/>
      <c r="T11" s="259"/>
      <c r="U11" s="1644" t="s">
        <v>398</v>
      </c>
      <c r="V11" s="1644"/>
      <c r="W11" s="1644"/>
      <c r="X11" s="1644"/>
      <c r="Y11" s="1644"/>
      <c r="Z11" s="1644"/>
      <c r="AA11" s="260"/>
      <c r="AB11" s="1574"/>
      <c r="AC11" s="1574"/>
      <c r="AD11" s="1574"/>
      <c r="AE11" s="1574"/>
      <c r="AF11" s="1574"/>
      <c r="AG11" s="1574"/>
      <c r="AH11" s="1574"/>
      <c r="AI11" s="1574"/>
      <c r="AJ11" s="1574"/>
      <c r="AK11" s="1574"/>
      <c r="AL11" s="1574"/>
      <c r="AM11" s="264"/>
      <c r="AN11" s="258"/>
    </row>
    <row r="12" spans="2:40" ht="15" customHeight="1">
      <c r="B12" s="257"/>
      <c r="C12" s="265"/>
      <c r="D12" s="265"/>
      <c r="E12" s="265"/>
      <c r="F12" s="265"/>
      <c r="G12" s="265"/>
      <c r="H12" s="265"/>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8"/>
    </row>
    <row r="13" spans="2:40" ht="15" customHeight="1">
      <c r="B13" s="1561" t="s">
        <v>192</v>
      </c>
      <c r="C13" s="1562"/>
      <c r="D13" s="1562"/>
      <c r="E13" s="1562" t="s">
        <v>193</v>
      </c>
      <c r="F13" s="1562"/>
      <c r="G13" s="1562"/>
      <c r="H13" s="1562"/>
      <c r="I13" s="1562"/>
      <c r="J13" s="1562"/>
      <c r="K13" s="1562"/>
      <c r="L13" s="1562"/>
      <c r="M13" s="1562" t="s">
        <v>194</v>
      </c>
      <c r="N13" s="1562"/>
      <c r="O13" s="1562"/>
      <c r="P13" s="1562"/>
      <c r="Q13" s="1562"/>
      <c r="R13" s="1562"/>
      <c r="S13" s="1562"/>
      <c r="T13" s="1630" t="s">
        <v>399</v>
      </c>
      <c r="U13" s="1631"/>
      <c r="V13" s="1631"/>
      <c r="W13" s="1631"/>
      <c r="X13" s="1631"/>
      <c r="Y13" s="1631"/>
      <c r="Z13" s="1631"/>
      <c r="AA13" s="1631"/>
      <c r="AB13" s="1631"/>
      <c r="AC13" s="1631"/>
      <c r="AD13" s="1632"/>
      <c r="AE13" s="1633" t="s">
        <v>1532</v>
      </c>
      <c r="AF13" s="1634"/>
      <c r="AG13" s="1635"/>
      <c r="AH13" s="1562" t="s">
        <v>400</v>
      </c>
      <c r="AI13" s="1562"/>
      <c r="AJ13" s="1562"/>
      <c r="AK13" s="1562"/>
      <c r="AL13" s="1562"/>
      <c r="AM13" s="1562"/>
      <c r="AN13" s="1639"/>
    </row>
    <row r="14" spans="2:40" ht="15" customHeight="1">
      <c r="B14" s="1561"/>
      <c r="C14" s="1562"/>
      <c r="D14" s="1562"/>
      <c r="E14" s="1562"/>
      <c r="F14" s="1562"/>
      <c r="G14" s="1562"/>
      <c r="H14" s="1562"/>
      <c r="I14" s="1562"/>
      <c r="J14" s="1562"/>
      <c r="K14" s="1562"/>
      <c r="L14" s="1562"/>
      <c r="M14" s="1562"/>
      <c r="N14" s="1562"/>
      <c r="O14" s="1562"/>
      <c r="P14" s="1562"/>
      <c r="Q14" s="1562"/>
      <c r="R14" s="1562"/>
      <c r="S14" s="1562"/>
      <c r="T14" s="1640" t="s">
        <v>401</v>
      </c>
      <c r="U14" s="1641"/>
      <c r="V14" s="1641"/>
      <c r="W14" s="1641"/>
      <c r="X14" s="1641"/>
      <c r="Y14" s="1641"/>
      <c r="Z14" s="1641"/>
      <c r="AA14" s="1641"/>
      <c r="AB14" s="1641"/>
      <c r="AC14" s="1641"/>
      <c r="AD14" s="1642"/>
      <c r="AE14" s="1636"/>
      <c r="AF14" s="1637"/>
      <c r="AG14" s="1638"/>
      <c r="AH14" s="1562"/>
      <c r="AI14" s="1562"/>
      <c r="AJ14" s="1562"/>
      <c r="AK14" s="1562"/>
      <c r="AL14" s="1562"/>
      <c r="AM14" s="1562"/>
      <c r="AN14" s="1639"/>
    </row>
    <row r="15" spans="2:40" ht="15" customHeight="1">
      <c r="B15" s="1594" t="s">
        <v>190</v>
      </c>
      <c r="C15" s="1595"/>
      <c r="D15" s="1595"/>
      <c r="E15" s="1595"/>
      <c r="F15" s="1595"/>
      <c r="G15" s="1595"/>
      <c r="H15" s="1595"/>
      <c r="I15" s="1595"/>
      <c r="J15" s="1595"/>
      <c r="K15" s="1595"/>
      <c r="L15" s="1596"/>
      <c r="M15" s="1621"/>
      <c r="N15" s="1622"/>
      <c r="O15" s="1622"/>
      <c r="P15" s="1622"/>
      <c r="Q15" s="1622"/>
      <c r="R15" s="1622"/>
      <c r="S15" s="1623"/>
      <c r="T15" s="266"/>
      <c r="U15" s="267"/>
      <c r="V15" s="267"/>
      <c r="W15" s="267"/>
      <c r="X15" s="267"/>
      <c r="Y15" s="267"/>
      <c r="Z15" s="267"/>
      <c r="AA15" s="267"/>
      <c r="AB15" s="267"/>
      <c r="AC15" s="267"/>
      <c r="AD15" s="268"/>
      <c r="AE15" s="269"/>
      <c r="AF15" s="270"/>
      <c r="AG15" s="271"/>
      <c r="AH15" s="1621"/>
      <c r="AI15" s="1622"/>
      <c r="AJ15" s="1622"/>
      <c r="AK15" s="1622"/>
      <c r="AL15" s="1622"/>
      <c r="AM15" s="1622"/>
      <c r="AN15" s="1627"/>
    </row>
    <row r="16" spans="2:40" ht="15" customHeight="1">
      <c r="B16" s="1597"/>
      <c r="C16" s="1598"/>
      <c r="D16" s="1598"/>
      <c r="E16" s="1598"/>
      <c r="F16" s="1598"/>
      <c r="G16" s="1598"/>
      <c r="H16" s="1598"/>
      <c r="I16" s="1598"/>
      <c r="J16" s="1598"/>
      <c r="K16" s="1598"/>
      <c r="L16" s="1599"/>
      <c r="M16" s="1624"/>
      <c r="N16" s="1625"/>
      <c r="O16" s="1625"/>
      <c r="P16" s="1625"/>
      <c r="Q16" s="1625"/>
      <c r="R16" s="1625"/>
      <c r="S16" s="1626"/>
      <c r="T16" s="266"/>
      <c r="U16" s="267"/>
      <c r="V16" s="267"/>
      <c r="W16" s="267"/>
      <c r="X16" s="267"/>
      <c r="Y16" s="267"/>
      <c r="Z16" s="267"/>
      <c r="AA16" s="267"/>
      <c r="AB16" s="267"/>
      <c r="AC16" s="267"/>
      <c r="AD16" s="268"/>
      <c r="AE16" s="269"/>
      <c r="AF16" s="270"/>
      <c r="AG16" s="271"/>
      <c r="AH16" s="1624"/>
      <c r="AI16" s="1625"/>
      <c r="AJ16" s="1625"/>
      <c r="AK16" s="1625"/>
      <c r="AL16" s="1625"/>
      <c r="AM16" s="1625"/>
      <c r="AN16" s="1628"/>
    </row>
    <row r="17" spans="2:40" ht="15" customHeight="1">
      <c r="B17" s="1561"/>
      <c r="C17" s="1562"/>
      <c r="D17" s="1562"/>
      <c r="E17" s="1565"/>
      <c r="F17" s="1565"/>
      <c r="G17" s="1565"/>
      <c r="H17" s="1565"/>
      <c r="I17" s="1565"/>
      <c r="J17" s="1565"/>
      <c r="K17" s="1565"/>
      <c r="L17" s="1565"/>
      <c r="M17" s="1629"/>
      <c r="N17" s="1565"/>
      <c r="O17" s="1565"/>
      <c r="P17" s="1565"/>
      <c r="Q17" s="1565"/>
      <c r="R17" s="1565"/>
      <c r="S17" s="1565"/>
      <c r="T17" s="1582"/>
      <c r="U17" s="1583"/>
      <c r="V17" s="1583"/>
      <c r="W17" s="1583"/>
      <c r="X17" s="1583"/>
      <c r="Y17" s="1583"/>
      <c r="Z17" s="1583"/>
      <c r="AA17" s="1583"/>
      <c r="AB17" s="1583"/>
      <c r="AC17" s="1583"/>
      <c r="AD17" s="1584"/>
      <c r="AE17" s="1567"/>
      <c r="AF17" s="1568"/>
      <c r="AG17" s="1569"/>
      <c r="AH17" s="1585"/>
      <c r="AI17" s="1586"/>
      <c r="AJ17" s="1586"/>
      <c r="AK17" s="1586"/>
      <c r="AL17" s="1586"/>
      <c r="AM17" s="1586"/>
      <c r="AN17" s="1587"/>
    </row>
    <row r="18" spans="2:40" ht="15" customHeight="1">
      <c r="B18" s="1561"/>
      <c r="C18" s="1562"/>
      <c r="D18" s="1562"/>
      <c r="E18" s="1565"/>
      <c r="F18" s="1565"/>
      <c r="G18" s="1565"/>
      <c r="H18" s="1565"/>
      <c r="I18" s="1565"/>
      <c r="J18" s="1565"/>
      <c r="K18" s="1565"/>
      <c r="L18" s="1565"/>
      <c r="M18" s="1565"/>
      <c r="N18" s="1565"/>
      <c r="O18" s="1565"/>
      <c r="P18" s="1565"/>
      <c r="Q18" s="1565"/>
      <c r="R18" s="1565"/>
      <c r="S18" s="1565"/>
      <c r="T18" s="1588"/>
      <c r="U18" s="1589"/>
      <c r="V18" s="1589"/>
      <c r="W18" s="1589"/>
      <c r="X18" s="1589"/>
      <c r="Y18" s="1589"/>
      <c r="Z18" s="1589"/>
      <c r="AA18" s="1589"/>
      <c r="AB18" s="1589"/>
      <c r="AC18" s="1589"/>
      <c r="AD18" s="1590"/>
      <c r="AE18" s="1573"/>
      <c r="AF18" s="1574"/>
      <c r="AG18" s="1575"/>
      <c r="AH18" s="1609"/>
      <c r="AI18" s="1610"/>
      <c r="AJ18" s="1610"/>
      <c r="AK18" s="1610"/>
      <c r="AL18" s="1610"/>
      <c r="AM18" s="1610"/>
      <c r="AN18" s="1611"/>
    </row>
    <row r="19" spans="2:40" ht="15" customHeight="1">
      <c r="B19" s="1561"/>
      <c r="C19" s="1562"/>
      <c r="D19" s="1562"/>
      <c r="E19" s="1565"/>
      <c r="F19" s="1565"/>
      <c r="G19" s="1565"/>
      <c r="H19" s="1565"/>
      <c r="I19" s="1565"/>
      <c r="J19" s="1565"/>
      <c r="K19" s="1565"/>
      <c r="L19" s="1565"/>
      <c r="M19" s="1565"/>
      <c r="N19" s="1565"/>
      <c r="O19" s="1565"/>
      <c r="P19" s="1565"/>
      <c r="Q19" s="1565"/>
      <c r="R19" s="1565"/>
      <c r="S19" s="1565"/>
      <c r="T19" s="1582"/>
      <c r="U19" s="1583"/>
      <c r="V19" s="1583"/>
      <c r="W19" s="1583"/>
      <c r="X19" s="1583"/>
      <c r="Y19" s="1583"/>
      <c r="Z19" s="1583"/>
      <c r="AA19" s="1583"/>
      <c r="AB19" s="1583"/>
      <c r="AC19" s="1583"/>
      <c r="AD19" s="1584"/>
      <c r="AE19" s="1567"/>
      <c r="AF19" s="1568"/>
      <c r="AG19" s="1569"/>
      <c r="AH19" s="1582"/>
      <c r="AI19" s="1583"/>
      <c r="AJ19" s="1583"/>
      <c r="AK19" s="1583"/>
      <c r="AL19" s="1583"/>
      <c r="AM19" s="1583"/>
      <c r="AN19" s="1612"/>
    </row>
    <row r="20" spans="2:40" ht="15" customHeight="1">
      <c r="B20" s="1561"/>
      <c r="C20" s="1562"/>
      <c r="D20" s="1562"/>
      <c r="E20" s="1565"/>
      <c r="F20" s="1565"/>
      <c r="G20" s="1565"/>
      <c r="H20" s="1565"/>
      <c r="I20" s="1565"/>
      <c r="J20" s="1565"/>
      <c r="K20" s="1565"/>
      <c r="L20" s="1565"/>
      <c r="M20" s="1565"/>
      <c r="N20" s="1565"/>
      <c r="O20" s="1565"/>
      <c r="P20" s="1565"/>
      <c r="Q20" s="1565"/>
      <c r="R20" s="1565"/>
      <c r="S20" s="1565"/>
      <c r="T20" s="1617"/>
      <c r="U20" s="1618"/>
      <c r="V20" s="1618"/>
      <c r="W20" s="1618"/>
      <c r="X20" s="1618"/>
      <c r="Y20" s="1618"/>
      <c r="Z20" s="1618"/>
      <c r="AA20" s="1618"/>
      <c r="AB20" s="1618"/>
      <c r="AC20" s="1618"/>
      <c r="AD20" s="1619"/>
      <c r="AE20" s="1614"/>
      <c r="AF20" s="1615"/>
      <c r="AG20" s="1616"/>
      <c r="AH20" s="1617"/>
      <c r="AI20" s="1618"/>
      <c r="AJ20" s="1618"/>
      <c r="AK20" s="1618"/>
      <c r="AL20" s="1618"/>
      <c r="AM20" s="1618"/>
      <c r="AN20" s="1620"/>
    </row>
    <row r="21" spans="2:40" ht="15" customHeight="1">
      <c r="B21" s="1561"/>
      <c r="C21" s="1562"/>
      <c r="D21" s="1562"/>
      <c r="E21" s="1565"/>
      <c r="F21" s="1565"/>
      <c r="G21" s="1565"/>
      <c r="H21" s="1565"/>
      <c r="I21" s="1565"/>
      <c r="J21" s="1565"/>
      <c r="K21" s="1565"/>
      <c r="L21" s="1565"/>
      <c r="M21" s="1565"/>
      <c r="N21" s="1565"/>
      <c r="O21" s="1565"/>
      <c r="P21" s="1565"/>
      <c r="Q21" s="1565"/>
      <c r="R21" s="1565"/>
      <c r="S21" s="1565"/>
      <c r="T21" s="1582"/>
      <c r="U21" s="1583"/>
      <c r="V21" s="1583"/>
      <c r="W21" s="1583"/>
      <c r="X21" s="1583"/>
      <c r="Y21" s="1583"/>
      <c r="Z21" s="1583"/>
      <c r="AA21" s="1583"/>
      <c r="AB21" s="1583"/>
      <c r="AC21" s="1583"/>
      <c r="AD21" s="1584"/>
      <c r="AE21" s="1567"/>
      <c r="AF21" s="1568"/>
      <c r="AG21" s="1569"/>
      <c r="AH21" s="1582"/>
      <c r="AI21" s="1583"/>
      <c r="AJ21" s="1583"/>
      <c r="AK21" s="1583"/>
      <c r="AL21" s="1583"/>
      <c r="AM21" s="1583"/>
      <c r="AN21" s="1612"/>
    </row>
    <row r="22" spans="2:40" ht="15" customHeight="1">
      <c r="B22" s="1561"/>
      <c r="C22" s="1562"/>
      <c r="D22" s="1562"/>
      <c r="E22" s="1565"/>
      <c r="F22" s="1565"/>
      <c r="G22" s="1565"/>
      <c r="H22" s="1565"/>
      <c r="I22" s="1565"/>
      <c r="J22" s="1565"/>
      <c r="K22" s="1565"/>
      <c r="L22" s="1565"/>
      <c r="M22" s="1565"/>
      <c r="N22" s="1565"/>
      <c r="O22" s="1565"/>
      <c r="P22" s="1565"/>
      <c r="Q22" s="1565"/>
      <c r="R22" s="1565"/>
      <c r="S22" s="1565"/>
      <c r="T22" s="1588"/>
      <c r="U22" s="1589"/>
      <c r="V22" s="1589"/>
      <c r="W22" s="1589"/>
      <c r="X22" s="1589"/>
      <c r="Y22" s="1589"/>
      <c r="Z22" s="1589"/>
      <c r="AA22" s="1589"/>
      <c r="AB22" s="1589"/>
      <c r="AC22" s="1589"/>
      <c r="AD22" s="1590"/>
      <c r="AE22" s="1573"/>
      <c r="AF22" s="1574"/>
      <c r="AG22" s="1575"/>
      <c r="AH22" s="1588"/>
      <c r="AI22" s="1589"/>
      <c r="AJ22" s="1589"/>
      <c r="AK22" s="1589"/>
      <c r="AL22" s="1589"/>
      <c r="AM22" s="1589"/>
      <c r="AN22" s="1613"/>
    </row>
    <row r="23" spans="2:40" ht="15" customHeight="1">
      <c r="B23" s="1561"/>
      <c r="C23" s="1562"/>
      <c r="D23" s="1562"/>
      <c r="E23" s="1565"/>
      <c r="F23" s="1565"/>
      <c r="G23" s="1565"/>
      <c r="H23" s="1565"/>
      <c r="I23" s="1565"/>
      <c r="J23" s="1565"/>
      <c r="K23" s="1565"/>
      <c r="L23" s="1565"/>
      <c r="M23" s="1565"/>
      <c r="N23" s="1565"/>
      <c r="O23" s="1565"/>
      <c r="P23" s="1565"/>
      <c r="Q23" s="1565"/>
      <c r="R23" s="1565"/>
      <c r="S23" s="1565"/>
      <c r="T23" s="1582"/>
      <c r="U23" s="1583"/>
      <c r="V23" s="1583"/>
      <c r="W23" s="1583"/>
      <c r="X23" s="1583"/>
      <c r="Y23" s="1583"/>
      <c r="Z23" s="1583"/>
      <c r="AA23" s="1583"/>
      <c r="AB23" s="1583"/>
      <c r="AC23" s="1583"/>
      <c r="AD23" s="1584"/>
      <c r="AE23" s="1567"/>
      <c r="AF23" s="1568"/>
      <c r="AG23" s="1569"/>
      <c r="AH23" s="1582"/>
      <c r="AI23" s="1583"/>
      <c r="AJ23" s="1583"/>
      <c r="AK23" s="1583"/>
      <c r="AL23" s="1583"/>
      <c r="AM23" s="1583"/>
      <c r="AN23" s="1612"/>
    </row>
    <row r="24" spans="2:40" ht="15" customHeight="1">
      <c r="B24" s="1561"/>
      <c r="C24" s="1562"/>
      <c r="D24" s="1562"/>
      <c r="E24" s="1565"/>
      <c r="F24" s="1565"/>
      <c r="G24" s="1565"/>
      <c r="H24" s="1565"/>
      <c r="I24" s="1565"/>
      <c r="J24" s="1565"/>
      <c r="K24" s="1565"/>
      <c r="L24" s="1565"/>
      <c r="M24" s="1565"/>
      <c r="N24" s="1565"/>
      <c r="O24" s="1565"/>
      <c r="P24" s="1565"/>
      <c r="Q24" s="1565"/>
      <c r="R24" s="1565"/>
      <c r="S24" s="1565"/>
      <c r="T24" s="1588"/>
      <c r="U24" s="1589"/>
      <c r="V24" s="1589"/>
      <c r="W24" s="1589"/>
      <c r="X24" s="1589"/>
      <c r="Y24" s="1589"/>
      <c r="Z24" s="1589"/>
      <c r="AA24" s="1589"/>
      <c r="AB24" s="1589"/>
      <c r="AC24" s="1589"/>
      <c r="AD24" s="1590"/>
      <c r="AE24" s="1573"/>
      <c r="AF24" s="1574"/>
      <c r="AG24" s="1575"/>
      <c r="AH24" s="1588"/>
      <c r="AI24" s="1589"/>
      <c r="AJ24" s="1589"/>
      <c r="AK24" s="1589"/>
      <c r="AL24" s="1589"/>
      <c r="AM24" s="1589"/>
      <c r="AN24" s="1613"/>
    </row>
    <row r="25" spans="2:40" ht="15" customHeight="1">
      <c r="B25" s="1561"/>
      <c r="C25" s="1562"/>
      <c r="D25" s="1562"/>
      <c r="E25" s="1565"/>
      <c r="F25" s="1565"/>
      <c r="G25" s="1565"/>
      <c r="H25" s="1565"/>
      <c r="I25" s="1565"/>
      <c r="J25" s="1565"/>
      <c r="K25" s="1565"/>
      <c r="L25" s="1565"/>
      <c r="M25" s="1565"/>
      <c r="N25" s="1565"/>
      <c r="O25" s="1565"/>
      <c r="P25" s="1565"/>
      <c r="Q25" s="1565"/>
      <c r="R25" s="1565"/>
      <c r="S25" s="1565"/>
      <c r="T25" s="1582"/>
      <c r="U25" s="1583"/>
      <c r="V25" s="1583"/>
      <c r="W25" s="1583"/>
      <c r="X25" s="1583"/>
      <c r="Y25" s="1583"/>
      <c r="Z25" s="1583"/>
      <c r="AA25" s="1583"/>
      <c r="AB25" s="1583"/>
      <c r="AC25" s="1583"/>
      <c r="AD25" s="1584"/>
      <c r="AE25" s="1567"/>
      <c r="AF25" s="1568"/>
      <c r="AG25" s="1569"/>
      <c r="AH25" s="272"/>
      <c r="AI25" s="273"/>
      <c r="AJ25" s="273"/>
      <c r="AK25" s="273"/>
      <c r="AL25" s="273"/>
      <c r="AM25" s="273"/>
      <c r="AN25" s="274"/>
    </row>
    <row r="26" spans="2:40" ht="15" customHeight="1">
      <c r="B26" s="1561"/>
      <c r="C26" s="1562"/>
      <c r="D26" s="1562"/>
      <c r="E26" s="1565"/>
      <c r="F26" s="1565"/>
      <c r="G26" s="1565"/>
      <c r="H26" s="1565"/>
      <c r="I26" s="1565"/>
      <c r="J26" s="1565"/>
      <c r="K26" s="1565"/>
      <c r="L26" s="1565"/>
      <c r="M26" s="1565"/>
      <c r="N26" s="1565"/>
      <c r="O26" s="1565"/>
      <c r="P26" s="1565"/>
      <c r="Q26" s="1565"/>
      <c r="R26" s="1565"/>
      <c r="S26" s="1565"/>
      <c r="T26" s="1588"/>
      <c r="U26" s="1589"/>
      <c r="V26" s="1589"/>
      <c r="W26" s="1589"/>
      <c r="X26" s="1589"/>
      <c r="Y26" s="1589"/>
      <c r="Z26" s="1589"/>
      <c r="AA26" s="1589"/>
      <c r="AB26" s="1589"/>
      <c r="AC26" s="1589"/>
      <c r="AD26" s="1590"/>
      <c r="AE26" s="1573"/>
      <c r="AF26" s="1574"/>
      <c r="AG26" s="1575"/>
      <c r="AH26" s="275"/>
      <c r="AI26" s="260"/>
      <c r="AJ26" s="260"/>
      <c r="AK26" s="260"/>
      <c r="AL26" s="260"/>
      <c r="AM26" s="260"/>
      <c r="AN26" s="276"/>
    </row>
    <row r="27" spans="2:40" ht="15" customHeight="1">
      <c r="B27" s="1561"/>
      <c r="C27" s="1562"/>
      <c r="D27" s="1562"/>
      <c r="E27" s="1565"/>
      <c r="F27" s="1565"/>
      <c r="G27" s="1565"/>
      <c r="H27" s="1565"/>
      <c r="I27" s="1565"/>
      <c r="J27" s="1565"/>
      <c r="K27" s="1565"/>
      <c r="L27" s="1565"/>
      <c r="M27" s="1608"/>
      <c r="N27" s="1565"/>
      <c r="O27" s="1565"/>
      <c r="P27" s="1565"/>
      <c r="Q27" s="1565"/>
      <c r="R27" s="1565"/>
      <c r="S27" s="1565"/>
      <c r="T27" s="1582"/>
      <c r="U27" s="1583"/>
      <c r="V27" s="1583"/>
      <c r="W27" s="1583"/>
      <c r="X27" s="1583"/>
      <c r="Y27" s="1583"/>
      <c r="Z27" s="1583"/>
      <c r="AA27" s="1583"/>
      <c r="AB27" s="1583"/>
      <c r="AC27" s="1583"/>
      <c r="AD27" s="1584"/>
      <c r="AE27" s="1567"/>
      <c r="AF27" s="1568"/>
      <c r="AG27" s="1569"/>
      <c r="AH27" s="1585"/>
      <c r="AI27" s="1586"/>
      <c r="AJ27" s="1586"/>
      <c r="AK27" s="1586"/>
      <c r="AL27" s="1586"/>
      <c r="AM27" s="1586"/>
      <c r="AN27" s="1587"/>
    </row>
    <row r="28" spans="2:40" ht="15" customHeight="1">
      <c r="B28" s="1561"/>
      <c r="C28" s="1562"/>
      <c r="D28" s="1562"/>
      <c r="E28" s="1565"/>
      <c r="F28" s="1565"/>
      <c r="G28" s="1565"/>
      <c r="H28" s="1565"/>
      <c r="I28" s="1565"/>
      <c r="J28" s="1565"/>
      <c r="K28" s="1565"/>
      <c r="L28" s="1565"/>
      <c r="M28" s="1565"/>
      <c r="N28" s="1565"/>
      <c r="O28" s="1565"/>
      <c r="P28" s="1565"/>
      <c r="Q28" s="1565"/>
      <c r="R28" s="1565"/>
      <c r="S28" s="1565"/>
      <c r="T28" s="1588"/>
      <c r="U28" s="1589"/>
      <c r="V28" s="1589"/>
      <c r="W28" s="1589"/>
      <c r="X28" s="1589"/>
      <c r="Y28" s="1589"/>
      <c r="Z28" s="1589"/>
      <c r="AA28" s="1589"/>
      <c r="AB28" s="1589"/>
      <c r="AC28" s="1589"/>
      <c r="AD28" s="1590"/>
      <c r="AE28" s="1573"/>
      <c r="AF28" s="1574"/>
      <c r="AG28" s="1575"/>
      <c r="AH28" s="1609"/>
      <c r="AI28" s="1610"/>
      <c r="AJ28" s="1610"/>
      <c r="AK28" s="1610"/>
      <c r="AL28" s="1610"/>
      <c r="AM28" s="1610"/>
      <c r="AN28" s="1611"/>
    </row>
    <row r="29" spans="2:40" ht="15" customHeight="1">
      <c r="B29" s="1561"/>
      <c r="C29" s="1562"/>
      <c r="D29" s="1562"/>
      <c r="E29" s="1565"/>
      <c r="F29" s="1565"/>
      <c r="G29" s="1565"/>
      <c r="H29" s="1565"/>
      <c r="I29" s="1565"/>
      <c r="J29" s="1565"/>
      <c r="K29" s="1565"/>
      <c r="L29" s="1565"/>
      <c r="M29" s="1565"/>
      <c r="N29" s="1565"/>
      <c r="O29" s="1565"/>
      <c r="P29" s="1565"/>
      <c r="Q29" s="1565"/>
      <c r="R29" s="1565"/>
      <c r="S29" s="1565"/>
      <c r="T29" s="1582"/>
      <c r="U29" s="1583"/>
      <c r="V29" s="1583"/>
      <c r="W29" s="1583"/>
      <c r="X29" s="1583"/>
      <c r="Y29" s="1583"/>
      <c r="Z29" s="1583"/>
      <c r="AA29" s="1583"/>
      <c r="AB29" s="1583"/>
      <c r="AC29" s="1583"/>
      <c r="AD29" s="1584"/>
      <c r="AE29" s="1567"/>
      <c r="AF29" s="1568"/>
      <c r="AG29" s="1569"/>
      <c r="AH29" s="272"/>
      <c r="AI29" s="273"/>
      <c r="AJ29" s="273"/>
      <c r="AK29" s="273"/>
      <c r="AL29" s="273"/>
      <c r="AM29" s="273"/>
      <c r="AN29" s="274"/>
    </row>
    <row r="30" spans="2:40" ht="15" customHeight="1">
      <c r="B30" s="1561"/>
      <c r="C30" s="1562"/>
      <c r="D30" s="1562"/>
      <c r="E30" s="1565"/>
      <c r="F30" s="1565"/>
      <c r="G30" s="1565"/>
      <c r="H30" s="1565"/>
      <c r="I30" s="1565"/>
      <c r="J30" s="1565"/>
      <c r="K30" s="1565"/>
      <c r="L30" s="1565"/>
      <c r="M30" s="1565"/>
      <c r="N30" s="1565"/>
      <c r="O30" s="1565"/>
      <c r="P30" s="1565"/>
      <c r="Q30" s="1565"/>
      <c r="R30" s="1565"/>
      <c r="S30" s="1565"/>
      <c r="T30" s="1588"/>
      <c r="U30" s="1589"/>
      <c r="V30" s="1589"/>
      <c r="W30" s="1589"/>
      <c r="X30" s="1589"/>
      <c r="Y30" s="1589"/>
      <c r="Z30" s="1589"/>
      <c r="AA30" s="1589"/>
      <c r="AB30" s="1589"/>
      <c r="AC30" s="1589"/>
      <c r="AD30" s="1590"/>
      <c r="AE30" s="1573"/>
      <c r="AF30" s="1574"/>
      <c r="AG30" s="1575"/>
      <c r="AH30" s="275"/>
      <c r="AI30" s="260"/>
      <c r="AJ30" s="260"/>
      <c r="AK30" s="260"/>
      <c r="AL30" s="260"/>
      <c r="AM30" s="260"/>
      <c r="AN30" s="276"/>
    </row>
    <row r="31" spans="2:40" ht="15" customHeight="1">
      <c r="B31" s="1561"/>
      <c r="C31" s="1562"/>
      <c r="D31" s="1562"/>
      <c r="E31" s="1565"/>
      <c r="F31" s="1565"/>
      <c r="G31" s="1565"/>
      <c r="H31" s="1565"/>
      <c r="I31" s="1565"/>
      <c r="J31" s="1565"/>
      <c r="K31" s="1565"/>
      <c r="L31" s="1565"/>
      <c r="M31" s="1565"/>
      <c r="N31" s="1565"/>
      <c r="O31" s="1565"/>
      <c r="P31" s="1565"/>
      <c r="Q31" s="1565"/>
      <c r="R31" s="1565"/>
      <c r="S31" s="1565"/>
      <c r="T31" s="1565"/>
      <c r="U31" s="1565"/>
      <c r="V31" s="1565"/>
      <c r="W31" s="1565"/>
      <c r="X31" s="1565"/>
      <c r="Y31" s="1565"/>
      <c r="Z31" s="1565"/>
      <c r="AA31" s="1565"/>
      <c r="AB31" s="1565"/>
      <c r="AC31" s="1565"/>
      <c r="AD31" s="1565"/>
      <c r="AE31" s="1567"/>
      <c r="AF31" s="1568"/>
      <c r="AG31" s="1569"/>
      <c r="AH31" s="272"/>
      <c r="AI31" s="273"/>
      <c r="AJ31" s="273"/>
      <c r="AK31" s="273"/>
      <c r="AL31" s="273"/>
      <c r="AM31" s="273"/>
      <c r="AN31" s="274"/>
    </row>
    <row r="32" spans="2:40" ht="15" customHeight="1">
      <c r="B32" s="1561"/>
      <c r="C32" s="1562"/>
      <c r="D32" s="1562"/>
      <c r="E32" s="1565"/>
      <c r="F32" s="1565"/>
      <c r="G32" s="1565"/>
      <c r="H32" s="1565"/>
      <c r="I32" s="1565"/>
      <c r="J32" s="1565"/>
      <c r="K32" s="1565"/>
      <c r="L32" s="1565"/>
      <c r="M32" s="1565"/>
      <c r="N32" s="1565"/>
      <c r="O32" s="1565"/>
      <c r="P32" s="1565"/>
      <c r="Q32" s="1565"/>
      <c r="R32" s="1565"/>
      <c r="S32" s="1565"/>
      <c r="T32" s="1565"/>
      <c r="U32" s="1565"/>
      <c r="V32" s="1565"/>
      <c r="W32" s="1565"/>
      <c r="X32" s="1565"/>
      <c r="Y32" s="1565"/>
      <c r="Z32" s="1565"/>
      <c r="AA32" s="1565"/>
      <c r="AB32" s="1565"/>
      <c r="AC32" s="1565"/>
      <c r="AD32" s="1565"/>
      <c r="AE32" s="1573"/>
      <c r="AF32" s="1574"/>
      <c r="AG32" s="1575"/>
      <c r="AH32" s="275"/>
      <c r="AI32" s="260"/>
      <c r="AJ32" s="260"/>
      <c r="AK32" s="260"/>
      <c r="AL32" s="260"/>
      <c r="AM32" s="260"/>
      <c r="AN32" s="276"/>
    </row>
    <row r="33" spans="2:41" ht="15" customHeight="1">
      <c r="B33" s="1594" t="s">
        <v>191</v>
      </c>
      <c r="C33" s="1595"/>
      <c r="D33" s="1595"/>
      <c r="E33" s="1595"/>
      <c r="F33" s="1595"/>
      <c r="G33" s="1595"/>
      <c r="H33" s="1595"/>
      <c r="I33" s="1595"/>
      <c r="J33" s="1595"/>
      <c r="K33" s="1595"/>
      <c r="L33" s="1596"/>
      <c r="M33" s="1600"/>
      <c r="N33" s="1601"/>
      <c r="O33" s="1601"/>
      <c r="P33" s="1601"/>
      <c r="Q33" s="1601"/>
      <c r="R33" s="1601"/>
      <c r="S33" s="1601"/>
      <c r="T33" s="1601"/>
      <c r="U33" s="1601"/>
      <c r="V33" s="1601"/>
      <c r="W33" s="1601"/>
      <c r="X33" s="1601"/>
      <c r="Y33" s="1601"/>
      <c r="Z33" s="1601"/>
      <c r="AA33" s="1601"/>
      <c r="AB33" s="1601"/>
      <c r="AC33" s="1601"/>
      <c r="AD33" s="1601"/>
      <c r="AE33" s="1602"/>
      <c r="AF33" s="1603"/>
      <c r="AG33" s="1604"/>
      <c r="AH33" s="1576"/>
      <c r="AI33" s="1577"/>
      <c r="AJ33" s="1577"/>
      <c r="AK33" s="1577"/>
      <c r="AL33" s="1577"/>
      <c r="AM33" s="1577"/>
      <c r="AN33" s="1578"/>
    </row>
    <row r="34" spans="2:41" ht="15" customHeight="1">
      <c r="B34" s="1597"/>
      <c r="C34" s="1598"/>
      <c r="D34" s="1598"/>
      <c r="E34" s="1598"/>
      <c r="F34" s="1598"/>
      <c r="G34" s="1598"/>
      <c r="H34" s="1598"/>
      <c r="I34" s="1598"/>
      <c r="J34" s="1598"/>
      <c r="K34" s="1598"/>
      <c r="L34" s="1599"/>
      <c r="M34" s="1601"/>
      <c r="N34" s="1601"/>
      <c r="O34" s="1601"/>
      <c r="P34" s="1601"/>
      <c r="Q34" s="1601"/>
      <c r="R34" s="1601"/>
      <c r="S34" s="1601"/>
      <c r="T34" s="1601"/>
      <c r="U34" s="1601"/>
      <c r="V34" s="1601"/>
      <c r="W34" s="1601"/>
      <c r="X34" s="1601"/>
      <c r="Y34" s="1601"/>
      <c r="Z34" s="1601"/>
      <c r="AA34" s="1601"/>
      <c r="AB34" s="1601"/>
      <c r="AC34" s="1601"/>
      <c r="AD34" s="1601"/>
      <c r="AE34" s="1605"/>
      <c r="AF34" s="1606"/>
      <c r="AG34" s="1607"/>
      <c r="AH34" s="1579"/>
      <c r="AI34" s="1580"/>
      <c r="AJ34" s="1580"/>
      <c r="AK34" s="1580"/>
      <c r="AL34" s="1580"/>
      <c r="AM34" s="1580"/>
      <c r="AN34" s="1581"/>
    </row>
    <row r="35" spans="2:41" ht="15" customHeight="1">
      <c r="B35" s="1561"/>
      <c r="C35" s="1562"/>
      <c r="D35" s="1562"/>
      <c r="E35" s="1565"/>
      <c r="F35" s="1565"/>
      <c r="G35" s="1565"/>
      <c r="H35" s="1565"/>
      <c r="I35" s="1565"/>
      <c r="J35" s="1565"/>
      <c r="K35" s="1565"/>
      <c r="L35" s="1565"/>
      <c r="M35" s="1565"/>
      <c r="N35" s="1565"/>
      <c r="O35" s="1565"/>
      <c r="P35" s="1565"/>
      <c r="Q35" s="1565"/>
      <c r="R35" s="1565"/>
      <c r="S35" s="1565"/>
      <c r="T35" s="1582"/>
      <c r="U35" s="1583"/>
      <c r="V35" s="1583"/>
      <c r="W35" s="1583"/>
      <c r="X35" s="1583"/>
      <c r="Y35" s="1583"/>
      <c r="Z35" s="1583"/>
      <c r="AA35" s="1583"/>
      <c r="AB35" s="1583"/>
      <c r="AC35" s="1583"/>
      <c r="AD35" s="1584"/>
      <c r="AE35" s="1567"/>
      <c r="AF35" s="1568"/>
      <c r="AG35" s="1569"/>
      <c r="AH35" s="1585"/>
      <c r="AI35" s="1586"/>
      <c r="AJ35" s="1586"/>
      <c r="AK35" s="1586"/>
      <c r="AL35" s="1586"/>
      <c r="AM35" s="1586"/>
      <c r="AN35" s="1587"/>
    </row>
    <row r="36" spans="2:41" ht="15" customHeight="1">
      <c r="B36" s="1561"/>
      <c r="C36" s="1562"/>
      <c r="D36" s="1562"/>
      <c r="E36" s="1565"/>
      <c r="F36" s="1565"/>
      <c r="G36" s="1565"/>
      <c r="H36" s="1565"/>
      <c r="I36" s="1565"/>
      <c r="J36" s="1565"/>
      <c r="K36" s="1565"/>
      <c r="L36" s="1565"/>
      <c r="M36" s="1565"/>
      <c r="N36" s="1565"/>
      <c r="O36" s="1565"/>
      <c r="P36" s="1565"/>
      <c r="Q36" s="1565"/>
      <c r="R36" s="1565"/>
      <c r="S36" s="1565"/>
      <c r="T36" s="1588"/>
      <c r="U36" s="1589"/>
      <c r="V36" s="1589"/>
      <c r="W36" s="1589"/>
      <c r="X36" s="1589"/>
      <c r="Y36" s="1589"/>
      <c r="Z36" s="1589"/>
      <c r="AA36" s="1589"/>
      <c r="AB36" s="1589"/>
      <c r="AC36" s="1589"/>
      <c r="AD36" s="1590"/>
      <c r="AE36" s="1573"/>
      <c r="AF36" s="1574"/>
      <c r="AG36" s="1575"/>
      <c r="AH36" s="1591"/>
      <c r="AI36" s="1592"/>
      <c r="AJ36" s="1592"/>
      <c r="AK36" s="1592"/>
      <c r="AL36" s="1592"/>
      <c r="AM36" s="1592"/>
      <c r="AN36" s="1593"/>
    </row>
    <row r="37" spans="2:41" ht="15" customHeight="1">
      <c r="B37" s="1561"/>
      <c r="C37" s="1562"/>
      <c r="D37" s="1562"/>
      <c r="E37" s="1565"/>
      <c r="F37" s="1565"/>
      <c r="G37" s="1565"/>
      <c r="H37" s="1565"/>
      <c r="I37" s="1565"/>
      <c r="J37" s="1565"/>
      <c r="K37" s="1565"/>
      <c r="L37" s="1565"/>
      <c r="M37" s="1565"/>
      <c r="N37" s="1565"/>
      <c r="O37" s="1565"/>
      <c r="P37" s="1565"/>
      <c r="Q37" s="1565"/>
      <c r="R37" s="1565"/>
      <c r="S37" s="1565"/>
      <c r="T37" s="1565"/>
      <c r="U37" s="1565"/>
      <c r="V37" s="1565"/>
      <c r="W37" s="1565"/>
      <c r="X37" s="1565"/>
      <c r="Y37" s="1565"/>
      <c r="Z37" s="1565"/>
      <c r="AA37" s="1565"/>
      <c r="AB37" s="1565"/>
      <c r="AC37" s="1565"/>
      <c r="AD37" s="1565"/>
      <c r="AE37" s="1567"/>
      <c r="AF37" s="1568"/>
      <c r="AG37" s="1569"/>
      <c r="AH37" s="272"/>
      <c r="AI37" s="273"/>
      <c r="AJ37" s="273"/>
      <c r="AK37" s="273"/>
      <c r="AL37" s="273"/>
      <c r="AM37" s="273"/>
      <c r="AN37" s="274"/>
    </row>
    <row r="38" spans="2:41" ht="15" customHeight="1">
      <c r="B38" s="1561"/>
      <c r="C38" s="1562"/>
      <c r="D38" s="1562"/>
      <c r="E38" s="1565"/>
      <c r="F38" s="1565"/>
      <c r="G38" s="1565"/>
      <c r="H38" s="1565"/>
      <c r="I38" s="1565"/>
      <c r="J38" s="1565"/>
      <c r="K38" s="1565"/>
      <c r="L38" s="1565"/>
      <c r="M38" s="1565"/>
      <c r="N38" s="1565"/>
      <c r="O38" s="1565"/>
      <c r="P38" s="1565"/>
      <c r="Q38" s="1565"/>
      <c r="R38" s="1565"/>
      <c r="S38" s="1565"/>
      <c r="T38" s="1565"/>
      <c r="U38" s="1565"/>
      <c r="V38" s="1565"/>
      <c r="W38" s="1565"/>
      <c r="X38" s="1565"/>
      <c r="Y38" s="1565"/>
      <c r="Z38" s="1565"/>
      <c r="AA38" s="1565"/>
      <c r="AB38" s="1565"/>
      <c r="AC38" s="1565"/>
      <c r="AD38" s="1565"/>
      <c r="AE38" s="1573"/>
      <c r="AF38" s="1574"/>
      <c r="AG38" s="1575"/>
      <c r="AH38" s="275"/>
      <c r="AI38" s="260"/>
      <c r="AJ38" s="260"/>
      <c r="AK38" s="260"/>
      <c r="AL38" s="260"/>
      <c r="AM38" s="260"/>
      <c r="AN38" s="276"/>
    </row>
    <row r="39" spans="2:41" ht="15" customHeight="1">
      <c r="B39" s="1561"/>
      <c r="C39" s="1562"/>
      <c r="D39" s="1562"/>
      <c r="E39" s="1565"/>
      <c r="F39" s="1565"/>
      <c r="G39" s="1565"/>
      <c r="H39" s="1565"/>
      <c r="I39" s="1565"/>
      <c r="J39" s="1565"/>
      <c r="K39" s="1565"/>
      <c r="L39" s="1565"/>
      <c r="M39" s="1565"/>
      <c r="N39" s="1565"/>
      <c r="O39" s="1565"/>
      <c r="P39" s="1565"/>
      <c r="Q39" s="1565"/>
      <c r="R39" s="1565"/>
      <c r="S39" s="1565"/>
      <c r="T39" s="1565"/>
      <c r="U39" s="1565"/>
      <c r="V39" s="1565"/>
      <c r="W39" s="1565"/>
      <c r="X39" s="1565"/>
      <c r="Y39" s="1565"/>
      <c r="Z39" s="1565"/>
      <c r="AA39" s="1565"/>
      <c r="AB39" s="1565"/>
      <c r="AC39" s="1565"/>
      <c r="AD39" s="1565"/>
      <c r="AE39" s="1567"/>
      <c r="AF39" s="1568"/>
      <c r="AG39" s="1569"/>
      <c r="AH39" s="272"/>
      <c r="AI39" s="273"/>
      <c r="AJ39" s="273"/>
      <c r="AK39" s="273"/>
      <c r="AL39" s="273"/>
      <c r="AM39" s="273"/>
      <c r="AN39" s="274"/>
      <c r="AO39" s="259"/>
    </row>
    <row r="40" spans="2:41" ht="15" customHeight="1">
      <c r="B40" s="1561"/>
      <c r="C40" s="1562"/>
      <c r="D40" s="1562"/>
      <c r="E40" s="1565"/>
      <c r="F40" s="1565"/>
      <c r="G40" s="1565"/>
      <c r="H40" s="1565"/>
      <c r="I40" s="1565"/>
      <c r="J40" s="1565"/>
      <c r="K40" s="1565"/>
      <c r="L40" s="1565"/>
      <c r="M40" s="1565"/>
      <c r="N40" s="1565"/>
      <c r="O40" s="1565"/>
      <c r="P40" s="1565"/>
      <c r="Q40" s="1565"/>
      <c r="R40" s="1565"/>
      <c r="S40" s="1565"/>
      <c r="T40" s="1565"/>
      <c r="U40" s="1565"/>
      <c r="V40" s="1565"/>
      <c r="W40" s="1565"/>
      <c r="X40" s="1565"/>
      <c r="Y40" s="1565"/>
      <c r="Z40" s="1565"/>
      <c r="AA40" s="1565"/>
      <c r="AB40" s="1565"/>
      <c r="AC40" s="1565"/>
      <c r="AD40" s="1565"/>
      <c r="AE40" s="1573"/>
      <c r="AF40" s="1574"/>
      <c r="AG40" s="1575"/>
      <c r="AH40" s="275"/>
      <c r="AI40" s="260"/>
      <c r="AJ40" s="260"/>
      <c r="AK40" s="260"/>
      <c r="AL40" s="260"/>
      <c r="AM40" s="260"/>
      <c r="AN40" s="276"/>
      <c r="AO40" s="259"/>
    </row>
    <row r="41" spans="2:41" ht="15" customHeight="1">
      <c r="B41" s="1561"/>
      <c r="C41" s="1562"/>
      <c r="D41" s="1562"/>
      <c r="E41" s="1565"/>
      <c r="F41" s="1565"/>
      <c r="G41" s="1565"/>
      <c r="H41" s="1565"/>
      <c r="I41" s="1565"/>
      <c r="J41" s="1565"/>
      <c r="K41" s="1565"/>
      <c r="L41" s="1565"/>
      <c r="M41" s="1565"/>
      <c r="N41" s="1565"/>
      <c r="O41" s="1565"/>
      <c r="P41" s="1565"/>
      <c r="Q41" s="1565"/>
      <c r="R41" s="1565"/>
      <c r="S41" s="1565"/>
      <c r="T41" s="1565"/>
      <c r="U41" s="1565"/>
      <c r="V41" s="1565"/>
      <c r="W41" s="1565"/>
      <c r="X41" s="1565"/>
      <c r="Y41" s="1565"/>
      <c r="Z41" s="1565"/>
      <c r="AA41" s="1565"/>
      <c r="AB41" s="1565"/>
      <c r="AC41" s="1565"/>
      <c r="AD41" s="1565"/>
      <c r="AE41" s="1567"/>
      <c r="AF41" s="1568"/>
      <c r="AG41" s="1569"/>
      <c r="AH41" s="272"/>
      <c r="AI41" s="273"/>
      <c r="AJ41" s="273"/>
      <c r="AK41" s="273"/>
      <c r="AL41" s="273"/>
      <c r="AM41" s="273"/>
      <c r="AN41" s="274"/>
      <c r="AO41" s="259"/>
    </row>
    <row r="42" spans="2:41" ht="15" customHeight="1">
      <c r="B42" s="1561"/>
      <c r="C42" s="1562"/>
      <c r="D42" s="1562"/>
      <c r="E42" s="1565"/>
      <c r="F42" s="1565"/>
      <c r="G42" s="1565"/>
      <c r="H42" s="1565"/>
      <c r="I42" s="1565"/>
      <c r="J42" s="1565"/>
      <c r="K42" s="1565"/>
      <c r="L42" s="1565"/>
      <c r="M42" s="1565"/>
      <c r="N42" s="1565"/>
      <c r="O42" s="1565"/>
      <c r="P42" s="1565"/>
      <c r="Q42" s="1565"/>
      <c r="R42" s="1565"/>
      <c r="S42" s="1565"/>
      <c r="T42" s="1565"/>
      <c r="U42" s="1565"/>
      <c r="V42" s="1565"/>
      <c r="W42" s="1565"/>
      <c r="X42" s="1565"/>
      <c r="Y42" s="1565"/>
      <c r="Z42" s="1565"/>
      <c r="AA42" s="1565"/>
      <c r="AB42" s="1565"/>
      <c r="AC42" s="1565"/>
      <c r="AD42" s="1565"/>
      <c r="AE42" s="1573"/>
      <c r="AF42" s="1574"/>
      <c r="AG42" s="1575"/>
      <c r="AH42" s="275"/>
      <c r="AI42" s="260"/>
      <c r="AJ42" s="260"/>
      <c r="AK42" s="260"/>
      <c r="AL42" s="260"/>
      <c r="AM42" s="260"/>
      <c r="AN42" s="276"/>
    </row>
    <row r="43" spans="2:41" ht="15" customHeight="1">
      <c r="B43" s="1561"/>
      <c r="C43" s="1562"/>
      <c r="D43" s="1562"/>
      <c r="E43" s="1565"/>
      <c r="F43" s="1565"/>
      <c r="G43" s="1565"/>
      <c r="H43" s="1565"/>
      <c r="I43" s="1565"/>
      <c r="J43" s="1565"/>
      <c r="K43" s="1565"/>
      <c r="L43" s="1565"/>
      <c r="M43" s="1565"/>
      <c r="N43" s="1565"/>
      <c r="O43" s="1565"/>
      <c r="P43" s="1565"/>
      <c r="Q43" s="1565"/>
      <c r="R43" s="1565"/>
      <c r="S43" s="1565"/>
      <c r="T43" s="1565"/>
      <c r="U43" s="1565"/>
      <c r="V43" s="1565"/>
      <c r="W43" s="1565"/>
      <c r="X43" s="1565"/>
      <c r="Y43" s="1565"/>
      <c r="Z43" s="1565"/>
      <c r="AA43" s="1565"/>
      <c r="AB43" s="1565"/>
      <c r="AC43" s="1565"/>
      <c r="AD43" s="1565"/>
      <c r="AE43" s="1567"/>
      <c r="AF43" s="1568"/>
      <c r="AG43" s="1569"/>
      <c r="AH43" s="272"/>
      <c r="AI43" s="273"/>
      <c r="AJ43" s="273"/>
      <c r="AK43" s="273"/>
      <c r="AL43" s="273"/>
      <c r="AM43" s="273"/>
      <c r="AN43" s="274"/>
    </row>
    <row r="44" spans="2:41" ht="15" customHeight="1">
      <c r="B44" s="1561"/>
      <c r="C44" s="1562"/>
      <c r="D44" s="1562"/>
      <c r="E44" s="1565"/>
      <c r="F44" s="1565"/>
      <c r="G44" s="1565"/>
      <c r="H44" s="1565"/>
      <c r="I44" s="1565"/>
      <c r="J44" s="1565"/>
      <c r="K44" s="1565"/>
      <c r="L44" s="1565"/>
      <c r="M44" s="1565"/>
      <c r="N44" s="1565"/>
      <c r="O44" s="1565"/>
      <c r="P44" s="1565"/>
      <c r="Q44" s="1565"/>
      <c r="R44" s="1565"/>
      <c r="S44" s="1565"/>
      <c r="T44" s="1565"/>
      <c r="U44" s="1565"/>
      <c r="V44" s="1565"/>
      <c r="W44" s="1565"/>
      <c r="X44" s="1565"/>
      <c r="Y44" s="1565"/>
      <c r="Z44" s="1565"/>
      <c r="AA44" s="1565"/>
      <c r="AB44" s="1565"/>
      <c r="AC44" s="1565"/>
      <c r="AD44" s="1565"/>
      <c r="AE44" s="1573"/>
      <c r="AF44" s="1574"/>
      <c r="AG44" s="1575"/>
      <c r="AH44" s="275"/>
      <c r="AI44" s="260"/>
      <c r="AJ44" s="260"/>
      <c r="AK44" s="260"/>
      <c r="AL44" s="260"/>
      <c r="AM44" s="260"/>
      <c r="AN44" s="276"/>
    </row>
    <row r="45" spans="2:41" ht="15" customHeight="1">
      <c r="B45" s="1561"/>
      <c r="C45" s="1562"/>
      <c r="D45" s="1562"/>
      <c r="E45" s="1565"/>
      <c r="F45" s="1565"/>
      <c r="G45" s="1565"/>
      <c r="H45" s="1565"/>
      <c r="I45" s="1565"/>
      <c r="J45" s="1565"/>
      <c r="K45" s="1565"/>
      <c r="L45" s="1565"/>
      <c r="M45" s="1565"/>
      <c r="N45" s="1565"/>
      <c r="O45" s="1565"/>
      <c r="P45" s="1565"/>
      <c r="Q45" s="1565"/>
      <c r="R45" s="1565"/>
      <c r="S45" s="1565"/>
      <c r="T45" s="1565"/>
      <c r="U45" s="1565"/>
      <c r="V45" s="1565"/>
      <c r="W45" s="1565"/>
      <c r="X45" s="1565"/>
      <c r="Y45" s="1565"/>
      <c r="Z45" s="1565"/>
      <c r="AA45" s="1565"/>
      <c r="AB45" s="1565"/>
      <c r="AC45" s="1565"/>
      <c r="AD45" s="1565"/>
      <c r="AE45" s="1567"/>
      <c r="AF45" s="1568"/>
      <c r="AG45" s="1569"/>
      <c r="AH45" s="272"/>
      <c r="AI45" s="273"/>
      <c r="AJ45" s="273"/>
      <c r="AK45" s="273"/>
      <c r="AL45" s="273"/>
      <c r="AM45" s="273"/>
      <c r="AN45" s="274"/>
    </row>
    <row r="46" spans="2:41" ht="15" customHeight="1">
      <c r="B46" s="1561"/>
      <c r="C46" s="1562"/>
      <c r="D46" s="1562"/>
      <c r="E46" s="1565"/>
      <c r="F46" s="1565"/>
      <c r="G46" s="1565"/>
      <c r="H46" s="1565"/>
      <c r="I46" s="1565"/>
      <c r="J46" s="1565"/>
      <c r="K46" s="1565"/>
      <c r="L46" s="1565"/>
      <c r="M46" s="1565"/>
      <c r="N46" s="1565"/>
      <c r="O46" s="1565"/>
      <c r="P46" s="1565"/>
      <c r="Q46" s="1565"/>
      <c r="R46" s="1565"/>
      <c r="S46" s="1565"/>
      <c r="T46" s="1565"/>
      <c r="U46" s="1565"/>
      <c r="V46" s="1565"/>
      <c r="W46" s="1565"/>
      <c r="X46" s="1565"/>
      <c r="Y46" s="1565"/>
      <c r="Z46" s="1565"/>
      <c r="AA46" s="1565"/>
      <c r="AB46" s="1565"/>
      <c r="AC46" s="1565"/>
      <c r="AD46" s="1565"/>
      <c r="AE46" s="1573"/>
      <c r="AF46" s="1574"/>
      <c r="AG46" s="1575"/>
      <c r="AH46" s="275"/>
      <c r="AI46" s="260"/>
      <c r="AJ46" s="260"/>
      <c r="AK46" s="260"/>
      <c r="AL46" s="260"/>
      <c r="AM46" s="260"/>
      <c r="AN46" s="276"/>
    </row>
    <row r="47" spans="2:41" ht="15" customHeight="1">
      <c r="B47" s="1561"/>
      <c r="C47" s="1562"/>
      <c r="D47" s="1562"/>
      <c r="E47" s="1565"/>
      <c r="F47" s="1565"/>
      <c r="G47" s="1565"/>
      <c r="H47" s="1565"/>
      <c r="I47" s="1565"/>
      <c r="J47" s="1565"/>
      <c r="K47" s="1565"/>
      <c r="L47" s="1565"/>
      <c r="M47" s="1565"/>
      <c r="N47" s="1565"/>
      <c r="O47" s="1565"/>
      <c r="P47" s="1565"/>
      <c r="Q47" s="1565"/>
      <c r="R47" s="1565"/>
      <c r="S47" s="1565"/>
      <c r="T47" s="1565"/>
      <c r="U47" s="1565"/>
      <c r="V47" s="1565"/>
      <c r="W47" s="1565"/>
      <c r="X47" s="1565"/>
      <c r="Y47" s="1565"/>
      <c r="Z47" s="1565"/>
      <c r="AA47" s="1565"/>
      <c r="AB47" s="1565"/>
      <c r="AC47" s="1565"/>
      <c r="AD47" s="1565"/>
      <c r="AE47" s="1567"/>
      <c r="AF47" s="1568"/>
      <c r="AG47" s="1569"/>
      <c r="AH47" s="272"/>
      <c r="AI47" s="273"/>
      <c r="AJ47" s="273"/>
      <c r="AK47" s="273"/>
      <c r="AL47" s="273"/>
      <c r="AM47" s="273"/>
      <c r="AN47" s="274"/>
    </row>
    <row r="48" spans="2:41" s="277" customFormat="1" ht="15" customHeight="1">
      <c r="B48" s="1561"/>
      <c r="C48" s="1562"/>
      <c r="D48" s="1562"/>
      <c r="E48" s="1565"/>
      <c r="F48" s="1565"/>
      <c r="G48" s="1565"/>
      <c r="H48" s="1565"/>
      <c r="I48" s="1565"/>
      <c r="J48" s="1565"/>
      <c r="K48" s="1565"/>
      <c r="L48" s="1565"/>
      <c r="M48" s="1565"/>
      <c r="N48" s="1565"/>
      <c r="O48" s="1565"/>
      <c r="P48" s="1565"/>
      <c r="Q48" s="1565"/>
      <c r="R48" s="1565"/>
      <c r="S48" s="1565"/>
      <c r="T48" s="1565"/>
      <c r="U48" s="1565"/>
      <c r="V48" s="1565"/>
      <c r="W48" s="1565"/>
      <c r="X48" s="1565"/>
      <c r="Y48" s="1565"/>
      <c r="Z48" s="1565"/>
      <c r="AA48" s="1565"/>
      <c r="AB48" s="1565"/>
      <c r="AC48" s="1565"/>
      <c r="AD48" s="1565"/>
      <c r="AE48" s="1573"/>
      <c r="AF48" s="1574"/>
      <c r="AG48" s="1575"/>
      <c r="AH48" s="275"/>
      <c r="AI48" s="260"/>
      <c r="AJ48" s="260"/>
      <c r="AK48" s="260"/>
      <c r="AL48" s="260"/>
      <c r="AM48" s="260"/>
      <c r="AN48" s="276"/>
      <c r="AO48" s="253"/>
    </row>
    <row r="49" spans="2:41" s="277" customFormat="1" ht="15" customHeight="1">
      <c r="B49" s="1561"/>
      <c r="C49" s="1562"/>
      <c r="D49" s="1562"/>
      <c r="E49" s="1565"/>
      <c r="F49" s="1565"/>
      <c r="G49" s="1565"/>
      <c r="H49" s="1565"/>
      <c r="I49" s="1565"/>
      <c r="J49" s="1565"/>
      <c r="K49" s="1565"/>
      <c r="L49" s="1565"/>
      <c r="M49" s="1565"/>
      <c r="N49" s="1565"/>
      <c r="O49" s="1565"/>
      <c r="P49" s="1565"/>
      <c r="Q49" s="1565"/>
      <c r="R49" s="1565"/>
      <c r="S49" s="1565"/>
      <c r="T49" s="1565"/>
      <c r="U49" s="1565"/>
      <c r="V49" s="1565"/>
      <c r="W49" s="1565"/>
      <c r="X49" s="1565"/>
      <c r="Y49" s="1565"/>
      <c r="Z49" s="1565"/>
      <c r="AA49" s="1565"/>
      <c r="AB49" s="1565"/>
      <c r="AC49" s="1565"/>
      <c r="AD49" s="1565"/>
      <c r="AE49" s="1567"/>
      <c r="AF49" s="1568"/>
      <c r="AG49" s="1569"/>
      <c r="AH49" s="272"/>
      <c r="AI49" s="273"/>
      <c r="AJ49" s="273"/>
      <c r="AK49" s="273"/>
      <c r="AL49" s="273"/>
      <c r="AM49" s="273"/>
      <c r="AN49" s="274"/>
      <c r="AO49" s="253"/>
    </row>
    <row r="50" spans="2:41" s="277" customFormat="1" ht="15" customHeight="1" thickBot="1">
      <c r="B50" s="1563"/>
      <c r="C50" s="1564"/>
      <c r="D50" s="1564"/>
      <c r="E50" s="1566"/>
      <c r="F50" s="1566"/>
      <c r="G50" s="1566"/>
      <c r="H50" s="1566"/>
      <c r="I50" s="1566"/>
      <c r="J50" s="1566"/>
      <c r="K50" s="1566"/>
      <c r="L50" s="1566"/>
      <c r="M50" s="1566"/>
      <c r="N50" s="1566"/>
      <c r="O50" s="1566"/>
      <c r="P50" s="1566"/>
      <c r="Q50" s="1566"/>
      <c r="R50" s="1566"/>
      <c r="S50" s="1566"/>
      <c r="T50" s="1566"/>
      <c r="U50" s="1566"/>
      <c r="V50" s="1566"/>
      <c r="W50" s="1566"/>
      <c r="X50" s="1566"/>
      <c r="Y50" s="1566"/>
      <c r="Z50" s="1566"/>
      <c r="AA50" s="1566"/>
      <c r="AB50" s="1566"/>
      <c r="AC50" s="1566"/>
      <c r="AD50" s="1566"/>
      <c r="AE50" s="1570"/>
      <c r="AF50" s="1571"/>
      <c r="AG50" s="1572"/>
      <c r="AH50" s="278"/>
      <c r="AI50" s="279"/>
      <c r="AJ50" s="279"/>
      <c r="AK50" s="279"/>
      <c r="AL50" s="279"/>
      <c r="AM50" s="279"/>
      <c r="AN50" s="280"/>
      <c r="AO50" s="253"/>
    </row>
  </sheetData>
  <mergeCells count="128">
    <mergeCell ref="C3:AM3"/>
    <mergeCell ref="J4:R5"/>
    <mergeCell ref="AB4:AL5"/>
    <mergeCell ref="C5:H5"/>
    <mergeCell ref="U5:Z5"/>
    <mergeCell ref="J6:R7"/>
    <mergeCell ref="AB6:AL7"/>
    <mergeCell ref="C7:H7"/>
    <mergeCell ref="U7:Z7"/>
    <mergeCell ref="B13:D14"/>
    <mergeCell ref="E13:L14"/>
    <mergeCell ref="M13:S14"/>
    <mergeCell ref="T13:AD13"/>
    <mergeCell ref="AE13:AG14"/>
    <mergeCell ref="AH13:AN14"/>
    <mergeCell ref="T14:AD14"/>
    <mergeCell ref="J8:R9"/>
    <mergeCell ref="AB8:AL9"/>
    <mergeCell ref="C9:H9"/>
    <mergeCell ref="U9:Z9"/>
    <mergeCell ref="J10:R11"/>
    <mergeCell ref="AB10:AL11"/>
    <mergeCell ref="C11:H11"/>
    <mergeCell ref="U11:Z11"/>
    <mergeCell ref="B15:L16"/>
    <mergeCell ref="M15:S16"/>
    <mergeCell ref="AH15:AN16"/>
    <mergeCell ref="B17:D18"/>
    <mergeCell ref="E17:L18"/>
    <mergeCell ref="M17:S18"/>
    <mergeCell ref="T17:AD17"/>
    <mergeCell ref="AE17:AG18"/>
    <mergeCell ref="AH17:AN18"/>
    <mergeCell ref="T18:AD18"/>
    <mergeCell ref="B21:D22"/>
    <mergeCell ref="E21:L22"/>
    <mergeCell ref="M21:S22"/>
    <mergeCell ref="T21:AD21"/>
    <mergeCell ref="AE21:AG22"/>
    <mergeCell ref="AH21:AN22"/>
    <mergeCell ref="T22:AD22"/>
    <mergeCell ref="B19:D20"/>
    <mergeCell ref="E19:L20"/>
    <mergeCell ref="M19:S20"/>
    <mergeCell ref="T19:AD19"/>
    <mergeCell ref="AE19:AG20"/>
    <mergeCell ref="AH19:AN19"/>
    <mergeCell ref="T20:AD20"/>
    <mergeCell ref="AH20:AN20"/>
    <mergeCell ref="AH27:AN28"/>
    <mergeCell ref="T28:AD28"/>
    <mergeCell ref="B25:D26"/>
    <mergeCell ref="E25:L26"/>
    <mergeCell ref="M25:S26"/>
    <mergeCell ref="T25:AD25"/>
    <mergeCell ref="AE25:AG26"/>
    <mergeCell ref="T26:AD26"/>
    <mergeCell ref="B23:D24"/>
    <mergeCell ref="E23:L24"/>
    <mergeCell ref="M23:S24"/>
    <mergeCell ref="T23:AD23"/>
    <mergeCell ref="AE23:AG24"/>
    <mergeCell ref="AH23:AN24"/>
    <mergeCell ref="T24:AD24"/>
    <mergeCell ref="B29:D30"/>
    <mergeCell ref="E29:L30"/>
    <mergeCell ref="M29:S30"/>
    <mergeCell ref="T29:AD29"/>
    <mergeCell ref="AE29:AG30"/>
    <mergeCell ref="T30:AD30"/>
    <mergeCell ref="B27:D28"/>
    <mergeCell ref="E27:L28"/>
    <mergeCell ref="M27:S28"/>
    <mergeCell ref="T27:AD27"/>
    <mergeCell ref="AE27:AG28"/>
    <mergeCell ref="B31:D32"/>
    <mergeCell ref="E31:L32"/>
    <mergeCell ref="M31:S32"/>
    <mergeCell ref="T31:AD32"/>
    <mergeCell ref="AE31:AG32"/>
    <mergeCell ref="B33:L34"/>
    <mergeCell ref="M33:S34"/>
    <mergeCell ref="T33:AD34"/>
    <mergeCell ref="AE33:AG34"/>
    <mergeCell ref="AH33:AN34"/>
    <mergeCell ref="B35:D36"/>
    <mergeCell ref="E35:L36"/>
    <mergeCell ref="M35:S36"/>
    <mergeCell ref="T35:AD35"/>
    <mergeCell ref="AE35:AG36"/>
    <mergeCell ref="AH35:AN35"/>
    <mergeCell ref="T36:AD36"/>
    <mergeCell ref="AH36:AN36"/>
    <mergeCell ref="B37:D38"/>
    <mergeCell ref="E37:L38"/>
    <mergeCell ref="M37:S38"/>
    <mergeCell ref="T37:AD38"/>
    <mergeCell ref="AE37:AG38"/>
    <mergeCell ref="B39:D40"/>
    <mergeCell ref="E39:L40"/>
    <mergeCell ref="M39:S40"/>
    <mergeCell ref="T39:AD40"/>
    <mergeCell ref="AE39:AG40"/>
    <mergeCell ref="B41:D42"/>
    <mergeCell ref="E41:L42"/>
    <mergeCell ref="M41:S42"/>
    <mergeCell ref="T41:AD42"/>
    <mergeCell ref="AE41:AG42"/>
    <mergeCell ref="B43:D44"/>
    <mergeCell ref="E43:L44"/>
    <mergeCell ref="M43:S44"/>
    <mergeCell ref="T43:AD44"/>
    <mergeCell ref="AE43:AG44"/>
    <mergeCell ref="B49:D50"/>
    <mergeCell ref="E49:L50"/>
    <mergeCell ref="M49:S50"/>
    <mergeCell ref="T49:AD50"/>
    <mergeCell ref="AE49:AG50"/>
    <mergeCell ref="B45:D46"/>
    <mergeCell ref="E45:L46"/>
    <mergeCell ref="M45:S46"/>
    <mergeCell ref="T45:AD46"/>
    <mergeCell ref="AE45:AG46"/>
    <mergeCell ref="B47:D48"/>
    <mergeCell ref="E47:L48"/>
    <mergeCell ref="M47:S48"/>
    <mergeCell ref="T47:AD48"/>
    <mergeCell ref="AE47:AG48"/>
  </mergeCells>
  <phoneticPr fontId="2"/>
  <dataValidations count="1">
    <dataValidation type="list" allowBlank="1" showInputMessage="1" showErrorMessage="1" sqref="AE35:AG36 AE17:AG30">
      <formula1>"○,×"</formula1>
    </dataValidation>
  </dataValidations>
  <printOptions horizontalCentered="1" verticalCentered="1"/>
  <pageMargins left="0.39370078740157483" right="0.19685039370078741" top="0.39370078740157483" bottom="0.39370078740157483" header="0.39370078740157483" footer="0.19685039370078741"/>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1"/>
  <dimension ref="A1:L42"/>
  <sheetViews>
    <sheetView view="pageBreakPreview" zoomScale="90" zoomScaleNormal="85" zoomScaleSheetLayoutView="90" workbookViewId="0">
      <selection sqref="A1:L1"/>
    </sheetView>
  </sheetViews>
  <sheetFormatPr defaultRowHeight="20.100000000000001" customHeight="1"/>
  <cols>
    <col min="1" max="1" width="1.625" style="709" customWidth="1"/>
    <col min="2" max="11" width="8.375" style="709" customWidth="1"/>
    <col min="12" max="12" width="1.625" style="709" customWidth="1"/>
    <col min="13" max="16384" width="9" style="709"/>
  </cols>
  <sheetData>
    <row r="1" spans="1:12" ht="30" customHeight="1">
      <c r="A1" s="1647" t="s">
        <v>1309</v>
      </c>
      <c r="B1" s="1647"/>
      <c r="C1" s="1647"/>
      <c r="D1" s="1647"/>
      <c r="E1" s="1647"/>
      <c r="F1" s="1647"/>
      <c r="G1" s="1647"/>
      <c r="H1" s="1647"/>
      <c r="I1" s="1647"/>
      <c r="J1" s="1647"/>
      <c r="K1" s="1647"/>
      <c r="L1" s="1647"/>
    </row>
    <row r="2" spans="1:12" ht="18.95" customHeight="1">
      <c r="A2" s="796"/>
      <c r="B2" s="794"/>
      <c r="C2" s="794"/>
      <c r="D2" s="794"/>
      <c r="E2" s="794"/>
      <c r="F2" s="794"/>
      <c r="G2" s="794"/>
      <c r="H2" s="794"/>
      <c r="I2" s="794"/>
      <c r="J2" s="794"/>
      <c r="K2" s="794"/>
      <c r="L2" s="797"/>
    </row>
    <row r="3" spans="1:12" ht="18.95" customHeight="1">
      <c r="A3" s="798"/>
      <c r="B3" s="1659" t="s">
        <v>1310</v>
      </c>
      <c r="C3" s="1659"/>
      <c r="D3" s="1659"/>
      <c r="E3" s="1659"/>
      <c r="F3" s="1659"/>
      <c r="G3" s="1659"/>
      <c r="H3" s="1659"/>
      <c r="I3" s="1659"/>
      <c r="J3" s="1659"/>
      <c r="K3" s="1659"/>
      <c r="L3" s="799"/>
    </row>
    <row r="4" spans="1:12" ht="18.95" customHeight="1">
      <c r="A4" s="798"/>
      <c r="B4" s="712"/>
      <c r="C4" s="712"/>
      <c r="D4" s="712"/>
      <c r="E4" s="712"/>
      <c r="F4" s="712"/>
      <c r="G4" s="712"/>
      <c r="H4" s="712"/>
      <c r="I4" s="1651" t="s">
        <v>1311</v>
      </c>
      <c r="J4" s="1651"/>
      <c r="K4" s="1651"/>
      <c r="L4" s="800"/>
    </row>
    <row r="5" spans="1:12" ht="18.95" customHeight="1">
      <c r="A5" s="798"/>
      <c r="B5" s="803" t="s">
        <v>1312</v>
      </c>
      <c r="C5" s="712"/>
      <c r="D5" s="712"/>
      <c r="E5" s="712"/>
      <c r="F5" s="712"/>
      <c r="G5" s="712"/>
      <c r="H5" s="712"/>
      <c r="I5" s="712"/>
      <c r="J5" s="712"/>
      <c r="K5" s="712"/>
      <c r="L5" s="800"/>
    </row>
    <row r="6" spans="1:12" ht="18.95" customHeight="1">
      <c r="A6" s="798"/>
      <c r="B6" s="712"/>
      <c r="C6" s="712"/>
      <c r="D6" s="712"/>
      <c r="E6" s="712"/>
      <c r="F6" s="712"/>
      <c r="G6" s="712"/>
      <c r="H6" s="712" t="s">
        <v>1315</v>
      </c>
      <c r="I6" s="712"/>
      <c r="J6" s="712"/>
      <c r="K6" s="712"/>
      <c r="L6" s="800"/>
    </row>
    <row r="7" spans="1:12" ht="18.95" customHeight="1">
      <c r="A7" s="798"/>
      <c r="B7" s="728" t="s">
        <v>1313</v>
      </c>
      <c r="C7" s="728"/>
      <c r="D7" s="728"/>
      <c r="E7" s="728"/>
      <c r="F7" s="728"/>
      <c r="G7" s="728"/>
      <c r="H7" s="728" t="s">
        <v>1314</v>
      </c>
      <c r="I7" s="728"/>
      <c r="J7" s="728"/>
      <c r="K7" s="728"/>
      <c r="L7" s="800"/>
    </row>
    <row r="8" spans="1:12" ht="18.95" customHeight="1" thickBot="1">
      <c r="A8" s="798"/>
      <c r="B8" s="712"/>
      <c r="C8" s="712"/>
      <c r="D8" s="712"/>
      <c r="E8" s="712"/>
      <c r="F8" s="712"/>
      <c r="G8" s="712"/>
      <c r="H8" s="712"/>
      <c r="I8" s="712"/>
      <c r="J8" s="712"/>
      <c r="K8" s="712"/>
      <c r="L8" s="800"/>
    </row>
    <row r="9" spans="1:12" ht="18.95" customHeight="1">
      <c r="A9" s="798"/>
      <c r="B9" s="1650" t="s">
        <v>1320</v>
      </c>
      <c r="C9" s="1648"/>
      <c r="D9" s="1648" t="s">
        <v>1319</v>
      </c>
      <c r="E9" s="1648"/>
      <c r="F9" s="1648" t="s">
        <v>1316</v>
      </c>
      <c r="G9" s="1648"/>
      <c r="H9" s="1648" t="s">
        <v>1317</v>
      </c>
      <c r="I9" s="1648"/>
      <c r="J9" s="1648" t="s">
        <v>1318</v>
      </c>
      <c r="K9" s="1649"/>
      <c r="L9" s="800"/>
    </row>
    <row r="10" spans="1:12" ht="18.95" customHeight="1">
      <c r="A10" s="798"/>
      <c r="B10" s="1655"/>
      <c r="C10" s="1086"/>
      <c r="D10" s="1086"/>
      <c r="E10" s="1086"/>
      <c r="F10" s="1086"/>
      <c r="G10" s="1086"/>
      <c r="H10" s="1086"/>
      <c r="I10" s="1086"/>
      <c r="J10" s="1086"/>
      <c r="K10" s="1656"/>
      <c r="L10" s="800"/>
    </row>
    <row r="11" spans="1:12" ht="18.95" customHeight="1">
      <c r="A11" s="798"/>
      <c r="B11" s="1652"/>
      <c r="C11" s="1653"/>
      <c r="D11" s="1653"/>
      <c r="E11" s="1653"/>
      <c r="F11" s="1653"/>
      <c r="G11" s="1653"/>
      <c r="H11" s="1653"/>
      <c r="I11" s="1653"/>
      <c r="J11" s="1653"/>
      <c r="K11" s="1654"/>
      <c r="L11" s="800"/>
    </row>
    <row r="12" spans="1:12" ht="18.95" customHeight="1">
      <c r="A12" s="798"/>
      <c r="B12" s="1652"/>
      <c r="C12" s="1653"/>
      <c r="D12" s="1653"/>
      <c r="E12" s="1653"/>
      <c r="F12" s="1653"/>
      <c r="G12" s="1653"/>
      <c r="H12" s="1653"/>
      <c r="I12" s="1653"/>
      <c r="J12" s="1653"/>
      <c r="K12" s="1654"/>
      <c r="L12" s="800"/>
    </row>
    <row r="13" spans="1:12" ht="18.95" customHeight="1">
      <c r="A13" s="798"/>
      <c r="B13" s="1652"/>
      <c r="C13" s="1653"/>
      <c r="D13" s="1653"/>
      <c r="E13" s="1653"/>
      <c r="F13" s="1653"/>
      <c r="G13" s="1653"/>
      <c r="H13" s="1653"/>
      <c r="I13" s="1653"/>
      <c r="J13" s="1653"/>
      <c r="K13" s="1654"/>
      <c r="L13" s="800"/>
    </row>
    <row r="14" spans="1:12" ht="18.95" customHeight="1">
      <c r="A14" s="798"/>
      <c r="B14" s="1652"/>
      <c r="C14" s="1653"/>
      <c r="D14" s="1653"/>
      <c r="E14" s="1653"/>
      <c r="F14" s="1653"/>
      <c r="G14" s="1653"/>
      <c r="H14" s="1653"/>
      <c r="I14" s="1653"/>
      <c r="J14" s="1653"/>
      <c r="K14" s="1654"/>
      <c r="L14" s="800"/>
    </row>
    <row r="15" spans="1:12" ht="18.95" customHeight="1" thickBot="1">
      <c r="A15" s="798"/>
      <c r="B15" s="1660"/>
      <c r="C15" s="1657"/>
      <c r="D15" s="1657"/>
      <c r="E15" s="1657"/>
      <c r="F15" s="1657"/>
      <c r="G15" s="1657"/>
      <c r="H15" s="1657"/>
      <c r="I15" s="1657"/>
      <c r="J15" s="1657"/>
      <c r="K15" s="1658"/>
      <c r="L15" s="800"/>
    </row>
    <row r="16" spans="1:12" ht="18.95" customHeight="1">
      <c r="A16" s="801"/>
      <c r="B16" s="728"/>
      <c r="C16" s="728"/>
      <c r="D16" s="728"/>
      <c r="E16" s="728"/>
      <c r="F16" s="728"/>
      <c r="G16" s="728"/>
      <c r="H16" s="728"/>
      <c r="I16" s="728"/>
      <c r="J16" s="728"/>
      <c r="K16" s="728"/>
      <c r="L16" s="802"/>
    </row>
    <row r="17" spans="1:12" ht="18.95" customHeight="1">
      <c r="A17" s="798"/>
      <c r="B17" s="712"/>
      <c r="C17" s="712"/>
      <c r="D17" s="712"/>
      <c r="E17" s="712"/>
      <c r="F17" s="712"/>
      <c r="G17" s="712"/>
      <c r="H17" s="712"/>
      <c r="I17" s="712"/>
      <c r="J17" s="712"/>
      <c r="K17" s="712"/>
      <c r="L17" s="800"/>
    </row>
    <row r="18" spans="1:12" ht="18.95" customHeight="1">
      <c r="A18" s="798"/>
      <c r="B18" s="712"/>
      <c r="C18" s="712"/>
      <c r="D18" s="712"/>
      <c r="E18" s="712"/>
      <c r="F18" s="712"/>
      <c r="G18" s="712"/>
      <c r="H18" s="712"/>
      <c r="I18" s="1651" t="s">
        <v>1311</v>
      </c>
      <c r="J18" s="1651"/>
      <c r="K18" s="1651"/>
      <c r="L18" s="800"/>
    </row>
    <row r="19" spans="1:12" ht="18.95" customHeight="1">
      <c r="A19" s="798"/>
      <c r="B19" s="1659" t="s">
        <v>1321</v>
      </c>
      <c r="C19" s="1659"/>
      <c r="D19" s="1659"/>
      <c r="E19" s="1659"/>
      <c r="F19" s="1659"/>
      <c r="G19" s="1659"/>
      <c r="H19" s="1659"/>
      <c r="I19" s="1659"/>
      <c r="J19" s="1659"/>
      <c r="K19" s="1659"/>
      <c r="L19" s="800"/>
    </row>
    <row r="20" spans="1:12" ht="18.95" customHeight="1">
      <c r="A20" s="798"/>
      <c r="B20" s="712"/>
      <c r="C20" s="712"/>
      <c r="D20" s="712"/>
      <c r="E20" s="712"/>
      <c r="F20" s="712"/>
      <c r="G20" s="712"/>
      <c r="H20" s="712"/>
      <c r="I20" s="712"/>
      <c r="J20" s="712"/>
      <c r="K20" s="712"/>
      <c r="L20" s="800"/>
    </row>
    <row r="21" spans="1:12" ht="18.95" customHeight="1">
      <c r="A21" s="798"/>
      <c r="B21" s="1091" t="s">
        <v>1322</v>
      </c>
      <c r="C21" s="1091"/>
      <c r="D21" s="1091"/>
      <c r="E21" s="1091"/>
      <c r="F21" s="1091"/>
      <c r="G21" s="1091"/>
      <c r="H21" s="1091"/>
      <c r="I21" s="1091"/>
      <c r="J21" s="1091"/>
      <c r="K21" s="1091"/>
      <c r="L21" s="800"/>
    </row>
    <row r="22" spans="1:12" ht="18.95" customHeight="1">
      <c r="A22" s="798"/>
      <c r="B22" s="712"/>
      <c r="C22" s="712"/>
      <c r="D22" s="712"/>
      <c r="E22" s="712"/>
      <c r="F22" s="712"/>
      <c r="G22" s="712"/>
      <c r="H22" s="712"/>
      <c r="I22" s="712"/>
      <c r="J22" s="712"/>
      <c r="K22" s="712"/>
      <c r="L22" s="800"/>
    </row>
    <row r="23" spans="1:12" ht="18.95" customHeight="1">
      <c r="A23" s="798"/>
      <c r="B23" s="712"/>
      <c r="C23" s="712"/>
      <c r="D23" s="712"/>
      <c r="E23" s="712"/>
      <c r="F23" s="712"/>
      <c r="G23" s="795" t="s">
        <v>1323</v>
      </c>
      <c r="H23" s="728"/>
      <c r="I23" s="728"/>
      <c r="J23" s="728"/>
      <c r="K23" s="728"/>
      <c r="L23" s="800"/>
    </row>
    <row r="24" spans="1:12" ht="18.95" customHeight="1" thickBot="1">
      <c r="A24" s="798"/>
      <c r="B24" s="712"/>
      <c r="C24" s="712"/>
      <c r="D24" s="712"/>
      <c r="E24" s="712"/>
      <c r="F24" s="712"/>
      <c r="G24" s="712"/>
      <c r="H24" s="712"/>
      <c r="I24" s="712"/>
      <c r="J24" s="712"/>
      <c r="K24" s="712"/>
      <c r="L24" s="800"/>
    </row>
    <row r="25" spans="1:12" ht="18.95" customHeight="1">
      <c r="A25" s="798"/>
      <c r="B25" s="1650" t="s">
        <v>1324</v>
      </c>
      <c r="C25" s="1648"/>
      <c r="D25" s="1648" t="s">
        <v>1325</v>
      </c>
      <c r="E25" s="1648"/>
      <c r="F25" s="1648" t="s">
        <v>1326</v>
      </c>
      <c r="G25" s="1648"/>
      <c r="H25" s="1648" t="s">
        <v>1327</v>
      </c>
      <c r="I25" s="1648"/>
      <c r="J25" s="1648" t="s">
        <v>1318</v>
      </c>
      <c r="K25" s="1649"/>
      <c r="L25" s="800"/>
    </row>
    <row r="26" spans="1:12" ht="18.95" customHeight="1">
      <c r="A26" s="798"/>
      <c r="B26" s="1655"/>
      <c r="C26" s="1086"/>
      <c r="D26" s="1086"/>
      <c r="E26" s="1086"/>
      <c r="F26" s="1086"/>
      <c r="G26" s="1086"/>
      <c r="H26" s="1086"/>
      <c r="I26" s="1086"/>
      <c r="J26" s="1086"/>
      <c r="K26" s="1656"/>
      <c r="L26" s="800"/>
    </row>
    <row r="27" spans="1:12" ht="18.95" customHeight="1">
      <c r="A27" s="798"/>
      <c r="B27" s="1652"/>
      <c r="C27" s="1653"/>
      <c r="D27" s="1653"/>
      <c r="E27" s="1653"/>
      <c r="F27" s="1653"/>
      <c r="G27" s="1653"/>
      <c r="H27" s="1653"/>
      <c r="I27" s="1653"/>
      <c r="J27" s="1653"/>
      <c r="K27" s="1654"/>
      <c r="L27" s="800"/>
    </row>
    <row r="28" spans="1:12" ht="18.95" customHeight="1">
      <c r="A28" s="798"/>
      <c r="B28" s="1652"/>
      <c r="C28" s="1653"/>
      <c r="D28" s="1653"/>
      <c r="E28" s="1653"/>
      <c r="F28" s="1653"/>
      <c r="G28" s="1653"/>
      <c r="H28" s="1653"/>
      <c r="I28" s="1653"/>
      <c r="J28" s="1653"/>
      <c r="K28" s="1654"/>
      <c r="L28" s="800"/>
    </row>
    <row r="29" spans="1:12" ht="18.95" customHeight="1">
      <c r="A29" s="798"/>
      <c r="B29" s="1652"/>
      <c r="C29" s="1653"/>
      <c r="D29" s="1653"/>
      <c r="E29" s="1653"/>
      <c r="F29" s="1653"/>
      <c r="G29" s="1653"/>
      <c r="H29" s="1653"/>
      <c r="I29" s="1653"/>
      <c r="J29" s="1653"/>
      <c r="K29" s="1654"/>
      <c r="L29" s="800"/>
    </row>
    <row r="30" spans="1:12" ht="18.95" customHeight="1">
      <c r="A30" s="798"/>
      <c r="B30" s="1652"/>
      <c r="C30" s="1653"/>
      <c r="D30" s="1653"/>
      <c r="E30" s="1653"/>
      <c r="F30" s="1653"/>
      <c r="G30" s="1653"/>
      <c r="H30" s="1653"/>
      <c r="I30" s="1653"/>
      <c r="J30" s="1653"/>
      <c r="K30" s="1654"/>
      <c r="L30" s="800"/>
    </row>
    <row r="31" spans="1:12" ht="18.95" customHeight="1" thickBot="1">
      <c r="A31" s="798"/>
      <c r="B31" s="1660"/>
      <c r="C31" s="1657"/>
      <c r="D31" s="1657"/>
      <c r="E31" s="1657"/>
      <c r="F31" s="1657"/>
      <c r="G31" s="1657"/>
      <c r="H31" s="1657"/>
      <c r="I31" s="1657"/>
      <c r="J31" s="1657"/>
      <c r="K31" s="1658"/>
      <c r="L31" s="800"/>
    </row>
    <row r="32" spans="1:12" ht="18.95" customHeight="1">
      <c r="A32" s="801"/>
      <c r="B32" s="728"/>
      <c r="C32" s="728"/>
      <c r="D32" s="728"/>
      <c r="E32" s="728"/>
      <c r="F32" s="728"/>
      <c r="G32" s="728"/>
      <c r="H32" s="728"/>
      <c r="I32" s="728"/>
      <c r="J32" s="728"/>
      <c r="K32" s="728"/>
      <c r="L32" s="802"/>
    </row>
    <row r="33" spans="1:12" ht="18.95" customHeight="1">
      <c r="A33" s="798"/>
      <c r="B33" s="712"/>
      <c r="C33" s="712"/>
      <c r="D33" s="712"/>
      <c r="E33" s="712"/>
      <c r="F33" s="712"/>
      <c r="G33" s="712"/>
      <c r="H33" s="712"/>
      <c r="I33" s="712"/>
      <c r="J33" s="712"/>
      <c r="K33" s="712"/>
      <c r="L33" s="800"/>
    </row>
    <row r="34" spans="1:12" ht="18.95" customHeight="1">
      <c r="A34" s="798"/>
      <c r="B34" s="712"/>
      <c r="C34" s="712"/>
      <c r="D34" s="712"/>
      <c r="E34" s="712"/>
      <c r="F34" s="712"/>
      <c r="G34" s="712"/>
      <c r="H34" s="712"/>
      <c r="I34" s="1651" t="s">
        <v>1311</v>
      </c>
      <c r="J34" s="1651"/>
      <c r="K34" s="1651"/>
      <c r="L34" s="800"/>
    </row>
    <row r="35" spans="1:12" ht="18.95" customHeight="1">
      <c r="A35" s="798"/>
      <c r="B35" s="712"/>
      <c r="C35" s="712"/>
      <c r="D35" s="712"/>
      <c r="E35" s="712"/>
      <c r="F35" s="712"/>
      <c r="G35" s="712"/>
      <c r="H35" s="712"/>
      <c r="I35" s="712"/>
      <c r="J35" s="712"/>
      <c r="K35" s="712"/>
      <c r="L35" s="800"/>
    </row>
    <row r="36" spans="1:12" ht="18.95" customHeight="1">
      <c r="A36" s="798"/>
      <c r="B36" s="712"/>
      <c r="C36" s="712"/>
      <c r="D36" s="712"/>
      <c r="E36" s="712"/>
      <c r="F36" s="712"/>
      <c r="G36" s="712"/>
      <c r="H36" s="712"/>
      <c r="I36" s="712"/>
      <c r="J36" s="712"/>
      <c r="K36" s="712"/>
      <c r="L36" s="800"/>
    </row>
    <row r="37" spans="1:12" ht="18.95" customHeight="1">
      <c r="A37" s="798"/>
      <c r="B37" s="1659" t="s">
        <v>1328</v>
      </c>
      <c r="C37" s="1659"/>
      <c r="D37" s="1659"/>
      <c r="E37" s="1659"/>
      <c r="F37" s="1659"/>
      <c r="G37" s="1659"/>
      <c r="H37" s="1659"/>
      <c r="I37" s="1659"/>
      <c r="J37" s="1659"/>
      <c r="K37" s="1659"/>
      <c r="L37" s="800"/>
    </row>
    <row r="38" spans="1:12" ht="18.95" customHeight="1">
      <c r="A38" s="798"/>
      <c r="B38" s="712"/>
      <c r="C38" s="712"/>
      <c r="D38" s="712"/>
      <c r="E38" s="712"/>
      <c r="F38" s="712"/>
      <c r="G38" s="712"/>
      <c r="H38" s="712"/>
      <c r="I38" s="712"/>
      <c r="J38" s="712"/>
      <c r="K38" s="712"/>
      <c r="L38" s="800"/>
    </row>
    <row r="39" spans="1:12" ht="18.95" customHeight="1">
      <c r="A39" s="798"/>
      <c r="B39" s="712" t="s">
        <v>1329</v>
      </c>
      <c r="C39" s="712"/>
      <c r="D39" s="712"/>
      <c r="E39" s="712"/>
      <c r="F39" s="712"/>
      <c r="G39" s="712"/>
      <c r="H39" s="712"/>
      <c r="I39" s="712"/>
      <c r="J39" s="712"/>
      <c r="K39" s="712"/>
      <c r="L39" s="800"/>
    </row>
    <row r="40" spans="1:12" ht="18.95" customHeight="1">
      <c r="A40" s="798"/>
      <c r="B40" s="712"/>
      <c r="C40" s="712"/>
      <c r="D40" s="712"/>
      <c r="E40" s="712"/>
      <c r="F40" s="712"/>
      <c r="G40" s="712"/>
      <c r="H40" s="712"/>
      <c r="I40" s="712"/>
      <c r="J40" s="712"/>
      <c r="K40" s="712"/>
      <c r="L40" s="800"/>
    </row>
    <row r="41" spans="1:12" ht="18.95" customHeight="1">
      <c r="A41" s="798"/>
      <c r="B41" s="712"/>
      <c r="C41" s="712"/>
      <c r="D41" s="712"/>
      <c r="E41" s="712"/>
      <c r="F41" s="712"/>
      <c r="G41" s="795" t="s">
        <v>1323</v>
      </c>
      <c r="H41" s="728"/>
      <c r="I41" s="728"/>
      <c r="J41" s="728"/>
      <c r="K41" s="728"/>
      <c r="L41" s="800"/>
    </row>
    <row r="42" spans="1:12" ht="18.95" customHeight="1">
      <c r="A42" s="801"/>
      <c r="B42" s="728"/>
      <c r="C42" s="728"/>
      <c r="D42" s="728"/>
      <c r="E42" s="728"/>
      <c r="F42" s="728"/>
      <c r="G42" s="728"/>
      <c r="H42" s="728"/>
      <c r="I42" s="728"/>
      <c r="J42" s="728"/>
      <c r="K42" s="728"/>
      <c r="L42" s="802"/>
    </row>
  </sheetData>
  <mergeCells count="78">
    <mergeCell ref="I34:K34"/>
    <mergeCell ref="B37:K37"/>
    <mergeCell ref="B30:C30"/>
    <mergeCell ref="D30:E30"/>
    <mergeCell ref="F30:G30"/>
    <mergeCell ref="H30:I30"/>
    <mergeCell ref="J30:K30"/>
    <mergeCell ref="B31:C31"/>
    <mergeCell ref="D31:E31"/>
    <mergeCell ref="F31:G31"/>
    <mergeCell ref="H31:I31"/>
    <mergeCell ref="J31:K31"/>
    <mergeCell ref="B28:C28"/>
    <mergeCell ref="D28:E28"/>
    <mergeCell ref="F28:G28"/>
    <mergeCell ref="H28:I28"/>
    <mergeCell ref="J28:K28"/>
    <mergeCell ref="B29:C29"/>
    <mergeCell ref="D29:E29"/>
    <mergeCell ref="F29:G29"/>
    <mergeCell ref="H29:I29"/>
    <mergeCell ref="J29:K29"/>
    <mergeCell ref="B26:C26"/>
    <mergeCell ref="D26:E26"/>
    <mergeCell ref="F26:G26"/>
    <mergeCell ref="H26:I26"/>
    <mergeCell ref="J26:K26"/>
    <mergeCell ref="B27:C27"/>
    <mergeCell ref="D27:E27"/>
    <mergeCell ref="F27:G27"/>
    <mergeCell ref="H27:I27"/>
    <mergeCell ref="J27:K27"/>
    <mergeCell ref="I18:K18"/>
    <mergeCell ref="B3:K3"/>
    <mergeCell ref="B19:K19"/>
    <mergeCell ref="B21:K21"/>
    <mergeCell ref="B25:C25"/>
    <mergeCell ref="D25:E25"/>
    <mergeCell ref="F25:G25"/>
    <mergeCell ref="H25:I25"/>
    <mergeCell ref="J25:K25"/>
    <mergeCell ref="B14:C14"/>
    <mergeCell ref="D14:E14"/>
    <mergeCell ref="F14:G14"/>
    <mergeCell ref="H14:I14"/>
    <mergeCell ref="J14:K14"/>
    <mergeCell ref="B15:C15"/>
    <mergeCell ref="D15:E15"/>
    <mergeCell ref="F15:G15"/>
    <mergeCell ref="H15:I15"/>
    <mergeCell ref="J15:K15"/>
    <mergeCell ref="B12:C12"/>
    <mergeCell ref="D12:E12"/>
    <mergeCell ref="F12:G12"/>
    <mergeCell ref="H12:I12"/>
    <mergeCell ref="J12:K12"/>
    <mergeCell ref="B13:C13"/>
    <mergeCell ref="D13:E13"/>
    <mergeCell ref="F13:G13"/>
    <mergeCell ref="H13:I13"/>
    <mergeCell ref="J13:K13"/>
    <mergeCell ref="B10:C10"/>
    <mergeCell ref="D10:E10"/>
    <mergeCell ref="F10:G10"/>
    <mergeCell ref="H10:I10"/>
    <mergeCell ref="J10:K10"/>
    <mergeCell ref="B11:C11"/>
    <mergeCell ref="D11:E11"/>
    <mergeCell ref="F11:G11"/>
    <mergeCell ref="H11:I11"/>
    <mergeCell ref="J11:K11"/>
    <mergeCell ref="A1:L1"/>
    <mergeCell ref="J9:K9"/>
    <mergeCell ref="H9:I9"/>
    <mergeCell ref="F9:G9"/>
    <mergeCell ref="D9:E9"/>
    <mergeCell ref="B9:C9"/>
    <mergeCell ref="I4:K4"/>
  </mergeCells>
  <phoneticPr fontId="2"/>
  <printOptions horizontalCentered="1" verticalCentered="1"/>
  <pageMargins left="0" right="0" top="0" bottom="0"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5">
    <pageSetUpPr fitToPage="1"/>
  </sheetPr>
  <dimension ref="A1:Y78"/>
  <sheetViews>
    <sheetView showGridLines="0" view="pageBreakPreview" zoomScale="90" zoomScaleNormal="100" zoomScaleSheetLayoutView="90" workbookViewId="0"/>
  </sheetViews>
  <sheetFormatPr defaultColWidth="3.625" defaultRowHeight="13.5"/>
  <cols>
    <col min="1" max="16384" width="3.625" style="67"/>
  </cols>
  <sheetData>
    <row r="1" spans="1:25">
      <c r="A1" s="66" t="s">
        <v>940</v>
      </c>
    </row>
    <row r="2" spans="1:25">
      <c r="A2" s="66"/>
    </row>
    <row r="3" spans="1:25">
      <c r="A3" s="66"/>
    </row>
    <row r="4" spans="1:25">
      <c r="A4" s="66"/>
    </row>
    <row r="6" spans="1:25" ht="18.75">
      <c r="A6" s="936" t="s">
        <v>941</v>
      </c>
      <c r="B6" s="936"/>
      <c r="C6" s="936"/>
      <c r="D6" s="936"/>
      <c r="E6" s="936"/>
      <c r="F6" s="936"/>
      <c r="G6" s="936"/>
      <c r="H6" s="936"/>
      <c r="I6" s="936"/>
      <c r="J6" s="936"/>
      <c r="K6" s="936"/>
      <c r="L6" s="936"/>
      <c r="M6" s="936"/>
      <c r="N6" s="936"/>
      <c r="O6" s="936"/>
      <c r="P6" s="936"/>
      <c r="Q6" s="936"/>
      <c r="R6" s="936"/>
      <c r="S6" s="936"/>
      <c r="T6" s="936"/>
      <c r="U6" s="936"/>
      <c r="V6" s="936"/>
      <c r="W6" s="936"/>
      <c r="X6" s="936"/>
      <c r="Y6" s="936"/>
    </row>
    <row r="8" spans="1:25">
      <c r="B8" s="67" t="s">
        <v>172</v>
      </c>
      <c r="C8" s="67" t="s">
        <v>173</v>
      </c>
    </row>
    <row r="9" spans="1:25">
      <c r="S9" s="68" t="s">
        <v>123</v>
      </c>
      <c r="T9" s="937"/>
      <c r="U9" s="937"/>
      <c r="V9" s="937"/>
      <c r="W9" s="937"/>
      <c r="X9" s="937"/>
    </row>
    <row r="11" spans="1:25">
      <c r="B11" s="69"/>
    </row>
    <row r="12" spans="1:25">
      <c r="E12" s="938" t="s">
        <v>942</v>
      </c>
      <c r="F12" s="938"/>
      <c r="G12" s="938"/>
      <c r="H12" s="938"/>
      <c r="I12" s="938"/>
      <c r="J12" s="938"/>
      <c r="K12" s="67" t="s">
        <v>170</v>
      </c>
    </row>
    <row r="14" spans="1:25">
      <c r="P14" s="68"/>
    </row>
    <row r="15" spans="1:25">
      <c r="P15" s="68"/>
    </row>
    <row r="16" spans="1:25">
      <c r="P16" s="68" t="s">
        <v>943</v>
      </c>
      <c r="Q16" s="934"/>
      <c r="R16" s="934"/>
      <c r="S16" s="934"/>
      <c r="T16" s="934"/>
      <c r="U16" s="934"/>
      <c r="V16" s="934"/>
      <c r="W16" s="934"/>
    </row>
    <row r="18" spans="1:25" ht="18.75">
      <c r="B18" s="70"/>
      <c r="C18" s="70"/>
      <c r="D18" s="70"/>
      <c r="E18" s="71"/>
      <c r="F18" s="71"/>
      <c r="G18" s="71"/>
      <c r="H18" s="71"/>
      <c r="I18" s="71"/>
      <c r="J18" s="71"/>
      <c r="K18" s="71"/>
      <c r="L18" s="71"/>
      <c r="M18" s="71"/>
      <c r="N18" s="71"/>
    </row>
    <row r="21" spans="1:25" ht="21.95" customHeight="1"/>
    <row r="22" spans="1:25">
      <c r="D22" s="937" t="s">
        <v>944</v>
      </c>
      <c r="E22" s="937"/>
      <c r="F22" s="937"/>
      <c r="G22" s="937"/>
      <c r="H22" s="67" t="s">
        <v>945</v>
      </c>
      <c r="P22" s="939"/>
      <c r="Q22" s="939"/>
      <c r="R22" s="939"/>
      <c r="S22" s="939"/>
      <c r="T22" s="939"/>
      <c r="U22" s="67" t="s">
        <v>946</v>
      </c>
    </row>
    <row r="24" spans="1:25">
      <c r="D24" s="67" t="s">
        <v>947</v>
      </c>
    </row>
    <row r="26" spans="1:25">
      <c r="D26" s="67" t="s">
        <v>377</v>
      </c>
    </row>
    <row r="29" spans="1:25">
      <c r="A29" s="933" t="s">
        <v>119</v>
      </c>
      <c r="B29" s="933"/>
      <c r="C29" s="933"/>
      <c r="D29" s="933"/>
      <c r="E29" s="933"/>
      <c r="F29" s="933"/>
      <c r="G29" s="933"/>
      <c r="H29" s="933"/>
      <c r="I29" s="933"/>
      <c r="J29" s="933"/>
      <c r="K29" s="933"/>
      <c r="L29" s="933"/>
      <c r="M29" s="933"/>
      <c r="N29" s="933"/>
      <c r="O29" s="933"/>
      <c r="P29" s="933"/>
      <c r="Q29" s="933"/>
      <c r="R29" s="933"/>
      <c r="S29" s="933"/>
      <c r="T29" s="933"/>
      <c r="U29" s="933"/>
      <c r="V29" s="933"/>
      <c r="W29" s="933"/>
      <c r="X29" s="933"/>
      <c r="Y29" s="933"/>
    </row>
    <row r="32" spans="1:25">
      <c r="D32" s="67" t="s">
        <v>948</v>
      </c>
      <c r="I32" s="934"/>
      <c r="J32" s="934"/>
      <c r="K32" s="934"/>
      <c r="L32" s="934"/>
      <c r="M32" s="934"/>
      <c r="N32" s="934"/>
      <c r="O32" s="934"/>
      <c r="P32" s="934"/>
      <c r="Q32" s="934"/>
      <c r="R32" s="934"/>
      <c r="S32" s="933"/>
      <c r="T32" s="933"/>
      <c r="U32" s="933"/>
      <c r="V32" s="933"/>
      <c r="W32" s="933"/>
      <c r="X32" s="933"/>
    </row>
    <row r="34" spans="1:25">
      <c r="D34" s="67" t="s">
        <v>949</v>
      </c>
    </row>
    <row r="35" spans="1:25">
      <c r="D35" s="642" t="s">
        <v>950</v>
      </c>
      <c r="I35" s="934"/>
      <c r="J35" s="934"/>
      <c r="K35" s="934"/>
      <c r="L35" s="934"/>
      <c r="M35" s="934"/>
      <c r="N35" s="934"/>
      <c r="O35" s="934"/>
      <c r="P35" s="934"/>
      <c r="Q35" s="934"/>
      <c r="R35" s="934"/>
    </row>
    <row r="36" spans="1:25">
      <c r="D36" s="642"/>
      <c r="I36" s="640"/>
      <c r="J36" s="640"/>
      <c r="K36" s="640"/>
      <c r="L36" s="640"/>
      <c r="M36" s="640"/>
      <c r="N36" s="640"/>
      <c r="O36" s="640"/>
      <c r="P36" s="640"/>
      <c r="Q36" s="640"/>
      <c r="R36" s="640"/>
    </row>
    <row r="37" spans="1:25">
      <c r="D37" s="642" t="s">
        <v>951</v>
      </c>
      <c r="I37" s="640"/>
      <c r="J37" s="640"/>
      <c r="K37" s="640"/>
      <c r="L37" s="640"/>
      <c r="M37" s="640"/>
      <c r="N37" s="640"/>
      <c r="O37" s="640"/>
      <c r="P37" s="640"/>
      <c r="Q37" s="640"/>
      <c r="R37" s="640"/>
    </row>
    <row r="39" spans="1:25">
      <c r="D39" s="67" t="s">
        <v>952</v>
      </c>
    </row>
    <row r="41" spans="1:25">
      <c r="D41" s="67" t="s">
        <v>953</v>
      </c>
      <c r="I41" s="934"/>
      <c r="J41" s="934"/>
      <c r="K41" s="934"/>
      <c r="L41" s="934"/>
      <c r="M41" s="934"/>
      <c r="N41" s="934"/>
      <c r="O41" s="934"/>
      <c r="P41" s="934"/>
      <c r="Q41" s="934"/>
      <c r="R41" s="934"/>
    </row>
    <row r="43" spans="1:25">
      <c r="A43" s="75"/>
      <c r="B43" s="75"/>
      <c r="C43" s="75"/>
      <c r="D43" s="75"/>
      <c r="E43" s="75"/>
      <c r="F43" s="75"/>
      <c r="G43" s="75"/>
      <c r="H43" s="75"/>
      <c r="I43" s="75"/>
      <c r="J43" s="75"/>
      <c r="K43" s="75"/>
      <c r="L43" s="75"/>
      <c r="M43" s="75"/>
      <c r="N43" s="75"/>
      <c r="O43" s="75"/>
      <c r="P43" s="75"/>
      <c r="Q43" s="75"/>
      <c r="R43" s="75"/>
      <c r="S43" s="75"/>
      <c r="T43" s="75"/>
      <c r="U43" s="75"/>
      <c r="V43" s="75"/>
      <c r="W43" s="75"/>
    </row>
    <row r="44" spans="1:25" ht="17.45" customHeight="1">
      <c r="D44" s="67" t="s">
        <v>1163</v>
      </c>
    </row>
    <row r="45" spans="1:25" ht="23.1" customHeight="1">
      <c r="A45" s="696"/>
      <c r="B45" s="696"/>
      <c r="C45" s="696"/>
      <c r="D45" s="642" t="s">
        <v>1164</v>
      </c>
      <c r="E45" s="642"/>
      <c r="F45" s="642"/>
      <c r="G45" s="642"/>
      <c r="H45" s="642"/>
      <c r="I45" s="642"/>
      <c r="J45" s="642"/>
      <c r="K45" s="642"/>
      <c r="L45" s="642"/>
      <c r="M45" s="642"/>
      <c r="N45" s="642"/>
      <c r="O45" s="642"/>
      <c r="P45" s="642"/>
      <c r="Q45" s="642"/>
      <c r="R45" s="642"/>
      <c r="S45" s="642"/>
      <c r="T45" s="642"/>
      <c r="U45" s="642"/>
      <c r="V45" s="642"/>
      <c r="W45" s="696"/>
      <c r="X45" s="696"/>
      <c r="Y45" s="696"/>
    </row>
    <row r="46" spans="1:25" ht="17.45" customHeight="1">
      <c r="A46" s="700"/>
      <c r="B46" s="700"/>
      <c r="C46" s="700"/>
      <c r="D46" s="642" t="s">
        <v>1110</v>
      </c>
      <c r="E46" s="700"/>
      <c r="F46" s="700"/>
      <c r="G46" s="700"/>
      <c r="H46" s="700"/>
      <c r="I46" s="700"/>
      <c r="J46" s="700"/>
      <c r="K46" s="700"/>
      <c r="L46" s="700"/>
      <c r="M46" s="700"/>
      <c r="N46" s="700"/>
      <c r="O46" s="700"/>
      <c r="P46" s="700"/>
      <c r="Q46" s="700"/>
      <c r="R46" s="700"/>
      <c r="S46" s="700"/>
      <c r="T46" s="700"/>
      <c r="U46" s="700"/>
      <c r="V46" s="700"/>
      <c r="W46" s="700"/>
      <c r="X46" s="700"/>
      <c r="Y46" s="700"/>
    </row>
    <row r="47" spans="1:25" ht="17.45" customHeight="1">
      <c r="D47" s="67" t="s">
        <v>1165</v>
      </c>
    </row>
    <row r="48" spans="1:25" ht="17.45" customHeight="1">
      <c r="D48" s="67" t="s">
        <v>1166</v>
      </c>
    </row>
    <row r="49" spans="1:9">
      <c r="A49" s="643"/>
      <c r="B49" s="644"/>
      <c r="C49" s="644"/>
      <c r="D49" s="644"/>
      <c r="E49" s="644"/>
      <c r="F49" s="644"/>
      <c r="G49" s="644"/>
      <c r="H49" s="644"/>
      <c r="I49" s="644"/>
    </row>
    <row r="50" spans="1:9">
      <c r="A50" s="644"/>
      <c r="B50" s="644"/>
      <c r="C50" s="644"/>
      <c r="D50" s="644"/>
      <c r="E50" s="644"/>
      <c r="F50" s="644"/>
      <c r="G50" s="644"/>
      <c r="H50" s="644"/>
      <c r="I50" s="644"/>
    </row>
    <row r="51" spans="1:9">
      <c r="A51" s="645"/>
      <c r="B51" s="645"/>
      <c r="C51" s="645"/>
      <c r="D51" s="645"/>
      <c r="E51" s="645"/>
      <c r="F51" s="645"/>
      <c r="G51" s="932"/>
      <c r="H51" s="932"/>
      <c r="I51" s="932"/>
    </row>
    <row r="52" spans="1:9">
      <c r="A52" s="644"/>
      <c r="B52" s="644"/>
      <c r="C52" s="644"/>
      <c r="D52" s="644"/>
      <c r="E52" s="644"/>
      <c r="F52" s="644"/>
      <c r="G52" s="644"/>
      <c r="H52" s="644"/>
      <c r="I52" s="644"/>
    </row>
    <row r="53" spans="1:9">
      <c r="A53" s="644"/>
      <c r="B53" s="644"/>
      <c r="C53" s="644"/>
      <c r="D53" s="644"/>
      <c r="E53" s="644"/>
      <c r="F53" s="644"/>
      <c r="G53" s="644"/>
      <c r="H53" s="644"/>
      <c r="I53" s="644"/>
    </row>
    <row r="54" spans="1:9">
      <c r="A54" s="644"/>
      <c r="B54" s="935"/>
      <c r="C54" s="935"/>
      <c r="D54" s="644"/>
      <c r="E54" s="644"/>
      <c r="F54" s="644"/>
      <c r="G54" s="644"/>
      <c r="H54" s="644"/>
      <c r="I54" s="644"/>
    </row>
    <row r="55" spans="1:9">
      <c r="A55" s="645"/>
      <c r="B55" s="645"/>
      <c r="C55" s="645"/>
      <c r="D55" s="645"/>
      <c r="E55" s="644"/>
      <c r="F55" s="644"/>
      <c r="G55" s="645"/>
      <c r="H55" s="645"/>
      <c r="I55" s="644"/>
    </row>
    <row r="56" spans="1:9">
      <c r="A56" s="645"/>
      <c r="B56" s="645"/>
      <c r="C56" s="645"/>
      <c r="D56" s="645"/>
      <c r="E56" s="645"/>
      <c r="F56" s="929"/>
      <c r="G56" s="929"/>
      <c r="H56" s="929"/>
      <c r="I56" s="645"/>
    </row>
    <row r="57" spans="1:9">
      <c r="A57" s="644"/>
      <c r="B57" s="644"/>
      <c r="C57" s="644"/>
      <c r="D57" s="644"/>
      <c r="E57" s="644"/>
      <c r="F57" s="644"/>
      <c r="G57" s="644"/>
      <c r="H57" s="644"/>
      <c r="I57" s="644"/>
    </row>
    <row r="58" spans="1:9">
      <c r="A58" s="644"/>
      <c r="B58" s="644"/>
      <c r="C58" s="644"/>
      <c r="D58" s="644"/>
      <c r="E58" s="644"/>
      <c r="F58" s="644"/>
      <c r="G58" s="644"/>
      <c r="H58" s="644"/>
      <c r="I58" s="644"/>
    </row>
    <row r="59" spans="1:9" ht="18.75">
      <c r="A59" s="930"/>
      <c r="B59" s="930"/>
      <c r="C59" s="930"/>
      <c r="D59" s="930"/>
      <c r="E59" s="930"/>
      <c r="F59" s="930"/>
      <c r="G59" s="930"/>
      <c r="H59" s="930"/>
      <c r="I59" s="930"/>
    </row>
    <row r="60" spans="1:9">
      <c r="A60" s="644"/>
      <c r="B60" s="644"/>
      <c r="C60" s="644"/>
      <c r="D60" s="644"/>
      <c r="E60" s="644"/>
      <c r="F60" s="644"/>
      <c r="G60" s="644"/>
      <c r="H60" s="644"/>
      <c r="I60" s="644"/>
    </row>
    <row r="61" spans="1:9">
      <c r="A61" s="644"/>
      <c r="B61" s="644"/>
      <c r="C61" s="644"/>
      <c r="D61" s="644"/>
      <c r="E61" s="644"/>
      <c r="F61" s="644"/>
      <c r="G61" s="644"/>
      <c r="H61" s="644"/>
      <c r="I61" s="644"/>
    </row>
    <row r="62" spans="1:9">
      <c r="A62" s="644"/>
      <c r="B62" s="931"/>
      <c r="C62" s="931"/>
      <c r="D62" s="931"/>
      <c r="E62" s="931"/>
      <c r="F62" s="931"/>
      <c r="G62" s="931"/>
      <c r="H62" s="931"/>
      <c r="I62" s="644"/>
    </row>
    <row r="63" spans="1:9">
      <c r="A63" s="644"/>
      <c r="B63" s="646"/>
      <c r="C63" s="646"/>
      <c r="D63" s="646"/>
      <c r="E63" s="646"/>
      <c r="F63" s="646"/>
      <c r="G63" s="646"/>
      <c r="H63" s="646"/>
      <c r="I63" s="644"/>
    </row>
    <row r="64" spans="1:9">
      <c r="A64" s="644"/>
      <c r="B64" s="644"/>
      <c r="C64" s="644"/>
      <c r="D64" s="644"/>
      <c r="E64" s="644"/>
      <c r="F64" s="644"/>
      <c r="G64" s="644"/>
      <c r="H64" s="644"/>
      <c r="I64" s="644"/>
    </row>
    <row r="65" spans="1:9">
      <c r="A65" s="932"/>
      <c r="B65" s="932"/>
      <c r="C65" s="644"/>
      <c r="D65" s="644"/>
      <c r="E65" s="644"/>
      <c r="F65" s="644"/>
      <c r="G65" s="644"/>
      <c r="H65" s="644"/>
      <c r="I65" s="644"/>
    </row>
    <row r="66" spans="1:9">
      <c r="A66" s="644"/>
      <c r="B66" s="644"/>
      <c r="C66" s="644"/>
      <c r="D66" s="644"/>
      <c r="E66" s="644"/>
      <c r="F66" s="644"/>
      <c r="G66" s="644"/>
      <c r="H66" s="644"/>
      <c r="I66" s="644"/>
    </row>
    <row r="67" spans="1:9">
      <c r="A67" s="644"/>
      <c r="B67" s="644"/>
      <c r="C67" s="644"/>
      <c r="D67" s="644"/>
      <c r="E67" s="644"/>
      <c r="F67" s="644"/>
      <c r="G67" s="644"/>
      <c r="H67" s="644"/>
      <c r="I67" s="644"/>
    </row>
    <row r="68" spans="1:9">
      <c r="A68" s="644"/>
      <c r="B68" s="644"/>
      <c r="C68" s="644"/>
      <c r="D68" s="644"/>
      <c r="E68" s="644"/>
      <c r="F68" s="644"/>
      <c r="G68" s="644"/>
      <c r="H68" s="644"/>
      <c r="I68" s="644"/>
    </row>
    <row r="69" spans="1:9">
      <c r="A69" s="647"/>
      <c r="B69" s="647"/>
      <c r="C69" s="647"/>
      <c r="D69" s="647"/>
      <c r="E69" s="647"/>
      <c r="F69" s="647"/>
      <c r="G69" s="647"/>
      <c r="H69" s="647"/>
      <c r="I69" s="647"/>
    </row>
    <row r="70" spans="1:9">
      <c r="A70" s="645"/>
      <c r="B70" s="645"/>
      <c r="C70" s="645"/>
      <c r="D70" s="645"/>
      <c r="E70" s="645"/>
      <c r="F70" s="645"/>
      <c r="G70" s="645"/>
      <c r="H70" s="645"/>
      <c r="I70" s="645"/>
    </row>
    <row r="71" spans="1:9">
      <c r="A71" s="317"/>
      <c r="B71" s="644"/>
      <c r="C71" s="644"/>
      <c r="D71" s="644"/>
      <c r="E71" s="644"/>
      <c r="F71" s="644"/>
      <c r="G71" s="644"/>
      <c r="H71" s="644"/>
      <c r="I71" s="644"/>
    </row>
    <row r="72" spans="1:9">
      <c r="A72" s="317"/>
      <c r="B72" s="644"/>
      <c r="C72" s="644"/>
      <c r="D72" s="644"/>
      <c r="E72" s="644"/>
      <c r="F72" s="644"/>
      <c r="G72" s="644"/>
      <c r="H72" s="644"/>
      <c r="I72" s="644"/>
    </row>
    <row r="73" spans="1:9">
      <c r="A73" s="648"/>
      <c r="B73" s="644"/>
      <c r="C73" s="644"/>
      <c r="D73" s="644"/>
      <c r="E73" s="644"/>
      <c r="F73" s="644"/>
      <c r="G73" s="644"/>
      <c r="H73" s="644"/>
      <c r="I73" s="644"/>
    </row>
    <row r="74" spans="1:9">
      <c r="A74" s="644"/>
      <c r="B74" s="644"/>
      <c r="C74" s="644"/>
      <c r="D74" s="644"/>
      <c r="E74" s="644"/>
      <c r="F74" s="644"/>
      <c r="G74" s="644"/>
      <c r="H74" s="644"/>
      <c r="I74" s="644"/>
    </row>
    <row r="75" spans="1:9">
      <c r="A75" s="644"/>
      <c r="B75" s="644"/>
      <c r="C75" s="644"/>
      <c r="D75" s="644"/>
      <c r="E75" s="644"/>
      <c r="F75" s="644"/>
      <c r="G75" s="644"/>
      <c r="H75" s="644"/>
      <c r="I75" s="644"/>
    </row>
    <row r="76" spans="1:9">
      <c r="A76" s="644"/>
      <c r="B76" s="644"/>
      <c r="C76" s="644"/>
      <c r="D76" s="644"/>
      <c r="E76" s="644"/>
      <c r="F76" s="644"/>
      <c r="G76" s="644"/>
      <c r="H76" s="644"/>
      <c r="I76" s="644"/>
    </row>
    <row r="77" spans="1:9">
      <c r="A77" s="644"/>
      <c r="B77" s="644"/>
      <c r="C77" s="644"/>
      <c r="D77" s="644"/>
      <c r="E77" s="644"/>
      <c r="F77" s="644"/>
      <c r="G77" s="644"/>
      <c r="H77" s="644"/>
      <c r="I77" s="644"/>
    </row>
    <row r="78" spans="1:9">
      <c r="A78" s="644"/>
      <c r="B78" s="644"/>
      <c r="C78" s="644"/>
      <c r="D78" s="644"/>
      <c r="E78" s="644"/>
      <c r="F78" s="644"/>
      <c r="G78" s="644"/>
      <c r="H78" s="644"/>
      <c r="I78" s="644"/>
    </row>
  </sheetData>
  <mergeCells count="17">
    <mergeCell ref="A6:Y6"/>
    <mergeCell ref="T9:X9"/>
    <mergeCell ref="E12:J12"/>
    <mergeCell ref="Q16:W16"/>
    <mergeCell ref="D22:G22"/>
    <mergeCell ref="P22:T22"/>
    <mergeCell ref="F56:H56"/>
    <mergeCell ref="A59:I59"/>
    <mergeCell ref="B62:H62"/>
    <mergeCell ref="A65:B65"/>
    <mergeCell ref="A29:Y29"/>
    <mergeCell ref="I32:R32"/>
    <mergeCell ref="I35:R35"/>
    <mergeCell ref="I41:R41"/>
    <mergeCell ref="G51:I51"/>
    <mergeCell ref="B54:C54"/>
    <mergeCell ref="S32:X32"/>
  </mergeCells>
  <phoneticPr fontId="2"/>
  <printOptions gridLinesSet="0"/>
  <pageMargins left="0.9055118110236221" right="0.35433070866141736" top="0.98425196850393704" bottom="0.98425196850393704" header="0.51181102362204722" footer="0.51181102362204722"/>
  <pageSetup paperSize="9" scale="96"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2"/>
  <dimension ref="A1:L38"/>
  <sheetViews>
    <sheetView view="pageBreakPreview" zoomScale="90" zoomScaleNormal="85" zoomScaleSheetLayoutView="90" workbookViewId="0"/>
  </sheetViews>
  <sheetFormatPr defaultColWidth="9" defaultRowHeight="13.5"/>
  <cols>
    <col min="1" max="3" width="13.375" style="282" customWidth="1"/>
    <col min="4" max="4" width="6.5" style="282" customWidth="1"/>
    <col min="5" max="5" width="3.625" style="282" customWidth="1"/>
    <col min="6" max="6" width="13.375" style="282" customWidth="1"/>
    <col min="7" max="7" width="22.375" style="282" customWidth="1"/>
    <col min="8" max="16384" width="9" style="282"/>
  </cols>
  <sheetData>
    <row r="1" spans="1:12" ht="17.25">
      <c r="G1" s="283" t="s">
        <v>402</v>
      </c>
    </row>
    <row r="2" spans="1:12" ht="9.75" customHeight="1">
      <c r="G2" s="284"/>
    </row>
    <row r="3" spans="1:12" ht="24">
      <c r="A3" s="1671" t="s">
        <v>403</v>
      </c>
      <c r="B3" s="1671"/>
      <c r="C3" s="1671"/>
      <c r="D3" s="1671"/>
      <c r="E3" s="1671"/>
      <c r="F3" s="1671"/>
      <c r="G3" s="1671"/>
      <c r="H3" s="285"/>
      <c r="I3" s="285"/>
      <c r="J3" s="285"/>
      <c r="K3" s="285"/>
      <c r="L3" s="285"/>
    </row>
    <row r="4" spans="1:12" ht="13.5" customHeight="1"/>
    <row r="5" spans="1:12" ht="36" customHeight="1">
      <c r="A5" s="286" t="s">
        <v>404</v>
      </c>
      <c r="B5" s="1672"/>
      <c r="C5" s="1673"/>
      <c r="D5" s="1673"/>
      <c r="E5" s="1673"/>
      <c r="F5" s="286" t="s">
        <v>405</v>
      </c>
      <c r="G5" s="287"/>
    </row>
    <row r="6" spans="1:12" ht="36" customHeight="1">
      <c r="A6" s="286" t="s">
        <v>406</v>
      </c>
      <c r="B6" s="1661" t="s">
        <v>1330</v>
      </c>
      <c r="C6" s="1661"/>
      <c r="D6" s="1661"/>
      <c r="E6" s="1661"/>
      <c r="F6" s="1661"/>
      <c r="G6" s="1661"/>
    </row>
    <row r="7" spans="1:12" ht="20.25" customHeight="1">
      <c r="A7" s="286" t="s">
        <v>407</v>
      </c>
      <c r="B7" s="286" t="s">
        <v>408</v>
      </c>
      <c r="C7" s="286" t="s">
        <v>409</v>
      </c>
      <c r="D7" s="1674" t="s">
        <v>410</v>
      </c>
      <c r="E7" s="1675"/>
      <c r="F7" s="1675"/>
      <c r="G7" s="1676"/>
    </row>
    <row r="8" spans="1:12" ht="20.25" customHeight="1">
      <c r="A8" s="1661"/>
      <c r="B8" s="1661"/>
      <c r="C8" s="1661"/>
      <c r="D8" s="1662"/>
      <c r="E8" s="1663"/>
      <c r="F8" s="1663"/>
      <c r="G8" s="1664"/>
    </row>
    <row r="9" spans="1:12" ht="20.25" customHeight="1">
      <c r="A9" s="1661"/>
      <c r="B9" s="1661"/>
      <c r="C9" s="1661"/>
      <c r="D9" s="1665"/>
      <c r="E9" s="1666"/>
      <c r="F9" s="1666"/>
      <c r="G9" s="1667"/>
    </row>
    <row r="10" spans="1:12" ht="20.25" customHeight="1">
      <c r="A10" s="1661"/>
      <c r="B10" s="1661"/>
      <c r="C10" s="1661"/>
      <c r="D10" s="1665"/>
      <c r="E10" s="1666"/>
      <c r="F10" s="1666"/>
      <c r="G10" s="1667"/>
    </row>
    <row r="11" spans="1:12" ht="20.25" customHeight="1">
      <c r="A11" s="1661"/>
      <c r="B11" s="1661"/>
      <c r="C11" s="1661"/>
      <c r="D11" s="1665"/>
      <c r="E11" s="1666"/>
      <c r="F11" s="1666"/>
      <c r="G11" s="1667"/>
    </row>
    <row r="12" spans="1:12" ht="20.25" customHeight="1">
      <c r="A12" s="1661"/>
      <c r="B12" s="1661"/>
      <c r="C12" s="1661"/>
      <c r="D12" s="1665"/>
      <c r="E12" s="1666"/>
      <c r="F12" s="1666"/>
      <c r="G12" s="1667"/>
    </row>
    <row r="13" spans="1:12" ht="20.25" customHeight="1">
      <c r="A13" s="1661"/>
      <c r="B13" s="1661"/>
      <c r="C13" s="1661"/>
      <c r="D13" s="1668"/>
      <c r="E13" s="1669"/>
      <c r="F13" s="1669"/>
      <c r="G13" s="1670"/>
    </row>
    <row r="14" spans="1:12" ht="20.25" customHeight="1">
      <c r="A14" s="1661"/>
      <c r="B14" s="1661"/>
      <c r="C14" s="1661"/>
      <c r="D14" s="1662"/>
      <c r="E14" s="1663"/>
      <c r="F14" s="1663"/>
      <c r="G14" s="1664"/>
    </row>
    <row r="15" spans="1:12" ht="20.25" customHeight="1">
      <c r="A15" s="1661"/>
      <c r="B15" s="1661"/>
      <c r="C15" s="1661"/>
      <c r="D15" s="1665"/>
      <c r="E15" s="1666"/>
      <c r="F15" s="1666"/>
      <c r="G15" s="1667"/>
    </row>
    <row r="16" spans="1:12" ht="20.25" customHeight="1">
      <c r="A16" s="1661"/>
      <c r="B16" s="1661"/>
      <c r="C16" s="1661"/>
      <c r="D16" s="1665"/>
      <c r="E16" s="1666"/>
      <c r="F16" s="1666"/>
      <c r="G16" s="1667"/>
    </row>
    <row r="17" spans="1:7" ht="20.25" customHeight="1">
      <c r="A17" s="1661"/>
      <c r="B17" s="1661"/>
      <c r="C17" s="1661"/>
      <c r="D17" s="1665"/>
      <c r="E17" s="1666"/>
      <c r="F17" s="1666"/>
      <c r="G17" s="1667"/>
    </row>
    <row r="18" spans="1:7" ht="20.25" customHeight="1">
      <c r="A18" s="1661"/>
      <c r="B18" s="1661"/>
      <c r="C18" s="1661"/>
      <c r="D18" s="1665"/>
      <c r="E18" s="1666"/>
      <c r="F18" s="1666"/>
      <c r="G18" s="1667"/>
    </row>
    <row r="19" spans="1:7" ht="20.25" customHeight="1">
      <c r="A19" s="1661"/>
      <c r="B19" s="1661"/>
      <c r="C19" s="1661"/>
      <c r="D19" s="1668"/>
      <c r="E19" s="1669"/>
      <c r="F19" s="1669"/>
      <c r="G19" s="1670"/>
    </row>
    <row r="20" spans="1:7" ht="20.25" customHeight="1">
      <c r="A20" s="1661"/>
      <c r="B20" s="1661"/>
      <c r="C20" s="1661"/>
      <c r="D20" s="1662"/>
      <c r="E20" s="1663"/>
      <c r="F20" s="1663"/>
      <c r="G20" s="1664"/>
    </row>
    <row r="21" spans="1:7" ht="20.25" customHeight="1">
      <c r="A21" s="1661"/>
      <c r="B21" s="1661"/>
      <c r="C21" s="1661"/>
      <c r="D21" s="1665"/>
      <c r="E21" s="1666"/>
      <c r="F21" s="1666"/>
      <c r="G21" s="1667"/>
    </row>
    <row r="22" spans="1:7" ht="20.25" customHeight="1">
      <c r="A22" s="1661"/>
      <c r="B22" s="1661"/>
      <c r="C22" s="1661"/>
      <c r="D22" s="1665"/>
      <c r="E22" s="1666"/>
      <c r="F22" s="1666"/>
      <c r="G22" s="1667"/>
    </row>
    <row r="23" spans="1:7" ht="20.25" customHeight="1">
      <c r="A23" s="1661"/>
      <c r="B23" s="1661"/>
      <c r="C23" s="1661"/>
      <c r="D23" s="1665"/>
      <c r="E23" s="1666"/>
      <c r="F23" s="1666"/>
      <c r="G23" s="1667"/>
    </row>
    <row r="24" spans="1:7" ht="20.25" customHeight="1">
      <c r="A24" s="1661"/>
      <c r="B24" s="1661"/>
      <c r="C24" s="1661"/>
      <c r="D24" s="1665"/>
      <c r="E24" s="1666"/>
      <c r="F24" s="1666"/>
      <c r="G24" s="1667"/>
    </row>
    <row r="25" spans="1:7" ht="20.25" customHeight="1">
      <c r="A25" s="1661"/>
      <c r="B25" s="1661"/>
      <c r="C25" s="1661"/>
      <c r="D25" s="1668"/>
      <c r="E25" s="1669"/>
      <c r="F25" s="1669"/>
      <c r="G25" s="1670"/>
    </row>
    <row r="26" spans="1:7" ht="20.25" customHeight="1">
      <c r="A26" s="1661"/>
      <c r="B26" s="1661"/>
      <c r="C26" s="1661"/>
      <c r="D26" s="1662"/>
      <c r="E26" s="1663"/>
      <c r="F26" s="1663"/>
      <c r="G26" s="1664"/>
    </row>
    <row r="27" spans="1:7" ht="20.25" customHeight="1">
      <c r="A27" s="1661"/>
      <c r="B27" s="1661"/>
      <c r="C27" s="1661"/>
      <c r="D27" s="1665"/>
      <c r="E27" s="1666"/>
      <c r="F27" s="1666"/>
      <c r="G27" s="1667"/>
    </row>
    <row r="28" spans="1:7" ht="20.25" customHeight="1">
      <c r="A28" s="1661"/>
      <c r="B28" s="1661"/>
      <c r="C28" s="1661"/>
      <c r="D28" s="1665"/>
      <c r="E28" s="1666"/>
      <c r="F28" s="1666"/>
      <c r="G28" s="1667"/>
    </row>
    <row r="29" spans="1:7" ht="20.25" customHeight="1">
      <c r="A29" s="1661"/>
      <c r="B29" s="1661"/>
      <c r="C29" s="1661"/>
      <c r="D29" s="1665"/>
      <c r="E29" s="1666"/>
      <c r="F29" s="1666"/>
      <c r="G29" s="1667"/>
    </row>
    <row r="30" spans="1:7" ht="20.25" customHeight="1">
      <c r="A30" s="1661"/>
      <c r="B30" s="1661"/>
      <c r="C30" s="1661"/>
      <c r="D30" s="1665"/>
      <c r="E30" s="1666"/>
      <c r="F30" s="1666"/>
      <c r="G30" s="1667"/>
    </row>
    <row r="31" spans="1:7" ht="20.25" customHeight="1">
      <c r="A31" s="1661"/>
      <c r="B31" s="1661"/>
      <c r="C31" s="1661"/>
      <c r="D31" s="1668"/>
      <c r="E31" s="1669"/>
      <c r="F31" s="1669"/>
      <c r="G31" s="1670"/>
    </row>
    <row r="32" spans="1:7" ht="20.25" customHeight="1">
      <c r="A32" s="1661"/>
      <c r="B32" s="1661"/>
      <c r="C32" s="1661"/>
      <c r="D32" s="1662"/>
      <c r="E32" s="1663"/>
      <c r="F32" s="1663"/>
      <c r="G32" s="1664"/>
    </row>
    <row r="33" spans="1:7" ht="20.25" customHeight="1">
      <c r="A33" s="1661"/>
      <c r="B33" s="1661"/>
      <c r="C33" s="1661"/>
      <c r="D33" s="1665"/>
      <c r="E33" s="1666"/>
      <c r="F33" s="1666"/>
      <c r="G33" s="1667"/>
    </row>
    <row r="34" spans="1:7" ht="20.25" customHeight="1">
      <c r="A34" s="1661"/>
      <c r="B34" s="1661"/>
      <c r="C34" s="1661"/>
      <c r="D34" s="1665"/>
      <c r="E34" s="1666"/>
      <c r="F34" s="1666"/>
      <c r="G34" s="1667"/>
    </row>
    <row r="35" spans="1:7" ht="20.25" customHeight="1">
      <c r="A35" s="1661"/>
      <c r="B35" s="1661"/>
      <c r="C35" s="1661"/>
      <c r="D35" s="1665"/>
      <c r="E35" s="1666"/>
      <c r="F35" s="1666"/>
      <c r="G35" s="1667"/>
    </row>
    <row r="36" spans="1:7" ht="20.25" customHeight="1">
      <c r="A36" s="1661"/>
      <c r="B36" s="1661"/>
      <c r="C36" s="1661"/>
      <c r="D36" s="1665"/>
      <c r="E36" s="1666"/>
      <c r="F36" s="1666"/>
      <c r="G36" s="1667"/>
    </row>
    <row r="37" spans="1:7" ht="20.25" customHeight="1">
      <c r="A37" s="1661"/>
      <c r="B37" s="1661"/>
      <c r="C37" s="1661"/>
      <c r="D37" s="1668"/>
      <c r="E37" s="1669"/>
      <c r="F37" s="1669"/>
      <c r="G37" s="1670"/>
    </row>
    <row r="38" spans="1:7" ht="17.25">
      <c r="A38" s="288" t="s">
        <v>411</v>
      </c>
    </row>
  </sheetData>
  <mergeCells count="49">
    <mergeCell ref="A3:G3"/>
    <mergeCell ref="B5:E5"/>
    <mergeCell ref="B6:G6"/>
    <mergeCell ref="D7:G7"/>
    <mergeCell ref="A8:A13"/>
    <mergeCell ref="B8:B13"/>
    <mergeCell ref="C8:C13"/>
    <mergeCell ref="D8:G8"/>
    <mergeCell ref="D9:G9"/>
    <mergeCell ref="D10:G10"/>
    <mergeCell ref="D11:G11"/>
    <mergeCell ref="D12:G12"/>
    <mergeCell ref="D13:G13"/>
    <mergeCell ref="A14:A19"/>
    <mergeCell ref="B14:B19"/>
    <mergeCell ref="C14:C19"/>
    <mergeCell ref="D14:G14"/>
    <mergeCell ref="D15:G15"/>
    <mergeCell ref="D16:G16"/>
    <mergeCell ref="D17:G17"/>
    <mergeCell ref="D18:G18"/>
    <mergeCell ref="D19:G19"/>
    <mergeCell ref="A20:A25"/>
    <mergeCell ref="B20:B25"/>
    <mergeCell ref="C20:C25"/>
    <mergeCell ref="D20:G20"/>
    <mergeCell ref="D21:G21"/>
    <mergeCell ref="D22:G22"/>
    <mergeCell ref="D23:G23"/>
    <mergeCell ref="D24:G24"/>
    <mergeCell ref="D25:G25"/>
    <mergeCell ref="A26:A31"/>
    <mergeCell ref="B26:B31"/>
    <mergeCell ref="C26:C31"/>
    <mergeCell ref="D26:G26"/>
    <mergeCell ref="D27:G27"/>
    <mergeCell ref="D28:G28"/>
    <mergeCell ref="D29:G29"/>
    <mergeCell ref="D30:G30"/>
    <mergeCell ref="D31:G31"/>
    <mergeCell ref="A32:A37"/>
    <mergeCell ref="B32:B37"/>
    <mergeCell ref="C32:C37"/>
    <mergeCell ref="D32:G32"/>
    <mergeCell ref="D33:G33"/>
    <mergeCell ref="D34:G34"/>
    <mergeCell ref="D35:G35"/>
    <mergeCell ref="D36:G36"/>
    <mergeCell ref="D37:G37"/>
  </mergeCells>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3"/>
  <dimension ref="A1:O86"/>
  <sheetViews>
    <sheetView view="pageBreakPreview" zoomScale="90" zoomScaleNormal="100" zoomScaleSheetLayoutView="90" workbookViewId="0"/>
  </sheetViews>
  <sheetFormatPr defaultColWidth="9" defaultRowHeight="13.5"/>
  <cols>
    <col min="1" max="1" width="7" style="804" customWidth="1"/>
    <col min="2" max="15" width="5.875" style="804" customWidth="1"/>
    <col min="16" max="16" width="5.625" style="804" customWidth="1"/>
    <col min="17" max="16384" width="9" style="804"/>
  </cols>
  <sheetData>
    <row r="1" spans="1:15" ht="13.5" customHeight="1"/>
    <row r="2" spans="1:15">
      <c r="J2" s="1677" t="s">
        <v>1331</v>
      </c>
      <c r="K2" s="1677"/>
      <c r="L2" s="1677"/>
      <c r="M2" s="1677"/>
      <c r="N2" s="1677"/>
      <c r="O2" s="1677"/>
    </row>
    <row r="3" spans="1:15">
      <c r="J3" s="1677"/>
      <c r="K3" s="1677"/>
      <c r="L3" s="1677"/>
      <c r="M3" s="1677"/>
      <c r="N3" s="1677"/>
      <c r="O3" s="1677"/>
    </row>
    <row r="4" spans="1:15" ht="20.100000000000001" customHeight="1">
      <c r="A4" s="1678" t="s">
        <v>1332</v>
      </c>
      <c r="B4" s="1678"/>
      <c r="C4" s="1680" t="s">
        <v>1533</v>
      </c>
      <c r="D4" s="1680"/>
      <c r="E4" s="1680"/>
      <c r="F4" s="1680"/>
      <c r="G4" s="1680"/>
      <c r="H4" s="1680"/>
      <c r="I4" s="1680"/>
      <c r="J4" s="1680"/>
      <c r="K4" s="1680"/>
      <c r="L4" s="1680"/>
    </row>
    <row r="5" spans="1:15" ht="20.100000000000001" customHeight="1" thickBot="1">
      <c r="A5" s="1679"/>
      <c r="B5" s="1679"/>
      <c r="C5" s="1681"/>
      <c r="D5" s="1681"/>
      <c r="E5" s="1681"/>
      <c r="F5" s="1681"/>
      <c r="G5" s="1681"/>
      <c r="H5" s="1681"/>
      <c r="I5" s="1681"/>
      <c r="J5" s="1681"/>
      <c r="K5" s="1681"/>
      <c r="L5" s="1681"/>
    </row>
    <row r="6" spans="1:15">
      <c r="A6" s="1682" t="s">
        <v>1333</v>
      </c>
      <c r="B6" s="1683"/>
      <c r="C6" s="1683"/>
      <c r="D6" s="1683"/>
      <c r="E6" s="1683"/>
      <c r="F6" s="1683"/>
      <c r="G6" s="1683"/>
      <c r="H6" s="1683"/>
      <c r="I6" s="1683"/>
      <c r="J6" s="1683"/>
      <c r="K6" s="1683"/>
      <c r="L6" s="1683"/>
      <c r="M6" s="1683"/>
      <c r="N6" s="1683"/>
      <c r="O6" s="1684"/>
    </row>
    <row r="7" spans="1:15">
      <c r="A7" s="1685"/>
      <c r="B7" s="1686"/>
      <c r="C7" s="1686"/>
      <c r="D7" s="1686"/>
      <c r="E7" s="1686"/>
      <c r="F7" s="1686"/>
      <c r="G7" s="1686"/>
      <c r="H7" s="1686"/>
      <c r="I7" s="1686"/>
      <c r="J7" s="1686"/>
      <c r="K7" s="1686"/>
      <c r="L7" s="1686"/>
      <c r="M7" s="1686"/>
      <c r="N7" s="1686"/>
      <c r="O7" s="1687"/>
    </row>
    <row r="8" spans="1:15">
      <c r="A8" s="1685"/>
      <c r="B8" s="1686"/>
      <c r="C8" s="1686"/>
      <c r="D8" s="1686"/>
      <c r="E8" s="1686"/>
      <c r="F8" s="1686"/>
      <c r="G8" s="1686"/>
      <c r="H8" s="1686"/>
      <c r="I8" s="1686"/>
      <c r="J8" s="1686"/>
      <c r="K8" s="1686"/>
      <c r="L8" s="1686"/>
      <c r="M8" s="1686"/>
      <c r="N8" s="1686"/>
      <c r="O8" s="1687"/>
    </row>
    <row r="9" spans="1:15">
      <c r="A9" s="805"/>
      <c r="G9" s="804" t="s">
        <v>1334</v>
      </c>
      <c r="O9" s="806"/>
    </row>
    <row r="10" spans="1:15">
      <c r="A10" s="805"/>
      <c r="G10" s="804" t="s">
        <v>1335</v>
      </c>
      <c r="O10" s="806"/>
    </row>
    <row r="11" spans="1:15">
      <c r="A11" s="805"/>
      <c r="O11" s="806"/>
    </row>
    <row r="12" spans="1:15" ht="20.100000000000001" customHeight="1">
      <c r="A12" s="805"/>
      <c r="E12" s="1688" t="s">
        <v>1336</v>
      </c>
      <c r="F12" s="1689"/>
      <c r="G12" s="1690"/>
      <c r="H12" s="1694" t="s">
        <v>1337</v>
      </c>
      <c r="I12" s="1695"/>
      <c r="J12" s="1695"/>
      <c r="K12" s="1695"/>
      <c r="L12" s="1695"/>
      <c r="M12" s="1695"/>
      <c r="N12" s="1695"/>
      <c r="O12" s="1696"/>
    </row>
    <row r="13" spans="1:15" ht="20.100000000000001" customHeight="1">
      <c r="A13" s="805"/>
      <c r="E13" s="1691"/>
      <c r="F13" s="1692"/>
      <c r="G13" s="1693"/>
      <c r="H13" s="1691" t="s">
        <v>1338</v>
      </c>
      <c r="I13" s="1692"/>
      <c r="J13" s="1692"/>
      <c r="K13" s="1697"/>
      <c r="L13" s="1697"/>
      <c r="M13" s="1697"/>
      <c r="N13" s="1697"/>
      <c r="O13" s="1698"/>
    </row>
    <row r="14" spans="1:15" ht="20.100000000000001" customHeight="1">
      <c r="A14" s="807">
        <v>1</v>
      </c>
      <c r="B14" s="1699" t="s">
        <v>1339</v>
      </c>
      <c r="C14" s="1699"/>
      <c r="D14" s="1699"/>
      <c r="E14" s="1699"/>
      <c r="F14" s="1700" t="s">
        <v>1340</v>
      </c>
      <c r="G14" s="1701"/>
      <c r="H14" s="1701"/>
      <c r="I14" s="1701"/>
      <c r="J14" s="1701"/>
      <c r="K14" s="1701"/>
      <c r="L14" s="1701"/>
      <c r="M14" s="1701"/>
      <c r="N14" s="1701"/>
      <c r="O14" s="1702"/>
    </row>
    <row r="15" spans="1:15" ht="20.100000000000001" customHeight="1">
      <c r="A15" s="807">
        <v>2</v>
      </c>
      <c r="B15" s="1699" t="s">
        <v>1341</v>
      </c>
      <c r="C15" s="1699"/>
      <c r="D15" s="1699"/>
      <c r="E15" s="1699"/>
      <c r="F15" s="1700" t="s">
        <v>1342</v>
      </c>
      <c r="G15" s="1701"/>
      <c r="H15" s="1701"/>
      <c r="I15" s="1701"/>
      <c r="J15" s="1701"/>
      <c r="K15" s="1701"/>
      <c r="L15" s="1701"/>
      <c r="M15" s="1701"/>
      <c r="N15" s="1701"/>
      <c r="O15" s="1702"/>
    </row>
    <row r="16" spans="1:15" ht="20.100000000000001" customHeight="1">
      <c r="A16" s="807">
        <v>3</v>
      </c>
      <c r="B16" s="1699" t="s">
        <v>1343</v>
      </c>
      <c r="C16" s="1699"/>
      <c r="D16" s="1699"/>
      <c r="E16" s="1699"/>
      <c r="F16" s="1700" t="s">
        <v>1375</v>
      </c>
      <c r="G16" s="1701"/>
      <c r="H16" s="1701"/>
      <c r="I16" s="1701"/>
      <c r="J16" s="1701"/>
      <c r="K16" s="1701"/>
      <c r="L16" s="1701"/>
      <c r="M16" s="1701"/>
      <c r="N16" s="1701"/>
      <c r="O16" s="1702"/>
    </row>
    <row r="17" spans="1:15" ht="20.100000000000001" customHeight="1">
      <c r="A17" s="807">
        <v>4</v>
      </c>
      <c r="B17" s="1699" t="s">
        <v>1344</v>
      </c>
      <c r="C17" s="1699"/>
      <c r="D17" s="1699"/>
      <c r="E17" s="1699"/>
      <c r="F17" s="1700" t="s">
        <v>1376</v>
      </c>
      <c r="G17" s="1701"/>
      <c r="H17" s="1701"/>
      <c r="I17" s="1701"/>
      <c r="J17" s="1701"/>
      <c r="K17" s="1701"/>
      <c r="L17" s="1701"/>
      <c r="M17" s="1701"/>
      <c r="N17" s="1701"/>
      <c r="O17" s="1702"/>
    </row>
    <row r="18" spans="1:15" ht="20.100000000000001" customHeight="1">
      <c r="A18" s="807">
        <v>5</v>
      </c>
      <c r="B18" s="1699" t="s">
        <v>1345</v>
      </c>
      <c r="C18" s="1699"/>
      <c r="D18" s="1699"/>
      <c r="E18" s="1699"/>
      <c r="F18" s="1700" t="s">
        <v>1346</v>
      </c>
      <c r="G18" s="1701"/>
      <c r="H18" s="1701"/>
      <c r="I18" s="1701"/>
      <c r="J18" s="1701"/>
      <c r="K18" s="1701"/>
      <c r="L18" s="1701"/>
      <c r="M18" s="1701"/>
      <c r="N18" s="1701"/>
      <c r="O18" s="1702"/>
    </row>
    <row r="19" spans="1:15" ht="20.100000000000001" customHeight="1">
      <c r="A19" s="1703">
        <v>6</v>
      </c>
      <c r="B19" s="1688" t="s">
        <v>1347</v>
      </c>
      <c r="C19" s="1689"/>
      <c r="D19" s="1689"/>
      <c r="E19" s="1690"/>
      <c r="F19" s="808" t="s">
        <v>1348</v>
      </c>
      <c r="G19" s="809"/>
      <c r="H19" s="809"/>
      <c r="I19" s="809"/>
      <c r="J19" s="809"/>
      <c r="K19" s="809"/>
      <c r="L19" s="809" t="s">
        <v>1335</v>
      </c>
      <c r="M19" s="809"/>
      <c r="N19" s="809"/>
      <c r="O19" s="810"/>
    </row>
    <row r="20" spans="1:15" ht="20.100000000000001" customHeight="1">
      <c r="A20" s="1704"/>
      <c r="B20" s="1705"/>
      <c r="C20" s="1706"/>
      <c r="D20" s="1706"/>
      <c r="E20" s="1707"/>
      <c r="F20" s="811" t="s">
        <v>1349</v>
      </c>
      <c r="O20" s="806"/>
    </row>
    <row r="21" spans="1:15" ht="20.100000000000001" customHeight="1">
      <c r="A21" s="1704"/>
      <c r="B21" s="1705"/>
      <c r="C21" s="1706"/>
      <c r="D21" s="1706"/>
      <c r="E21" s="1707"/>
      <c r="F21" s="811" t="s">
        <v>1350</v>
      </c>
      <c r="I21" s="804" t="s">
        <v>1335</v>
      </c>
      <c r="O21" s="806"/>
    </row>
    <row r="22" spans="1:15" ht="20.100000000000001" customHeight="1">
      <c r="A22" s="1708"/>
      <c r="B22" s="1691"/>
      <c r="C22" s="1692"/>
      <c r="D22" s="1692"/>
      <c r="E22" s="1693"/>
      <c r="F22" s="812" t="s">
        <v>1351</v>
      </c>
      <c r="G22" s="813"/>
      <c r="H22" s="813"/>
      <c r="I22" s="813"/>
      <c r="J22" s="813"/>
      <c r="K22" s="813"/>
      <c r="L22" s="813"/>
      <c r="M22" s="813"/>
      <c r="N22" s="813"/>
      <c r="O22" s="814"/>
    </row>
    <row r="23" spans="1:15" ht="20.100000000000001" customHeight="1">
      <c r="A23" s="1703">
        <v>7</v>
      </c>
      <c r="B23" s="1688" t="s">
        <v>1352</v>
      </c>
      <c r="C23" s="1689"/>
      <c r="D23" s="1689"/>
      <c r="E23" s="1690"/>
      <c r="F23" s="815" t="s">
        <v>1353</v>
      </c>
      <c r="G23" s="816"/>
      <c r="H23" s="816"/>
      <c r="I23" s="816"/>
      <c r="J23" s="816"/>
      <c r="K23" s="816"/>
      <c r="L23" s="816"/>
      <c r="M23" s="816"/>
      <c r="N23" s="816"/>
      <c r="O23" s="817"/>
    </row>
    <row r="24" spans="1:15" ht="20.100000000000001" customHeight="1">
      <c r="A24" s="1704"/>
      <c r="B24" s="811" t="s">
        <v>1335</v>
      </c>
      <c r="E24" s="818"/>
      <c r="F24" s="819" t="s">
        <v>1354</v>
      </c>
      <c r="G24" s="816"/>
      <c r="H24" s="816"/>
      <c r="I24" s="816"/>
      <c r="J24" s="816"/>
      <c r="K24" s="816"/>
      <c r="L24" s="816"/>
      <c r="M24" s="816"/>
      <c r="N24" s="816"/>
      <c r="O24" s="817"/>
    </row>
    <row r="25" spans="1:15" ht="20.100000000000001" customHeight="1">
      <c r="A25" s="1704"/>
      <c r="B25" s="811"/>
      <c r="E25" s="818"/>
      <c r="F25" s="819" t="s">
        <v>1355</v>
      </c>
      <c r="G25" s="816"/>
      <c r="H25" s="816"/>
      <c r="I25" s="816"/>
      <c r="J25" s="816"/>
      <c r="K25" s="816"/>
      <c r="L25" s="816"/>
      <c r="M25" s="816"/>
      <c r="N25" s="816"/>
      <c r="O25" s="817"/>
    </row>
    <row r="26" spans="1:15" ht="20.100000000000001" customHeight="1">
      <c r="A26" s="1704"/>
      <c r="B26" s="811"/>
      <c r="E26" s="818"/>
      <c r="F26" s="819" t="s">
        <v>1356</v>
      </c>
      <c r="G26" s="816"/>
      <c r="H26" s="816"/>
      <c r="I26" s="816"/>
      <c r="J26" s="816"/>
      <c r="K26" s="816"/>
      <c r="L26" s="816"/>
      <c r="M26" s="816"/>
      <c r="N26" s="816"/>
      <c r="O26" s="817"/>
    </row>
    <row r="27" spans="1:15" ht="20.100000000000001" customHeight="1">
      <c r="A27" s="1704"/>
      <c r="B27" s="811"/>
      <c r="E27" s="818"/>
      <c r="F27" s="819" t="s">
        <v>1357</v>
      </c>
      <c r="G27" s="816"/>
      <c r="H27" s="816"/>
      <c r="I27" s="816"/>
      <c r="J27" s="816"/>
      <c r="K27" s="816"/>
      <c r="L27" s="816"/>
      <c r="M27" s="816"/>
      <c r="N27" s="816"/>
      <c r="O27" s="817"/>
    </row>
    <row r="28" spans="1:15" ht="20.100000000000001" customHeight="1">
      <c r="A28" s="1708"/>
      <c r="B28" s="812"/>
      <c r="C28" s="813"/>
      <c r="D28" s="813"/>
      <c r="E28" s="820"/>
      <c r="F28" s="819" t="s">
        <v>1358</v>
      </c>
      <c r="G28" s="816"/>
      <c r="H28" s="816"/>
      <c r="I28" s="816"/>
      <c r="J28" s="816"/>
      <c r="K28" s="816"/>
      <c r="L28" s="816"/>
      <c r="M28" s="816"/>
      <c r="N28" s="816"/>
      <c r="O28" s="817"/>
    </row>
    <row r="29" spans="1:15" ht="20.100000000000001" customHeight="1">
      <c r="A29" s="1703">
        <v>8</v>
      </c>
      <c r="B29" s="808" t="s">
        <v>1359</v>
      </c>
      <c r="C29" s="809"/>
      <c r="D29" s="809"/>
      <c r="E29" s="821"/>
      <c r="F29" s="819" t="s">
        <v>1360</v>
      </c>
      <c r="G29" s="816"/>
      <c r="H29" s="816"/>
      <c r="I29" s="816"/>
      <c r="J29" s="816"/>
      <c r="K29" s="816"/>
      <c r="L29" s="816"/>
      <c r="M29" s="816"/>
      <c r="N29" s="816"/>
      <c r="O29" s="817"/>
    </row>
    <row r="30" spans="1:15" ht="20.100000000000001" customHeight="1">
      <c r="A30" s="1704"/>
      <c r="B30" s="811" t="s">
        <v>1335</v>
      </c>
      <c r="E30" s="818"/>
      <c r="F30" s="819" t="s">
        <v>1361</v>
      </c>
      <c r="G30" s="816"/>
      <c r="H30" s="816"/>
      <c r="I30" s="816"/>
      <c r="J30" s="816"/>
      <c r="K30" s="816"/>
      <c r="L30" s="816"/>
      <c r="M30" s="816"/>
      <c r="N30" s="816"/>
      <c r="O30" s="817"/>
    </row>
    <row r="31" spans="1:15" ht="20.100000000000001" customHeight="1">
      <c r="A31" s="1704"/>
      <c r="B31" s="811"/>
      <c r="E31" s="818"/>
      <c r="F31" s="819" t="s">
        <v>1362</v>
      </c>
      <c r="G31" s="816"/>
      <c r="H31" s="816"/>
      <c r="I31" s="816"/>
      <c r="J31" s="816"/>
      <c r="K31" s="816"/>
      <c r="L31" s="816"/>
      <c r="M31" s="816"/>
      <c r="N31" s="816"/>
      <c r="O31" s="817"/>
    </row>
    <row r="32" spans="1:15" ht="20.100000000000001" customHeight="1">
      <c r="A32" s="1704"/>
      <c r="B32" s="811"/>
      <c r="E32" s="818"/>
      <c r="F32" s="819" t="s">
        <v>1363</v>
      </c>
      <c r="G32" s="816"/>
      <c r="H32" s="816"/>
      <c r="I32" s="816"/>
      <c r="J32" s="816"/>
      <c r="K32" s="816"/>
      <c r="L32" s="816"/>
      <c r="M32" s="816"/>
      <c r="N32" s="816"/>
      <c r="O32" s="817"/>
    </row>
    <row r="33" spans="1:15" ht="20.100000000000001" customHeight="1">
      <c r="A33" s="1708"/>
      <c r="B33" s="812"/>
      <c r="C33" s="813"/>
      <c r="D33" s="813"/>
      <c r="E33" s="820"/>
      <c r="F33" s="819" t="s">
        <v>1364</v>
      </c>
      <c r="G33" s="816"/>
      <c r="H33" s="816"/>
      <c r="I33" s="816"/>
      <c r="J33" s="816"/>
      <c r="K33" s="816"/>
      <c r="L33" s="816"/>
      <c r="M33" s="816"/>
      <c r="N33" s="816"/>
      <c r="O33" s="817"/>
    </row>
    <row r="34" spans="1:15" ht="20.100000000000001" customHeight="1">
      <c r="A34" s="1703">
        <v>9</v>
      </c>
      <c r="B34" s="808" t="s">
        <v>1365</v>
      </c>
      <c r="C34" s="809"/>
      <c r="D34" s="809"/>
      <c r="E34" s="821"/>
      <c r="F34" s="808" t="s">
        <v>1366</v>
      </c>
      <c r="G34" s="809"/>
      <c r="H34" s="809"/>
      <c r="I34" s="809"/>
      <c r="J34" s="809"/>
      <c r="K34" s="809"/>
      <c r="L34" s="809"/>
      <c r="M34" s="809"/>
      <c r="N34" s="809"/>
      <c r="O34" s="810"/>
    </row>
    <row r="35" spans="1:15" ht="20.100000000000001" customHeight="1">
      <c r="A35" s="1708"/>
      <c r="B35" s="812" t="s">
        <v>1335</v>
      </c>
      <c r="C35" s="813"/>
      <c r="D35" s="813"/>
      <c r="E35" s="820"/>
      <c r="F35" s="812" t="s">
        <v>1367</v>
      </c>
      <c r="G35" s="813"/>
      <c r="H35" s="813"/>
      <c r="I35" s="813"/>
      <c r="J35" s="813"/>
      <c r="K35" s="813"/>
      <c r="L35" s="813"/>
      <c r="M35" s="813"/>
      <c r="N35" s="813"/>
      <c r="O35" s="814"/>
    </row>
    <row r="36" spans="1:15" ht="20.100000000000001" customHeight="1">
      <c r="A36" s="1703">
        <v>10</v>
      </c>
      <c r="B36" s="1709" t="s">
        <v>1368</v>
      </c>
      <c r="C36" s="1710"/>
      <c r="D36" s="1710"/>
      <c r="E36" s="1711"/>
      <c r="F36" s="808" t="s">
        <v>1369</v>
      </c>
      <c r="G36" s="809"/>
      <c r="H36" s="809"/>
      <c r="I36" s="809"/>
      <c r="J36" s="809"/>
      <c r="K36" s="809"/>
      <c r="L36" s="809"/>
      <c r="M36" s="809"/>
      <c r="N36" s="809"/>
      <c r="O36" s="810"/>
    </row>
    <row r="37" spans="1:15" ht="20.100000000000001" customHeight="1">
      <c r="A37" s="1708"/>
      <c r="B37" s="812" t="s">
        <v>1335</v>
      </c>
      <c r="C37" s="822"/>
      <c r="D37" s="822"/>
      <c r="E37" s="823"/>
      <c r="F37" s="812" t="s">
        <v>1370</v>
      </c>
      <c r="G37" s="813"/>
      <c r="H37" s="813"/>
      <c r="I37" s="813"/>
      <c r="J37" s="813"/>
      <c r="K37" s="813"/>
      <c r="L37" s="813"/>
      <c r="M37" s="813"/>
      <c r="N37" s="813"/>
      <c r="O37" s="814"/>
    </row>
    <row r="38" spans="1:15" ht="20.100000000000001" customHeight="1">
      <c r="A38" s="1703">
        <v>11</v>
      </c>
      <c r="B38" s="1713" t="s">
        <v>1371</v>
      </c>
      <c r="C38" s="1713"/>
      <c r="D38" s="1713"/>
      <c r="E38" s="1714"/>
      <c r="F38" s="809"/>
      <c r="G38" s="809"/>
      <c r="H38" s="809"/>
      <c r="I38" s="809"/>
      <c r="J38" s="809"/>
      <c r="K38" s="809"/>
      <c r="L38" s="809"/>
      <c r="M38" s="809"/>
      <c r="N38" s="809"/>
      <c r="O38" s="810"/>
    </row>
    <row r="39" spans="1:15" ht="18" customHeight="1">
      <c r="A39" s="1704"/>
      <c r="B39" s="1715"/>
      <c r="C39" s="1716"/>
      <c r="D39" s="1716"/>
      <c r="E39" s="1716"/>
      <c r="F39" s="1716"/>
      <c r="G39" s="1716"/>
      <c r="H39" s="1716"/>
      <c r="I39" s="1716"/>
      <c r="J39" s="1716"/>
      <c r="K39" s="1716"/>
      <c r="L39" s="1716"/>
      <c r="M39" s="1716"/>
      <c r="N39" s="1716"/>
      <c r="O39" s="1717"/>
    </row>
    <row r="40" spans="1:15" ht="18" customHeight="1">
      <c r="A40" s="1704"/>
      <c r="B40" s="1715"/>
      <c r="C40" s="1716"/>
      <c r="D40" s="1716"/>
      <c r="E40" s="1716"/>
      <c r="F40" s="1716"/>
      <c r="G40" s="1716"/>
      <c r="H40" s="1716"/>
      <c r="I40" s="1716"/>
      <c r="J40" s="1716"/>
      <c r="K40" s="1716"/>
      <c r="L40" s="1716"/>
      <c r="M40" s="1716"/>
      <c r="N40" s="1716"/>
      <c r="O40" s="1717"/>
    </row>
    <row r="41" spans="1:15" ht="18" customHeight="1" thickBot="1">
      <c r="A41" s="1712"/>
      <c r="B41" s="1718"/>
      <c r="C41" s="1719"/>
      <c r="D41" s="1719"/>
      <c r="E41" s="1719"/>
      <c r="F41" s="1719"/>
      <c r="G41" s="1719"/>
      <c r="H41" s="1719"/>
      <c r="I41" s="1719"/>
      <c r="J41" s="1719"/>
      <c r="K41" s="1719"/>
      <c r="L41" s="1719"/>
      <c r="M41" s="1719"/>
      <c r="N41" s="1719"/>
      <c r="O41" s="1720"/>
    </row>
    <row r="42" spans="1:15" ht="20.100000000000001" customHeight="1">
      <c r="A42" s="1721" t="s">
        <v>1372</v>
      </c>
      <c r="B42" s="1721"/>
      <c r="C42" s="1721"/>
      <c r="D42" s="1721"/>
      <c r="E42" s="1721"/>
      <c r="F42" s="1721"/>
      <c r="G42" s="1721"/>
      <c r="H42" s="1721"/>
      <c r="I42" s="1721"/>
      <c r="J42" s="1721"/>
      <c r="K42" s="1721"/>
      <c r="L42" s="1721"/>
      <c r="M42" s="1721"/>
      <c r="N42" s="1721"/>
      <c r="O42" s="1721"/>
    </row>
    <row r="43" spans="1:15" ht="20.100000000000001" customHeight="1">
      <c r="A43" s="1722"/>
      <c r="B43" s="1722"/>
      <c r="C43" s="1722"/>
      <c r="D43" s="1722"/>
      <c r="E43" s="1722"/>
      <c r="F43" s="1722"/>
      <c r="G43" s="1722"/>
      <c r="H43" s="1722"/>
      <c r="I43" s="1722"/>
      <c r="J43" s="1722"/>
      <c r="K43" s="1722"/>
      <c r="L43" s="1722"/>
      <c r="M43" s="1722"/>
      <c r="N43" s="1722"/>
      <c r="O43" s="1722"/>
    </row>
    <row r="44" spans="1:15" ht="49.5" customHeight="1"/>
    <row r="45" spans="1:15">
      <c r="J45" s="1677" t="s">
        <v>1331</v>
      </c>
      <c r="K45" s="1677"/>
      <c r="L45" s="1677"/>
      <c r="M45" s="1677"/>
      <c r="N45" s="1677"/>
      <c r="O45" s="1677"/>
    </row>
    <row r="46" spans="1:15">
      <c r="J46" s="1677"/>
      <c r="K46" s="1677"/>
      <c r="L46" s="1677"/>
      <c r="M46" s="1677"/>
      <c r="N46" s="1677"/>
      <c r="O46" s="1677"/>
    </row>
    <row r="47" spans="1:15" ht="20.100000000000001" customHeight="1">
      <c r="A47" s="1678" t="s">
        <v>1332</v>
      </c>
      <c r="B47" s="1678"/>
      <c r="C47" s="1680" t="s">
        <v>1534</v>
      </c>
      <c r="D47" s="1680"/>
      <c r="E47" s="1680"/>
      <c r="F47" s="1680"/>
      <c r="G47" s="1680"/>
      <c r="H47" s="1680"/>
      <c r="I47" s="1680"/>
      <c r="J47" s="1680"/>
      <c r="K47" s="1680"/>
      <c r="L47" s="1680"/>
    </row>
    <row r="48" spans="1:15" ht="20.100000000000001" customHeight="1" thickBot="1">
      <c r="A48" s="1679"/>
      <c r="B48" s="1679"/>
      <c r="C48" s="1681"/>
      <c r="D48" s="1681"/>
      <c r="E48" s="1681"/>
      <c r="F48" s="1681"/>
      <c r="G48" s="1681"/>
      <c r="H48" s="1681"/>
      <c r="I48" s="1681"/>
      <c r="J48" s="1681"/>
      <c r="K48" s="1681"/>
      <c r="L48" s="1681"/>
    </row>
    <row r="49" spans="1:15">
      <c r="A49" s="1682" t="s">
        <v>1333</v>
      </c>
      <c r="B49" s="1683"/>
      <c r="C49" s="1683"/>
      <c r="D49" s="1683"/>
      <c r="E49" s="1683"/>
      <c r="F49" s="1683"/>
      <c r="G49" s="1683"/>
      <c r="H49" s="1683"/>
      <c r="I49" s="1683"/>
      <c r="J49" s="1683"/>
      <c r="K49" s="1683"/>
      <c r="L49" s="1683"/>
      <c r="M49" s="1683"/>
      <c r="N49" s="1683"/>
      <c r="O49" s="1684"/>
    </row>
    <row r="50" spans="1:15">
      <c r="A50" s="1685"/>
      <c r="B50" s="1686"/>
      <c r="C50" s="1686"/>
      <c r="D50" s="1686"/>
      <c r="E50" s="1686"/>
      <c r="F50" s="1686"/>
      <c r="G50" s="1686"/>
      <c r="H50" s="1686"/>
      <c r="I50" s="1686"/>
      <c r="J50" s="1686"/>
      <c r="K50" s="1686"/>
      <c r="L50" s="1686"/>
      <c r="M50" s="1686"/>
      <c r="N50" s="1686"/>
      <c r="O50" s="1687"/>
    </row>
    <row r="51" spans="1:15">
      <c r="A51" s="1685"/>
      <c r="B51" s="1686"/>
      <c r="C51" s="1686"/>
      <c r="D51" s="1686"/>
      <c r="E51" s="1686"/>
      <c r="F51" s="1686"/>
      <c r="G51" s="1686"/>
      <c r="H51" s="1686"/>
      <c r="I51" s="1686"/>
      <c r="J51" s="1686"/>
      <c r="K51" s="1686"/>
      <c r="L51" s="1686"/>
      <c r="M51" s="1686"/>
      <c r="N51" s="1686"/>
      <c r="O51" s="1687"/>
    </row>
    <row r="52" spans="1:15">
      <c r="A52" s="805"/>
      <c r="G52" s="804" t="s">
        <v>1334</v>
      </c>
      <c r="O52" s="806"/>
    </row>
    <row r="53" spans="1:15">
      <c r="A53" s="805"/>
      <c r="G53" s="804" t="s">
        <v>1335</v>
      </c>
      <c r="O53" s="806"/>
    </row>
    <row r="54" spans="1:15">
      <c r="A54" s="805"/>
      <c r="O54" s="806"/>
    </row>
    <row r="55" spans="1:15" ht="20.100000000000001" customHeight="1">
      <c r="A55" s="805"/>
      <c r="E55" s="1688" t="s">
        <v>1336</v>
      </c>
      <c r="F55" s="1689"/>
      <c r="G55" s="1690"/>
      <c r="H55" s="1694" t="s">
        <v>1337</v>
      </c>
      <c r="I55" s="1695"/>
      <c r="J55" s="1695"/>
      <c r="K55" s="1695" t="s">
        <v>1346</v>
      </c>
      <c r="L55" s="1695"/>
      <c r="M55" s="1695"/>
      <c r="N55" s="1695"/>
      <c r="O55" s="1696"/>
    </row>
    <row r="56" spans="1:15" ht="20.100000000000001" customHeight="1">
      <c r="A56" s="805"/>
      <c r="E56" s="1691"/>
      <c r="F56" s="1692"/>
      <c r="G56" s="1693"/>
      <c r="H56" s="1691" t="s">
        <v>1338</v>
      </c>
      <c r="I56" s="1692"/>
      <c r="J56" s="1692"/>
      <c r="K56" s="1697" t="s">
        <v>1373</v>
      </c>
      <c r="L56" s="1697"/>
      <c r="M56" s="1697"/>
      <c r="N56" s="1697"/>
      <c r="O56" s="1698"/>
    </row>
    <row r="57" spans="1:15" ht="20.100000000000001" customHeight="1">
      <c r="A57" s="807">
        <v>1</v>
      </c>
      <c r="B57" s="1699" t="s">
        <v>1339</v>
      </c>
      <c r="C57" s="1699"/>
      <c r="D57" s="1699"/>
      <c r="E57" s="1699"/>
      <c r="F57" s="1700" t="s">
        <v>1340</v>
      </c>
      <c r="G57" s="1701"/>
      <c r="H57" s="1701"/>
      <c r="I57" s="1701"/>
      <c r="J57" s="1701"/>
      <c r="K57" s="1701"/>
      <c r="L57" s="1701"/>
      <c r="M57" s="1701"/>
      <c r="N57" s="1701"/>
      <c r="O57" s="1702"/>
    </row>
    <row r="58" spans="1:15" ht="20.100000000000001" customHeight="1">
      <c r="A58" s="807">
        <v>2</v>
      </c>
      <c r="B58" s="1699" t="s">
        <v>1341</v>
      </c>
      <c r="C58" s="1699"/>
      <c r="D58" s="1699"/>
      <c r="E58" s="1699"/>
      <c r="F58" s="1700" t="s">
        <v>1342</v>
      </c>
      <c r="G58" s="1701"/>
      <c r="H58" s="1701"/>
      <c r="I58" s="1701"/>
      <c r="J58" s="1701"/>
      <c r="K58" s="1701"/>
      <c r="L58" s="1701"/>
      <c r="M58" s="1701"/>
      <c r="N58" s="1701"/>
      <c r="O58" s="1702"/>
    </row>
    <row r="59" spans="1:15" ht="20.100000000000001" customHeight="1">
      <c r="A59" s="807">
        <v>3</v>
      </c>
      <c r="B59" s="1699" t="s">
        <v>1343</v>
      </c>
      <c r="C59" s="1699"/>
      <c r="D59" s="1699"/>
      <c r="E59" s="1699"/>
      <c r="F59" s="1700" t="s">
        <v>1375</v>
      </c>
      <c r="G59" s="1701"/>
      <c r="H59" s="1701"/>
      <c r="I59" s="1701"/>
      <c r="J59" s="1701"/>
      <c r="K59" s="1701"/>
      <c r="L59" s="1701"/>
      <c r="M59" s="1701"/>
      <c r="N59" s="1701"/>
      <c r="O59" s="1702"/>
    </row>
    <row r="60" spans="1:15" ht="20.100000000000001" customHeight="1">
      <c r="A60" s="807">
        <v>4</v>
      </c>
      <c r="B60" s="1699" t="s">
        <v>1344</v>
      </c>
      <c r="C60" s="1699"/>
      <c r="D60" s="1699"/>
      <c r="E60" s="1699"/>
      <c r="F60" s="1700" t="s">
        <v>1376</v>
      </c>
      <c r="G60" s="1701"/>
      <c r="H60" s="1701"/>
      <c r="I60" s="1701"/>
      <c r="J60" s="1701"/>
      <c r="K60" s="1701"/>
      <c r="L60" s="1701"/>
      <c r="M60" s="1701"/>
      <c r="N60" s="1701"/>
      <c r="O60" s="1702"/>
    </row>
    <row r="61" spans="1:15" ht="20.100000000000001" customHeight="1">
      <c r="A61" s="807">
        <v>5</v>
      </c>
      <c r="B61" s="1699" t="s">
        <v>1345</v>
      </c>
      <c r="C61" s="1699"/>
      <c r="D61" s="1699"/>
      <c r="E61" s="1699"/>
      <c r="F61" s="1700" t="s">
        <v>1346</v>
      </c>
      <c r="G61" s="1701"/>
      <c r="H61" s="1701"/>
      <c r="I61" s="1701"/>
      <c r="J61" s="1701"/>
      <c r="K61" s="1701"/>
      <c r="L61" s="1701"/>
      <c r="M61" s="1701"/>
      <c r="N61" s="1701"/>
      <c r="O61" s="1702"/>
    </row>
    <row r="62" spans="1:15" ht="20.100000000000001" customHeight="1">
      <c r="A62" s="1703">
        <v>6</v>
      </c>
      <c r="B62" s="1688" t="s">
        <v>1347</v>
      </c>
      <c r="C62" s="1689"/>
      <c r="D62" s="1689"/>
      <c r="E62" s="1690"/>
      <c r="F62" s="808" t="s">
        <v>1348</v>
      </c>
      <c r="G62" s="809"/>
      <c r="H62" s="809"/>
      <c r="I62" s="809"/>
      <c r="J62" s="809"/>
      <c r="K62" s="809"/>
      <c r="L62" s="809" t="s">
        <v>1335</v>
      </c>
      <c r="M62" s="809"/>
      <c r="N62" s="809"/>
      <c r="O62" s="810"/>
    </row>
    <row r="63" spans="1:15" ht="20.100000000000001" customHeight="1">
      <c r="A63" s="1704"/>
      <c r="B63" s="1705"/>
      <c r="C63" s="1706"/>
      <c r="D63" s="1706"/>
      <c r="E63" s="1707"/>
      <c r="F63" s="811" t="s">
        <v>1349</v>
      </c>
      <c r="O63" s="806"/>
    </row>
    <row r="64" spans="1:15" ht="20.100000000000001" customHeight="1">
      <c r="A64" s="1704"/>
      <c r="B64" s="1705"/>
      <c r="C64" s="1706"/>
      <c r="D64" s="1706"/>
      <c r="E64" s="1707"/>
      <c r="F64" s="811" t="s">
        <v>1350</v>
      </c>
      <c r="I64" s="804" t="s">
        <v>1335</v>
      </c>
      <c r="O64" s="806"/>
    </row>
    <row r="65" spans="1:15" ht="20.100000000000001" customHeight="1">
      <c r="A65" s="1708"/>
      <c r="B65" s="1691"/>
      <c r="C65" s="1692"/>
      <c r="D65" s="1692"/>
      <c r="E65" s="1693"/>
      <c r="F65" s="812" t="s">
        <v>1351</v>
      </c>
      <c r="G65" s="813"/>
      <c r="H65" s="813"/>
      <c r="I65" s="813"/>
      <c r="J65" s="813"/>
      <c r="K65" s="813"/>
      <c r="L65" s="813"/>
      <c r="M65" s="813"/>
      <c r="N65" s="813"/>
      <c r="O65" s="814"/>
    </row>
    <row r="66" spans="1:15" ht="20.100000000000001" customHeight="1">
      <c r="A66" s="1703">
        <v>7</v>
      </c>
      <c r="B66" s="1688" t="s">
        <v>1352</v>
      </c>
      <c r="C66" s="1689"/>
      <c r="D66" s="1689"/>
      <c r="E66" s="1690"/>
      <c r="F66" s="815" t="s">
        <v>1353</v>
      </c>
      <c r="G66" s="816"/>
      <c r="H66" s="816"/>
      <c r="I66" s="816"/>
      <c r="J66" s="816"/>
      <c r="K66" s="816"/>
      <c r="L66" s="816"/>
      <c r="M66" s="816"/>
      <c r="N66" s="816"/>
      <c r="O66" s="817"/>
    </row>
    <row r="67" spans="1:15" ht="20.100000000000001" customHeight="1">
      <c r="A67" s="1704"/>
      <c r="B67" s="811" t="s">
        <v>1335</v>
      </c>
      <c r="E67" s="818"/>
      <c r="F67" s="819" t="s">
        <v>1354</v>
      </c>
      <c r="G67" s="816"/>
      <c r="H67" s="816"/>
      <c r="I67" s="816"/>
      <c r="J67" s="816"/>
      <c r="K67" s="816"/>
      <c r="L67" s="816"/>
      <c r="M67" s="816"/>
      <c r="N67" s="816"/>
      <c r="O67" s="817"/>
    </row>
    <row r="68" spans="1:15" ht="20.100000000000001" customHeight="1">
      <c r="A68" s="1704"/>
      <c r="B68" s="811"/>
      <c r="E68" s="818"/>
      <c r="F68" s="819" t="s">
        <v>1355</v>
      </c>
      <c r="G68" s="816"/>
      <c r="H68" s="816"/>
      <c r="I68" s="816"/>
      <c r="J68" s="816"/>
      <c r="K68" s="816"/>
      <c r="L68" s="816"/>
      <c r="M68" s="816"/>
      <c r="N68" s="816"/>
      <c r="O68" s="817"/>
    </row>
    <row r="69" spans="1:15" ht="20.100000000000001" customHeight="1">
      <c r="A69" s="1704"/>
      <c r="B69" s="811"/>
      <c r="E69" s="818"/>
      <c r="F69" s="819" t="s">
        <v>1356</v>
      </c>
      <c r="G69" s="816"/>
      <c r="H69" s="816"/>
      <c r="I69" s="816"/>
      <c r="J69" s="816"/>
      <c r="K69" s="816"/>
      <c r="L69" s="816"/>
      <c r="M69" s="816"/>
      <c r="N69" s="816"/>
      <c r="O69" s="817"/>
    </row>
    <row r="70" spans="1:15" ht="20.100000000000001" customHeight="1">
      <c r="A70" s="1704"/>
      <c r="B70" s="811"/>
      <c r="E70" s="818"/>
      <c r="F70" s="819" t="s">
        <v>1357</v>
      </c>
      <c r="G70" s="816"/>
      <c r="H70" s="816"/>
      <c r="I70" s="816"/>
      <c r="J70" s="816"/>
      <c r="K70" s="816"/>
      <c r="L70" s="816"/>
      <c r="M70" s="816"/>
      <c r="N70" s="816"/>
      <c r="O70" s="817"/>
    </row>
    <row r="71" spans="1:15" ht="20.100000000000001" customHeight="1">
      <c r="A71" s="1708"/>
      <c r="B71" s="812"/>
      <c r="C71" s="813"/>
      <c r="D71" s="813"/>
      <c r="E71" s="820"/>
      <c r="F71" s="819" t="s">
        <v>1358</v>
      </c>
      <c r="G71" s="816"/>
      <c r="H71" s="816"/>
      <c r="I71" s="816"/>
      <c r="J71" s="816"/>
      <c r="K71" s="816"/>
      <c r="L71" s="816"/>
      <c r="M71" s="816"/>
      <c r="N71" s="816"/>
      <c r="O71" s="817"/>
    </row>
    <row r="72" spans="1:15" ht="20.100000000000001" customHeight="1">
      <c r="A72" s="1703">
        <v>8</v>
      </c>
      <c r="B72" s="808" t="s">
        <v>1359</v>
      </c>
      <c r="C72" s="809"/>
      <c r="D72" s="809"/>
      <c r="E72" s="821"/>
      <c r="F72" s="819" t="s">
        <v>1360</v>
      </c>
      <c r="G72" s="816"/>
      <c r="H72" s="816"/>
      <c r="I72" s="816"/>
      <c r="J72" s="816"/>
      <c r="K72" s="816"/>
      <c r="L72" s="816"/>
      <c r="M72" s="816"/>
      <c r="N72" s="816"/>
      <c r="O72" s="817"/>
    </row>
    <row r="73" spans="1:15" ht="20.100000000000001" customHeight="1">
      <c r="A73" s="1704"/>
      <c r="B73" s="811" t="s">
        <v>1335</v>
      </c>
      <c r="E73" s="818"/>
      <c r="F73" s="819" t="s">
        <v>1361</v>
      </c>
      <c r="G73" s="816"/>
      <c r="H73" s="816"/>
      <c r="I73" s="816"/>
      <c r="J73" s="816"/>
      <c r="K73" s="816"/>
      <c r="L73" s="816"/>
      <c r="M73" s="816"/>
      <c r="N73" s="816"/>
      <c r="O73" s="817"/>
    </row>
    <row r="74" spans="1:15" ht="20.100000000000001" customHeight="1">
      <c r="A74" s="1704"/>
      <c r="B74" s="811"/>
      <c r="E74" s="818"/>
      <c r="F74" s="819" t="s">
        <v>1362</v>
      </c>
      <c r="G74" s="816"/>
      <c r="H74" s="816"/>
      <c r="I74" s="816"/>
      <c r="J74" s="816"/>
      <c r="K74" s="816"/>
      <c r="L74" s="816"/>
      <c r="M74" s="816"/>
      <c r="N74" s="816"/>
      <c r="O74" s="817"/>
    </row>
    <row r="75" spans="1:15" ht="20.100000000000001" customHeight="1">
      <c r="A75" s="1704"/>
      <c r="B75" s="811"/>
      <c r="E75" s="818"/>
      <c r="F75" s="819" t="s">
        <v>1363</v>
      </c>
      <c r="G75" s="816"/>
      <c r="H75" s="816"/>
      <c r="I75" s="816"/>
      <c r="J75" s="816"/>
      <c r="K75" s="816"/>
      <c r="L75" s="816"/>
      <c r="M75" s="816"/>
      <c r="N75" s="816"/>
      <c r="O75" s="817"/>
    </row>
    <row r="76" spans="1:15" ht="20.100000000000001" customHeight="1">
      <c r="A76" s="1708"/>
      <c r="B76" s="812"/>
      <c r="C76" s="813"/>
      <c r="D76" s="813"/>
      <c r="E76" s="820"/>
      <c r="F76" s="819" t="s">
        <v>1364</v>
      </c>
      <c r="G76" s="816"/>
      <c r="H76" s="816"/>
      <c r="I76" s="816"/>
      <c r="J76" s="816"/>
      <c r="K76" s="816"/>
      <c r="L76" s="816"/>
      <c r="M76" s="816"/>
      <c r="N76" s="816"/>
      <c r="O76" s="817"/>
    </row>
    <row r="77" spans="1:15" ht="20.100000000000001" customHeight="1">
      <c r="A77" s="1703">
        <v>9</v>
      </c>
      <c r="B77" s="808" t="s">
        <v>1365</v>
      </c>
      <c r="C77" s="809"/>
      <c r="D77" s="809"/>
      <c r="E77" s="821"/>
      <c r="F77" s="808" t="s">
        <v>1366</v>
      </c>
      <c r="G77" s="809"/>
      <c r="H77" s="809"/>
      <c r="I77" s="809"/>
      <c r="J77" s="809"/>
      <c r="K77" s="809"/>
      <c r="L77" s="809"/>
      <c r="M77" s="809"/>
      <c r="N77" s="809"/>
      <c r="O77" s="810"/>
    </row>
    <row r="78" spans="1:15" ht="20.100000000000001" customHeight="1">
      <c r="A78" s="1708"/>
      <c r="B78" s="812" t="s">
        <v>1335</v>
      </c>
      <c r="C78" s="813"/>
      <c r="D78" s="813"/>
      <c r="E78" s="820"/>
      <c r="F78" s="812" t="s">
        <v>1367</v>
      </c>
      <c r="G78" s="813"/>
      <c r="H78" s="813"/>
      <c r="I78" s="813"/>
      <c r="J78" s="813"/>
      <c r="K78" s="813"/>
      <c r="L78" s="813"/>
      <c r="M78" s="813"/>
      <c r="N78" s="813"/>
      <c r="O78" s="814"/>
    </row>
    <row r="79" spans="1:15" ht="20.100000000000001" customHeight="1">
      <c r="A79" s="1703">
        <v>10</v>
      </c>
      <c r="B79" s="1709" t="s">
        <v>1368</v>
      </c>
      <c r="C79" s="1710"/>
      <c r="D79" s="1710"/>
      <c r="E79" s="1711"/>
      <c r="F79" s="808" t="s">
        <v>1369</v>
      </c>
      <c r="G79" s="809"/>
      <c r="H79" s="809"/>
      <c r="I79" s="809"/>
      <c r="J79" s="809"/>
      <c r="K79" s="809"/>
      <c r="L79" s="809"/>
      <c r="M79" s="809"/>
      <c r="N79" s="809"/>
      <c r="O79" s="810"/>
    </row>
    <row r="80" spans="1:15" ht="20.100000000000001" customHeight="1">
      <c r="A80" s="1708"/>
      <c r="B80" s="812" t="s">
        <v>1335</v>
      </c>
      <c r="C80" s="822"/>
      <c r="D80" s="822"/>
      <c r="E80" s="823"/>
      <c r="F80" s="812" t="s">
        <v>1370</v>
      </c>
      <c r="G80" s="813"/>
      <c r="H80" s="813"/>
      <c r="I80" s="813"/>
      <c r="J80" s="813"/>
      <c r="K80" s="813"/>
      <c r="L80" s="813"/>
      <c r="M80" s="813"/>
      <c r="N80" s="813"/>
      <c r="O80" s="814"/>
    </row>
    <row r="81" spans="1:15" ht="20.100000000000001" customHeight="1">
      <c r="A81" s="1703">
        <v>11</v>
      </c>
      <c r="B81" s="1713" t="s">
        <v>1371</v>
      </c>
      <c r="C81" s="1713"/>
      <c r="D81" s="1713"/>
      <c r="E81" s="1714"/>
      <c r="F81" s="809"/>
      <c r="G81" s="809"/>
      <c r="H81" s="809"/>
      <c r="I81" s="809"/>
      <c r="J81" s="809"/>
      <c r="K81" s="809"/>
      <c r="L81" s="809"/>
      <c r="M81" s="809"/>
      <c r="N81" s="809"/>
      <c r="O81" s="810"/>
    </row>
    <row r="82" spans="1:15" ht="18" customHeight="1">
      <c r="A82" s="1704"/>
      <c r="B82" s="1715" t="s">
        <v>1374</v>
      </c>
      <c r="C82" s="1716"/>
      <c r="D82" s="1716"/>
      <c r="E82" s="1716"/>
      <c r="F82" s="1716"/>
      <c r="G82" s="1716"/>
      <c r="H82" s="1716"/>
      <c r="I82" s="1716"/>
      <c r="J82" s="1716"/>
      <c r="K82" s="1716"/>
      <c r="L82" s="1716"/>
      <c r="M82" s="1716"/>
      <c r="N82" s="1716"/>
      <c r="O82" s="1717"/>
    </row>
    <row r="83" spans="1:15" ht="18" customHeight="1">
      <c r="A83" s="1704"/>
      <c r="B83" s="1715"/>
      <c r="C83" s="1716"/>
      <c r="D83" s="1716"/>
      <c r="E83" s="1716"/>
      <c r="F83" s="1716"/>
      <c r="G83" s="1716"/>
      <c r="H83" s="1716"/>
      <c r="I83" s="1716"/>
      <c r="J83" s="1716"/>
      <c r="K83" s="1716"/>
      <c r="L83" s="1716"/>
      <c r="M83" s="1716"/>
      <c r="N83" s="1716"/>
      <c r="O83" s="1717"/>
    </row>
    <row r="84" spans="1:15" ht="18" customHeight="1" thickBot="1">
      <c r="A84" s="1712"/>
      <c r="B84" s="1718"/>
      <c r="C84" s="1719"/>
      <c r="D84" s="1719"/>
      <c r="E84" s="1719"/>
      <c r="F84" s="1719"/>
      <c r="G84" s="1719"/>
      <c r="H84" s="1719"/>
      <c r="I84" s="1719"/>
      <c r="J84" s="1719"/>
      <c r="K84" s="1719"/>
      <c r="L84" s="1719"/>
      <c r="M84" s="1719"/>
      <c r="N84" s="1719"/>
      <c r="O84" s="1720"/>
    </row>
    <row r="85" spans="1:15" ht="20.100000000000001" customHeight="1">
      <c r="A85" s="1721" t="s">
        <v>1372</v>
      </c>
      <c r="B85" s="1721"/>
      <c r="C85" s="1721"/>
      <c r="D85" s="1721"/>
      <c r="E85" s="1721"/>
      <c r="F85" s="1721"/>
      <c r="G85" s="1721"/>
      <c r="H85" s="1721"/>
      <c r="I85" s="1721"/>
      <c r="J85" s="1721"/>
      <c r="K85" s="1721"/>
      <c r="L85" s="1721"/>
      <c r="M85" s="1721"/>
      <c r="N85" s="1721"/>
      <c r="O85" s="1721"/>
    </row>
    <row r="86" spans="1:15" ht="20.100000000000001" customHeight="1">
      <c r="A86" s="1722"/>
      <c r="B86" s="1722"/>
      <c r="C86" s="1722"/>
      <c r="D86" s="1722"/>
      <c r="E86" s="1722"/>
      <c r="F86" s="1722"/>
      <c r="G86" s="1722"/>
      <c r="H86" s="1722"/>
      <c r="I86" s="1722"/>
      <c r="J86" s="1722"/>
      <c r="K86" s="1722"/>
      <c r="L86" s="1722"/>
      <c r="M86" s="1722"/>
      <c r="N86" s="1722"/>
      <c r="O86" s="1722"/>
    </row>
  </sheetData>
  <mergeCells count="64">
    <mergeCell ref="A81:A84"/>
    <mergeCell ref="B81:E81"/>
    <mergeCell ref="B82:O84"/>
    <mergeCell ref="A85:O86"/>
    <mergeCell ref="A66:A71"/>
    <mergeCell ref="B66:E66"/>
    <mergeCell ref="A72:A76"/>
    <mergeCell ref="A77:A78"/>
    <mergeCell ref="A79:A80"/>
    <mergeCell ref="B79:E79"/>
    <mergeCell ref="B60:E60"/>
    <mergeCell ref="F60:O60"/>
    <mergeCell ref="B61:E61"/>
    <mergeCell ref="F61:O61"/>
    <mergeCell ref="A62:A63"/>
    <mergeCell ref="B62:E65"/>
    <mergeCell ref="A64:A65"/>
    <mergeCell ref="B57:E57"/>
    <mergeCell ref="F57:O57"/>
    <mergeCell ref="B58:E58"/>
    <mergeCell ref="F58:O58"/>
    <mergeCell ref="B59:E59"/>
    <mergeCell ref="F59:O59"/>
    <mergeCell ref="A47:B48"/>
    <mergeCell ref="C47:L48"/>
    <mergeCell ref="A49:O51"/>
    <mergeCell ref="E55:G56"/>
    <mergeCell ref="H55:J55"/>
    <mergeCell ref="K55:O55"/>
    <mergeCell ref="H56:J56"/>
    <mergeCell ref="K56:O56"/>
    <mergeCell ref="A38:A41"/>
    <mergeCell ref="B38:E38"/>
    <mergeCell ref="B39:O41"/>
    <mergeCell ref="A42:O43"/>
    <mergeCell ref="J45:O46"/>
    <mergeCell ref="A23:A28"/>
    <mergeCell ref="B23:E23"/>
    <mergeCell ref="A29:A33"/>
    <mergeCell ref="A34:A35"/>
    <mergeCell ref="A36:A37"/>
    <mergeCell ref="B36:E36"/>
    <mergeCell ref="B17:E17"/>
    <mergeCell ref="F17:O17"/>
    <mergeCell ref="B18:E18"/>
    <mergeCell ref="F18:O18"/>
    <mergeCell ref="A19:A20"/>
    <mergeCell ref="B19:E22"/>
    <mergeCell ref="A21:A22"/>
    <mergeCell ref="B14:E14"/>
    <mergeCell ref="F14:O14"/>
    <mergeCell ref="B15:E15"/>
    <mergeCell ref="F15:O15"/>
    <mergeCell ref="B16:E16"/>
    <mergeCell ref="F16:O16"/>
    <mergeCell ref="J2:O3"/>
    <mergeCell ref="A4:B5"/>
    <mergeCell ref="C4:L5"/>
    <mergeCell ref="A6:O8"/>
    <mergeCell ref="E12:G13"/>
    <mergeCell ref="H12:J12"/>
    <mergeCell ref="K12:O12"/>
    <mergeCell ref="H13:J13"/>
    <mergeCell ref="K13:O13"/>
  </mergeCells>
  <phoneticPr fontId="2"/>
  <printOptions horizontalCentered="1" verticalCentered="1"/>
  <pageMargins left="0.98425196850393704" right="0.39370078740157483" top="0.78740157480314965" bottom="0.39370078740157483" header="0.51181102362204722" footer="0.51181102362204722"/>
  <pageSetup paperSize="9" scale="98" orientation="portrait" r:id="rId1"/>
  <headerFooter alignWithMargins="0"/>
  <rowBreaks count="1" manualBreakCount="1">
    <brk id="43"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0">
    <pageSetUpPr fitToPage="1"/>
  </sheetPr>
  <dimension ref="A1:Y34"/>
  <sheetViews>
    <sheetView view="pageBreakPreview" zoomScale="90" zoomScaleNormal="95" zoomScaleSheetLayoutView="90" workbookViewId="0"/>
  </sheetViews>
  <sheetFormatPr defaultColWidth="3.25" defaultRowHeight="18.75"/>
  <cols>
    <col min="1" max="16384" width="3.25" style="22"/>
  </cols>
  <sheetData>
    <row r="1" spans="1:25" s="233" customFormat="1" ht="13.5"/>
    <row r="2" spans="1:25" s="233" customFormat="1" ht="26.1" customHeight="1">
      <c r="A2" s="1738" t="s">
        <v>413</v>
      </c>
      <c r="B2" s="1738"/>
      <c r="C2" s="1738"/>
      <c r="D2" s="1738"/>
      <c r="E2" s="1738"/>
      <c r="F2" s="1738"/>
      <c r="G2" s="1738"/>
      <c r="H2" s="1738"/>
      <c r="I2" s="1738"/>
      <c r="J2" s="1738"/>
      <c r="K2" s="1738"/>
      <c r="L2" s="1738"/>
      <c r="M2" s="1738"/>
      <c r="N2" s="1738"/>
      <c r="O2" s="1738"/>
      <c r="P2" s="1738"/>
      <c r="Q2" s="1738"/>
      <c r="R2" s="1738"/>
      <c r="S2" s="1738"/>
      <c r="T2" s="1738"/>
      <c r="U2" s="1738"/>
      <c r="V2" s="1738"/>
      <c r="W2" s="1738"/>
      <c r="X2" s="1738"/>
      <c r="Y2" s="1738"/>
    </row>
    <row r="3" spans="1:25" s="233" customFormat="1" ht="13.5"/>
    <row r="4" spans="1:25" s="233" customFormat="1" ht="30" customHeight="1">
      <c r="A4" s="1723" t="s">
        <v>126</v>
      </c>
      <c r="B4" s="1723"/>
      <c r="C4" s="1739" t="s">
        <v>127</v>
      </c>
      <c r="D4" s="1740"/>
      <c r="E4" s="1740"/>
      <c r="F4" s="1740"/>
      <c r="G4" s="1740"/>
      <c r="H4" s="1740"/>
      <c r="I4" s="1740"/>
      <c r="J4" s="1740"/>
      <c r="K4" s="1740"/>
      <c r="L4" s="1740"/>
      <c r="M4" s="1740"/>
      <c r="N4" s="1740"/>
      <c r="O4" s="1740"/>
      <c r="P4" s="1740"/>
      <c r="Q4" s="1740"/>
      <c r="R4" s="1740"/>
      <c r="S4" s="1740"/>
      <c r="T4" s="1740"/>
      <c r="U4" s="1740"/>
      <c r="V4" s="1740"/>
      <c r="W4" s="1740"/>
      <c r="X4" s="1740"/>
      <c r="Y4" s="1740"/>
    </row>
    <row r="5" spans="1:25" s="233" customFormat="1" ht="30" customHeight="1">
      <c r="A5" s="1723" t="s">
        <v>414</v>
      </c>
      <c r="B5" s="1723"/>
      <c r="C5" s="1735"/>
      <c r="D5" s="1736"/>
      <c r="E5" s="1736"/>
      <c r="F5" s="1736"/>
      <c r="G5" s="1736"/>
      <c r="H5" s="1736"/>
      <c r="I5" s="1736"/>
      <c r="J5" s="1736"/>
      <c r="K5" s="1736"/>
      <c r="L5" s="1736"/>
      <c r="M5" s="1736"/>
      <c r="N5" s="306" t="s">
        <v>143</v>
      </c>
      <c r="O5" s="1736"/>
      <c r="P5" s="1736"/>
      <c r="Q5" s="1736"/>
      <c r="R5" s="1736"/>
      <c r="S5" s="1736"/>
      <c r="T5" s="1736"/>
      <c r="U5" s="1736"/>
      <c r="V5" s="1736"/>
      <c r="W5" s="1736"/>
      <c r="X5" s="1736"/>
      <c r="Y5" s="1741"/>
    </row>
    <row r="6" spans="1:25" s="233" customFormat="1" ht="30" customHeight="1">
      <c r="A6" s="1723" t="s">
        <v>415</v>
      </c>
      <c r="B6" s="1723"/>
      <c r="C6" s="1735"/>
      <c r="D6" s="1736"/>
      <c r="E6" s="1736"/>
      <c r="F6" s="1736"/>
      <c r="G6" s="1736"/>
      <c r="H6" s="1736"/>
      <c r="I6" s="1736"/>
      <c r="J6" s="1736"/>
      <c r="K6" s="1736"/>
      <c r="L6" s="1736"/>
      <c r="M6" s="1736"/>
      <c r="N6" s="307" t="s">
        <v>416</v>
      </c>
      <c r="O6" s="1737"/>
      <c r="P6" s="1737"/>
      <c r="Q6" s="307" t="s">
        <v>417</v>
      </c>
      <c r="R6" s="307"/>
      <c r="S6" s="307"/>
      <c r="T6" s="307"/>
      <c r="U6" s="307"/>
      <c r="V6" s="307"/>
      <c r="W6" s="307"/>
      <c r="X6" s="307"/>
      <c r="Y6" s="308"/>
    </row>
    <row r="7" spans="1:25" s="233" customFormat="1" ht="30" customHeight="1">
      <c r="A7" s="1723" t="s">
        <v>418</v>
      </c>
      <c r="B7" s="1723"/>
      <c r="C7" s="1723"/>
      <c r="D7" s="1723"/>
      <c r="E7" s="1723"/>
      <c r="F7" s="1723"/>
      <c r="G7" s="1733" t="s">
        <v>419</v>
      </c>
      <c r="H7" s="1723"/>
      <c r="I7" s="1723"/>
      <c r="J7" s="1723"/>
      <c r="K7" s="1723"/>
      <c r="L7" s="1723"/>
      <c r="M7" s="1723"/>
      <c r="N7" s="1723" t="s">
        <v>420</v>
      </c>
      <c r="O7" s="1723"/>
      <c r="P7" s="1723"/>
      <c r="Q7" s="1723"/>
      <c r="R7" s="1723"/>
      <c r="S7" s="1723"/>
      <c r="T7" s="1723" t="s">
        <v>421</v>
      </c>
      <c r="U7" s="1723"/>
      <c r="V7" s="1723"/>
      <c r="W7" s="1723"/>
      <c r="X7" s="1723"/>
      <c r="Y7" s="1723"/>
    </row>
    <row r="8" spans="1:25" s="233" customFormat="1" ht="30" customHeight="1">
      <c r="A8" s="1726"/>
      <c r="B8" s="1726"/>
      <c r="C8" s="1726"/>
      <c r="D8" s="1726"/>
      <c r="E8" s="1726"/>
      <c r="F8" s="1726"/>
      <c r="G8" s="1726"/>
      <c r="H8" s="1726"/>
      <c r="I8" s="1726"/>
      <c r="J8" s="1726"/>
      <c r="K8" s="1726"/>
      <c r="L8" s="1726"/>
      <c r="M8" s="1726"/>
      <c r="N8" s="1726"/>
      <c r="O8" s="1726"/>
      <c r="P8" s="1726"/>
      <c r="Q8" s="1726"/>
      <c r="R8" s="1726"/>
      <c r="S8" s="1726"/>
      <c r="T8" s="1726"/>
      <c r="U8" s="1726"/>
      <c r="V8" s="1726"/>
      <c r="W8" s="1726"/>
      <c r="X8" s="1726"/>
      <c r="Y8" s="1726"/>
    </row>
    <row r="9" spans="1:25" s="233" customFormat="1" ht="30" customHeight="1">
      <c r="A9" s="1726"/>
      <c r="B9" s="1726"/>
      <c r="C9" s="1726"/>
      <c r="D9" s="1726"/>
      <c r="E9" s="1726"/>
      <c r="F9" s="1726"/>
      <c r="G9" s="1726"/>
      <c r="H9" s="1726"/>
      <c r="I9" s="1726"/>
      <c r="J9" s="1726"/>
      <c r="K9" s="1726"/>
      <c r="L9" s="1726"/>
      <c r="M9" s="1726"/>
      <c r="N9" s="1726"/>
      <c r="O9" s="1726"/>
      <c r="P9" s="1726"/>
      <c r="Q9" s="1726"/>
      <c r="R9" s="1726"/>
      <c r="S9" s="1726"/>
      <c r="T9" s="1726"/>
      <c r="U9" s="1726"/>
      <c r="V9" s="1726"/>
      <c r="W9" s="1726"/>
      <c r="X9" s="1726"/>
      <c r="Y9" s="1726"/>
    </row>
    <row r="10" spans="1:25" s="233" customFormat="1" ht="30" customHeight="1">
      <c r="A10" s="1726"/>
      <c r="B10" s="1726"/>
      <c r="C10" s="1726"/>
      <c r="D10" s="1726"/>
      <c r="E10" s="1726"/>
      <c r="F10" s="1726"/>
      <c r="G10" s="1726"/>
      <c r="H10" s="1726"/>
      <c r="I10" s="1726"/>
      <c r="J10" s="1726"/>
      <c r="K10" s="1726"/>
      <c r="L10" s="1726"/>
      <c r="M10" s="1726"/>
      <c r="N10" s="1726"/>
      <c r="O10" s="1726"/>
      <c r="P10" s="1726"/>
      <c r="Q10" s="1726"/>
      <c r="R10" s="1726"/>
      <c r="S10" s="1726"/>
      <c r="T10" s="1726"/>
      <c r="U10" s="1726"/>
      <c r="V10" s="1726"/>
      <c r="W10" s="1726"/>
      <c r="X10" s="1726"/>
      <c r="Y10" s="1726"/>
    </row>
    <row r="11" spans="1:25" s="233" customFormat="1" ht="30" customHeight="1">
      <c r="A11" s="1726"/>
      <c r="B11" s="1726"/>
      <c r="C11" s="1726"/>
      <c r="D11" s="1726"/>
      <c r="E11" s="1726"/>
      <c r="F11" s="1726"/>
      <c r="G11" s="1726"/>
      <c r="H11" s="1726"/>
      <c r="I11" s="1726"/>
      <c r="J11" s="1726"/>
      <c r="K11" s="1726"/>
      <c r="L11" s="1726"/>
      <c r="M11" s="1726"/>
      <c r="N11" s="1726"/>
      <c r="O11" s="1726"/>
      <c r="P11" s="1726"/>
      <c r="Q11" s="1726"/>
      <c r="R11" s="1726"/>
      <c r="S11" s="1726"/>
      <c r="T11" s="1726"/>
      <c r="U11" s="1726"/>
      <c r="V11" s="1726"/>
      <c r="W11" s="1726"/>
      <c r="X11" s="1726"/>
      <c r="Y11" s="1726"/>
    </row>
    <row r="12" spans="1:25" s="233" customFormat="1" ht="30" customHeight="1">
      <c r="A12" s="1726"/>
      <c r="B12" s="1726"/>
      <c r="C12" s="1726"/>
      <c r="D12" s="1726"/>
      <c r="E12" s="1726"/>
      <c r="F12" s="1726"/>
      <c r="G12" s="1726"/>
      <c r="H12" s="1726"/>
      <c r="I12" s="1726"/>
      <c r="J12" s="1726"/>
      <c r="K12" s="1726"/>
      <c r="L12" s="1726"/>
      <c r="M12" s="1726"/>
      <c r="N12" s="1726"/>
      <c r="O12" s="1726"/>
      <c r="P12" s="1726"/>
      <c r="Q12" s="1726"/>
      <c r="R12" s="1726"/>
      <c r="S12" s="1726"/>
      <c r="T12" s="1726"/>
      <c r="U12" s="1726"/>
      <c r="V12" s="1726"/>
      <c r="W12" s="1726"/>
      <c r="X12" s="1726"/>
      <c r="Y12" s="1726"/>
    </row>
    <row r="13" spans="1:25" s="233" customFormat="1" ht="30" customHeight="1">
      <c r="A13" s="1726"/>
      <c r="B13" s="1726"/>
      <c r="C13" s="1726"/>
      <c r="D13" s="1726"/>
      <c r="E13" s="1726"/>
      <c r="F13" s="1726"/>
      <c r="G13" s="1726"/>
      <c r="H13" s="1726"/>
      <c r="I13" s="1726"/>
      <c r="J13" s="1726"/>
      <c r="K13" s="1726"/>
      <c r="L13" s="1726"/>
      <c r="M13" s="1726"/>
      <c r="N13" s="1726"/>
      <c r="O13" s="1726"/>
      <c r="P13" s="1726"/>
      <c r="Q13" s="1726"/>
      <c r="R13" s="1726"/>
      <c r="S13" s="1726"/>
      <c r="T13" s="1726"/>
      <c r="U13" s="1726"/>
      <c r="V13" s="1726"/>
      <c r="W13" s="1726"/>
      <c r="X13" s="1726"/>
      <c r="Y13" s="1726"/>
    </row>
    <row r="14" spans="1:25" s="233" customFormat="1" ht="30" customHeight="1">
      <c r="A14" s="1726"/>
      <c r="B14" s="1726"/>
      <c r="C14" s="1726"/>
      <c r="D14" s="1726"/>
      <c r="E14" s="1726"/>
      <c r="F14" s="1726"/>
      <c r="G14" s="1726"/>
      <c r="H14" s="1726"/>
      <c r="I14" s="1726"/>
      <c r="J14" s="1726"/>
      <c r="K14" s="1726"/>
      <c r="L14" s="1726"/>
      <c r="M14" s="1726"/>
      <c r="N14" s="1726"/>
      <c r="O14" s="1726"/>
      <c r="P14" s="1726"/>
      <c r="Q14" s="1726"/>
      <c r="R14" s="1726"/>
      <c r="S14" s="1726"/>
      <c r="T14" s="1726"/>
      <c r="U14" s="1726"/>
      <c r="V14" s="1726"/>
      <c r="W14" s="1726"/>
      <c r="X14" s="1726"/>
      <c r="Y14" s="1726"/>
    </row>
    <row r="15" spans="1:25" s="233" customFormat="1" ht="30" customHeight="1">
      <c r="A15" s="1726"/>
      <c r="B15" s="1726"/>
      <c r="C15" s="1726"/>
      <c r="D15" s="1726"/>
      <c r="E15" s="1726"/>
      <c r="F15" s="1726"/>
      <c r="G15" s="1726"/>
      <c r="H15" s="1726"/>
      <c r="I15" s="1726"/>
      <c r="J15" s="1726"/>
      <c r="K15" s="1726"/>
      <c r="L15" s="1726"/>
      <c r="M15" s="1726"/>
      <c r="N15" s="1726"/>
      <c r="O15" s="1726"/>
      <c r="P15" s="1726"/>
      <c r="Q15" s="1726"/>
      <c r="R15" s="1726"/>
      <c r="S15" s="1726"/>
      <c r="T15" s="1726"/>
      <c r="U15" s="1726"/>
      <c r="V15" s="1726"/>
      <c r="W15" s="1726"/>
      <c r="X15" s="1726"/>
      <c r="Y15" s="1726"/>
    </row>
    <row r="16" spans="1:25" s="233" customFormat="1" ht="30" customHeight="1">
      <c r="A16" s="1726"/>
      <c r="B16" s="1726"/>
      <c r="C16" s="1726"/>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row>
    <row r="17" spans="1:25" s="233" customFormat="1" ht="30" customHeight="1">
      <c r="A17" s="1726"/>
      <c r="B17" s="1726"/>
      <c r="C17" s="1726"/>
      <c r="D17" s="1726"/>
      <c r="E17" s="1726"/>
      <c r="F17" s="1726"/>
      <c r="G17" s="1726"/>
      <c r="H17" s="1726"/>
      <c r="I17" s="1726"/>
      <c r="J17" s="1726"/>
      <c r="K17" s="1726"/>
      <c r="L17" s="1726"/>
      <c r="M17" s="1726"/>
      <c r="N17" s="1726"/>
      <c r="O17" s="1726"/>
      <c r="P17" s="1726"/>
      <c r="Q17" s="1726"/>
      <c r="R17" s="1726"/>
      <c r="S17" s="1726"/>
      <c r="T17" s="1726"/>
      <c r="U17" s="1726"/>
      <c r="V17" s="1726"/>
      <c r="W17" s="1726"/>
      <c r="X17" s="1726"/>
      <c r="Y17" s="1726"/>
    </row>
    <row r="18" spans="1:25" s="233" customFormat="1" ht="30" customHeight="1">
      <c r="A18" s="1726"/>
      <c r="B18" s="1726"/>
      <c r="C18" s="1726"/>
      <c r="D18" s="1726"/>
      <c r="E18" s="1726"/>
      <c r="F18" s="1726"/>
      <c r="G18" s="1726"/>
      <c r="H18" s="1726"/>
      <c r="I18" s="1726"/>
      <c r="J18" s="1726"/>
      <c r="K18" s="1726"/>
      <c r="L18" s="1726"/>
      <c r="M18" s="1726"/>
      <c r="N18" s="1726"/>
      <c r="O18" s="1726"/>
      <c r="P18" s="1726"/>
      <c r="Q18" s="1726"/>
      <c r="R18" s="1726"/>
      <c r="S18" s="1726"/>
      <c r="T18" s="1726"/>
      <c r="U18" s="1726"/>
      <c r="V18" s="1726"/>
      <c r="W18" s="1726"/>
      <c r="X18" s="1726"/>
      <c r="Y18" s="1726"/>
    </row>
    <row r="19" spans="1:25" s="233" customFormat="1" ht="13.5">
      <c r="A19" s="309" t="s">
        <v>422</v>
      </c>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1"/>
    </row>
    <row r="20" spans="1:25" s="233" customFormat="1" ht="13.5">
      <c r="A20" s="1727"/>
      <c r="B20" s="1728"/>
      <c r="C20" s="1728"/>
      <c r="D20" s="1728"/>
      <c r="E20" s="1728"/>
      <c r="F20" s="1728"/>
      <c r="G20" s="1728"/>
      <c r="H20" s="1728"/>
      <c r="I20" s="1728"/>
      <c r="J20" s="1728"/>
      <c r="K20" s="1728"/>
      <c r="L20" s="1728"/>
      <c r="M20" s="1728"/>
      <c r="N20" s="1728"/>
      <c r="O20" s="1728"/>
      <c r="P20" s="1728"/>
      <c r="Q20" s="1728"/>
      <c r="R20" s="1728"/>
      <c r="S20" s="1728"/>
      <c r="T20" s="1728"/>
      <c r="U20" s="1728"/>
      <c r="V20" s="1728"/>
      <c r="W20" s="1728"/>
      <c r="X20" s="1728"/>
      <c r="Y20" s="1729"/>
    </row>
    <row r="21" spans="1:25" s="233" customFormat="1" ht="13.5">
      <c r="A21" s="1727"/>
      <c r="B21" s="1728"/>
      <c r="C21" s="1728"/>
      <c r="D21" s="1728"/>
      <c r="E21" s="1728"/>
      <c r="F21" s="1728"/>
      <c r="G21" s="1728"/>
      <c r="H21" s="1728"/>
      <c r="I21" s="1728"/>
      <c r="J21" s="1728"/>
      <c r="K21" s="1728"/>
      <c r="L21" s="1728"/>
      <c r="M21" s="1728"/>
      <c r="N21" s="1728"/>
      <c r="O21" s="1728"/>
      <c r="P21" s="1728"/>
      <c r="Q21" s="1728"/>
      <c r="R21" s="1728"/>
      <c r="S21" s="1728"/>
      <c r="T21" s="1728"/>
      <c r="U21" s="1728"/>
      <c r="V21" s="1728"/>
      <c r="W21" s="1728"/>
      <c r="X21" s="1728"/>
      <c r="Y21" s="1729"/>
    </row>
    <row r="22" spans="1:25" s="233" customFormat="1" ht="13.5">
      <c r="A22" s="1727"/>
      <c r="B22" s="1728"/>
      <c r="C22" s="1728"/>
      <c r="D22" s="1728"/>
      <c r="E22" s="1728"/>
      <c r="F22" s="1728"/>
      <c r="G22" s="1728"/>
      <c r="H22" s="1728"/>
      <c r="I22" s="1728"/>
      <c r="J22" s="1728"/>
      <c r="K22" s="1728"/>
      <c r="L22" s="1728"/>
      <c r="M22" s="1728"/>
      <c r="N22" s="1728"/>
      <c r="O22" s="1728"/>
      <c r="P22" s="1728"/>
      <c r="Q22" s="1728"/>
      <c r="R22" s="1728"/>
      <c r="S22" s="1728"/>
      <c r="T22" s="1728"/>
      <c r="U22" s="1728"/>
      <c r="V22" s="1728"/>
      <c r="W22" s="1728"/>
      <c r="X22" s="1728"/>
      <c r="Y22" s="1729"/>
    </row>
    <row r="23" spans="1:25" s="233" customFormat="1" ht="13.5">
      <c r="A23" s="1727"/>
      <c r="B23" s="1728"/>
      <c r="C23" s="1728"/>
      <c r="D23" s="1728"/>
      <c r="E23" s="1728"/>
      <c r="F23" s="1728"/>
      <c r="G23" s="1728"/>
      <c r="H23" s="1728"/>
      <c r="I23" s="1728"/>
      <c r="J23" s="1728"/>
      <c r="K23" s="1728"/>
      <c r="L23" s="1728"/>
      <c r="M23" s="1728"/>
      <c r="N23" s="1728"/>
      <c r="O23" s="1728"/>
      <c r="P23" s="1728"/>
      <c r="Q23" s="1728"/>
      <c r="R23" s="1728"/>
      <c r="S23" s="1728"/>
      <c r="T23" s="1728"/>
      <c r="U23" s="1728"/>
      <c r="V23" s="1728"/>
      <c r="W23" s="1728"/>
      <c r="X23" s="1728"/>
      <c r="Y23" s="1729"/>
    </row>
    <row r="24" spans="1:25" s="233" customFormat="1" ht="13.5">
      <c r="A24" s="1727"/>
      <c r="B24" s="1728"/>
      <c r="C24" s="1728"/>
      <c r="D24" s="1728"/>
      <c r="E24" s="1728"/>
      <c r="F24" s="1728"/>
      <c r="G24" s="1728"/>
      <c r="H24" s="1728"/>
      <c r="I24" s="1728"/>
      <c r="J24" s="1728"/>
      <c r="K24" s="1728"/>
      <c r="L24" s="1728"/>
      <c r="M24" s="1728"/>
      <c r="N24" s="1728"/>
      <c r="O24" s="1728"/>
      <c r="P24" s="1728"/>
      <c r="Q24" s="1728"/>
      <c r="R24" s="1728"/>
      <c r="S24" s="1728"/>
      <c r="T24" s="1728"/>
      <c r="U24" s="1728"/>
      <c r="V24" s="1728"/>
      <c r="W24" s="1728"/>
      <c r="X24" s="1728"/>
      <c r="Y24" s="1729"/>
    </row>
    <row r="25" spans="1:25" s="233" customFormat="1" ht="13.5">
      <c r="A25" s="1730"/>
      <c r="B25" s="1731"/>
      <c r="C25" s="1731"/>
      <c r="D25" s="1731"/>
      <c r="E25" s="1731"/>
      <c r="F25" s="1731"/>
      <c r="G25" s="1731"/>
      <c r="H25" s="1731"/>
      <c r="I25" s="1731"/>
      <c r="J25" s="1731"/>
      <c r="K25" s="1731"/>
      <c r="L25" s="1731"/>
      <c r="M25" s="1731"/>
      <c r="N25" s="1731"/>
      <c r="O25" s="1731"/>
      <c r="P25" s="1731"/>
      <c r="Q25" s="1731"/>
      <c r="R25" s="1731"/>
      <c r="S25" s="1731"/>
      <c r="T25" s="1731"/>
      <c r="U25" s="1731"/>
      <c r="V25" s="1731"/>
      <c r="W25" s="1731"/>
      <c r="X25" s="1731"/>
      <c r="Y25" s="1732"/>
    </row>
    <row r="26" spans="1:25" s="233" customFormat="1" ht="13.5"/>
    <row r="27" spans="1:25" s="233" customFormat="1" ht="13.5">
      <c r="J27" s="1733" t="s">
        <v>925</v>
      </c>
      <c r="K27" s="1723"/>
      <c r="L27" s="1723"/>
      <c r="M27" s="1733" t="s">
        <v>387</v>
      </c>
      <c r="N27" s="1723"/>
      <c r="O27" s="1723"/>
      <c r="P27" s="1734"/>
      <c r="Q27" s="1724"/>
      <c r="R27" s="1725"/>
      <c r="T27" s="1733" t="s">
        <v>388</v>
      </c>
      <c r="U27" s="1723"/>
      <c r="V27" s="1723"/>
      <c r="W27" s="1733" t="s">
        <v>423</v>
      </c>
      <c r="X27" s="1723"/>
      <c r="Y27" s="1723"/>
    </row>
    <row r="28" spans="1:25" s="233" customFormat="1" ht="13.5">
      <c r="J28" s="1723"/>
      <c r="K28" s="1723"/>
      <c r="L28" s="1723"/>
      <c r="M28" s="1723"/>
      <c r="N28" s="1723"/>
      <c r="O28" s="1723"/>
      <c r="P28" s="1724"/>
      <c r="Q28" s="1724"/>
      <c r="R28" s="1725"/>
      <c r="T28" s="1723"/>
      <c r="U28" s="1723"/>
      <c r="V28" s="1723"/>
      <c r="W28" s="1723"/>
      <c r="X28" s="1723"/>
      <c r="Y28" s="1723"/>
    </row>
    <row r="29" spans="1:25" s="233" customFormat="1" ht="13.5">
      <c r="J29" s="1723"/>
      <c r="K29" s="1723"/>
      <c r="L29" s="1723"/>
      <c r="M29" s="1723"/>
      <c r="N29" s="1723"/>
      <c r="O29" s="1723"/>
      <c r="P29" s="1724"/>
      <c r="Q29" s="1724"/>
      <c r="R29" s="1725"/>
      <c r="T29" s="1723"/>
      <c r="U29" s="1723"/>
      <c r="V29" s="1723"/>
      <c r="W29" s="1723"/>
      <c r="X29" s="1723"/>
      <c r="Y29" s="1723"/>
    </row>
    <row r="30" spans="1:25" s="233" customFormat="1" ht="13.5">
      <c r="J30" s="1723"/>
      <c r="K30" s="1723"/>
      <c r="L30" s="1723"/>
      <c r="M30" s="1723"/>
      <c r="N30" s="1723"/>
      <c r="O30" s="1723"/>
      <c r="P30" s="1724"/>
      <c r="Q30" s="1724"/>
      <c r="R30" s="1725"/>
      <c r="T30" s="1723"/>
      <c r="U30" s="1723"/>
      <c r="V30" s="1723"/>
      <c r="W30" s="1723"/>
      <c r="X30" s="1723"/>
      <c r="Y30" s="1723"/>
    </row>
    <row r="31" spans="1:25" s="233" customFormat="1" ht="13.5">
      <c r="J31" s="1723"/>
      <c r="K31" s="1723"/>
      <c r="L31" s="1723"/>
      <c r="M31" s="1723"/>
      <c r="N31" s="1723"/>
      <c r="O31" s="1723"/>
      <c r="P31" s="1724"/>
      <c r="Q31" s="1724"/>
      <c r="R31" s="1725"/>
      <c r="T31" s="1723"/>
      <c r="U31" s="1723"/>
      <c r="V31" s="1723"/>
      <c r="W31" s="1723"/>
      <c r="X31" s="1723"/>
      <c r="Y31" s="1723"/>
    </row>
    <row r="32" spans="1:25" s="233" customFormat="1" ht="13.5">
      <c r="J32" s="1723"/>
      <c r="K32" s="1723"/>
      <c r="L32" s="1723"/>
      <c r="M32" s="1723"/>
      <c r="N32" s="1723"/>
      <c r="O32" s="1723"/>
      <c r="P32" s="1724"/>
      <c r="Q32" s="1724"/>
      <c r="R32" s="1725"/>
      <c r="T32" s="1723"/>
      <c r="U32" s="1723"/>
      <c r="V32" s="1723"/>
      <c r="W32" s="1723"/>
      <c r="X32" s="1723"/>
      <c r="Y32" s="1723"/>
    </row>
    <row r="33" spans="10:25" s="233" customFormat="1" ht="13.5">
      <c r="J33" s="1723"/>
      <c r="K33" s="1723"/>
      <c r="L33" s="1723"/>
      <c r="M33" s="1723"/>
      <c r="N33" s="1723"/>
      <c r="O33" s="1723"/>
      <c r="P33" s="1724"/>
      <c r="Q33" s="1724"/>
      <c r="R33" s="1725"/>
      <c r="T33" s="1723"/>
      <c r="U33" s="1723"/>
      <c r="V33" s="1723"/>
      <c r="W33" s="1723"/>
      <c r="X33" s="1723"/>
      <c r="Y33" s="1723"/>
    </row>
    <row r="34" spans="10:25" s="233" customFormat="1" ht="13.5">
      <c r="J34" s="1723"/>
      <c r="K34" s="1723"/>
      <c r="L34" s="1723"/>
      <c r="M34" s="1723"/>
      <c r="N34" s="1723"/>
      <c r="O34" s="1723"/>
      <c r="P34" s="1724"/>
      <c r="Q34" s="1724"/>
      <c r="R34" s="1725"/>
      <c r="T34" s="1723"/>
      <c r="U34" s="1723"/>
      <c r="V34" s="1723"/>
      <c r="W34" s="1723"/>
      <c r="X34" s="1723"/>
      <c r="Y34" s="1723"/>
    </row>
  </sheetData>
  <mergeCells count="68">
    <mergeCell ref="A2:Y2"/>
    <mergeCell ref="A4:B4"/>
    <mergeCell ref="C4:Y4"/>
    <mergeCell ref="A5:B5"/>
    <mergeCell ref="C5:M5"/>
    <mergeCell ref="O5:Y5"/>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10:F10"/>
    <mergeCell ref="G10:M10"/>
    <mergeCell ref="N10:S10"/>
    <mergeCell ref="T10:Y10"/>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J27:L30"/>
    <mergeCell ref="M27:O30"/>
    <mergeCell ref="P27:R30"/>
    <mergeCell ref="T27:V30"/>
    <mergeCell ref="W27:Y30"/>
    <mergeCell ref="A18:F18"/>
    <mergeCell ref="G18:M18"/>
    <mergeCell ref="N18:S18"/>
    <mergeCell ref="T18:Y18"/>
    <mergeCell ref="A20:Y25"/>
    <mergeCell ref="J31:L34"/>
    <mergeCell ref="M31:O34"/>
    <mergeCell ref="P31:R34"/>
    <mergeCell ref="T31:V34"/>
    <mergeCell ref="W31:Y34"/>
  </mergeCells>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3"/>
  <dimension ref="A1:U33"/>
  <sheetViews>
    <sheetView showGridLines="0" view="pageBreakPreview" zoomScale="90" zoomScaleNormal="100" zoomScaleSheetLayoutView="90" workbookViewId="0">
      <selection activeCell="W1" sqref="W1"/>
    </sheetView>
  </sheetViews>
  <sheetFormatPr defaultRowHeight="13.5"/>
  <cols>
    <col min="1" max="1" width="2.5" style="824" customWidth="1"/>
    <col min="2" max="2" width="9" style="824"/>
    <col min="3" max="3" width="3" style="824" customWidth="1"/>
    <col min="4" max="4" width="2.375" style="824" customWidth="1"/>
    <col min="5" max="13" width="3.5" style="824" customWidth="1"/>
    <col min="14" max="14" width="7.5" style="824" customWidth="1"/>
    <col min="15" max="15" width="6.5" style="824" customWidth="1"/>
    <col min="16" max="21" width="3.5" style="824" customWidth="1"/>
    <col min="22" max="256" width="9" style="824"/>
    <col min="257" max="257" width="2.5" style="824" customWidth="1"/>
    <col min="258" max="258" width="9" style="824"/>
    <col min="259" max="259" width="3" style="824" customWidth="1"/>
    <col min="260" max="260" width="2.375" style="824" customWidth="1"/>
    <col min="261" max="269" width="3.5" style="824" customWidth="1"/>
    <col min="270" max="270" width="7.5" style="824" customWidth="1"/>
    <col min="271" max="271" width="6.5" style="824" customWidth="1"/>
    <col min="272" max="277" width="3.5" style="824" customWidth="1"/>
    <col min="278" max="512" width="9" style="824"/>
    <col min="513" max="513" width="2.5" style="824" customWidth="1"/>
    <col min="514" max="514" width="9" style="824"/>
    <col min="515" max="515" width="3" style="824" customWidth="1"/>
    <col min="516" max="516" width="2.375" style="824" customWidth="1"/>
    <col min="517" max="525" width="3.5" style="824" customWidth="1"/>
    <col min="526" max="526" width="7.5" style="824" customWidth="1"/>
    <col min="527" max="527" width="6.5" style="824" customWidth="1"/>
    <col min="528" max="533" width="3.5" style="824" customWidth="1"/>
    <col min="534" max="768" width="9" style="824"/>
    <col min="769" max="769" width="2.5" style="824" customWidth="1"/>
    <col min="770" max="770" width="9" style="824"/>
    <col min="771" max="771" width="3" style="824" customWidth="1"/>
    <col min="772" max="772" width="2.375" style="824" customWidth="1"/>
    <col min="773" max="781" width="3.5" style="824" customWidth="1"/>
    <col min="782" max="782" width="7.5" style="824" customWidth="1"/>
    <col min="783" max="783" width="6.5" style="824" customWidth="1"/>
    <col min="784" max="789" width="3.5" style="824" customWidth="1"/>
    <col min="790" max="1024" width="9" style="824"/>
    <col min="1025" max="1025" width="2.5" style="824" customWidth="1"/>
    <col min="1026" max="1026" width="9" style="824"/>
    <col min="1027" max="1027" width="3" style="824" customWidth="1"/>
    <col min="1028" max="1028" width="2.375" style="824" customWidth="1"/>
    <col min="1029" max="1037" width="3.5" style="824" customWidth="1"/>
    <col min="1038" max="1038" width="7.5" style="824" customWidth="1"/>
    <col min="1039" max="1039" width="6.5" style="824" customWidth="1"/>
    <col min="1040" max="1045" width="3.5" style="824" customWidth="1"/>
    <col min="1046" max="1280" width="9" style="824"/>
    <col min="1281" max="1281" width="2.5" style="824" customWidth="1"/>
    <col min="1282" max="1282" width="9" style="824"/>
    <col min="1283" max="1283" width="3" style="824" customWidth="1"/>
    <col min="1284" max="1284" width="2.375" style="824" customWidth="1"/>
    <col min="1285" max="1293" width="3.5" style="824" customWidth="1"/>
    <col min="1294" max="1294" width="7.5" style="824" customWidth="1"/>
    <col min="1295" max="1295" width="6.5" style="824" customWidth="1"/>
    <col min="1296" max="1301" width="3.5" style="824" customWidth="1"/>
    <col min="1302" max="1536" width="9" style="824"/>
    <col min="1537" max="1537" width="2.5" style="824" customWidth="1"/>
    <col min="1538" max="1538" width="9" style="824"/>
    <col min="1539" max="1539" width="3" style="824" customWidth="1"/>
    <col min="1540" max="1540" width="2.375" style="824" customWidth="1"/>
    <col min="1541" max="1549" width="3.5" style="824" customWidth="1"/>
    <col min="1550" max="1550" width="7.5" style="824" customWidth="1"/>
    <col min="1551" max="1551" width="6.5" style="824" customWidth="1"/>
    <col min="1552" max="1557" width="3.5" style="824" customWidth="1"/>
    <col min="1558" max="1792" width="9" style="824"/>
    <col min="1793" max="1793" width="2.5" style="824" customWidth="1"/>
    <col min="1794" max="1794" width="9" style="824"/>
    <col min="1795" max="1795" width="3" style="824" customWidth="1"/>
    <col min="1796" max="1796" width="2.375" style="824" customWidth="1"/>
    <col min="1797" max="1805" width="3.5" style="824" customWidth="1"/>
    <col min="1806" max="1806" width="7.5" style="824" customWidth="1"/>
    <col min="1807" max="1807" width="6.5" style="824" customWidth="1"/>
    <col min="1808" max="1813" width="3.5" style="824" customWidth="1"/>
    <col min="1814" max="2048" width="9" style="824"/>
    <col min="2049" max="2049" width="2.5" style="824" customWidth="1"/>
    <col min="2050" max="2050" width="9" style="824"/>
    <col min="2051" max="2051" width="3" style="824" customWidth="1"/>
    <col min="2052" max="2052" width="2.375" style="824" customWidth="1"/>
    <col min="2053" max="2061" width="3.5" style="824" customWidth="1"/>
    <col min="2062" max="2062" width="7.5" style="824" customWidth="1"/>
    <col min="2063" max="2063" width="6.5" style="824" customWidth="1"/>
    <col min="2064" max="2069" width="3.5" style="824" customWidth="1"/>
    <col min="2070" max="2304" width="9" style="824"/>
    <col min="2305" max="2305" width="2.5" style="824" customWidth="1"/>
    <col min="2306" max="2306" width="9" style="824"/>
    <col min="2307" max="2307" width="3" style="824" customWidth="1"/>
    <col min="2308" max="2308" width="2.375" style="824" customWidth="1"/>
    <col min="2309" max="2317" width="3.5" style="824" customWidth="1"/>
    <col min="2318" max="2318" width="7.5" style="824" customWidth="1"/>
    <col min="2319" max="2319" width="6.5" style="824" customWidth="1"/>
    <col min="2320" max="2325" width="3.5" style="824" customWidth="1"/>
    <col min="2326" max="2560" width="9" style="824"/>
    <col min="2561" max="2561" width="2.5" style="824" customWidth="1"/>
    <col min="2562" max="2562" width="9" style="824"/>
    <col min="2563" max="2563" width="3" style="824" customWidth="1"/>
    <col min="2564" max="2564" width="2.375" style="824" customWidth="1"/>
    <col min="2565" max="2573" width="3.5" style="824" customWidth="1"/>
    <col min="2574" max="2574" width="7.5" style="824" customWidth="1"/>
    <col min="2575" max="2575" width="6.5" style="824" customWidth="1"/>
    <col min="2576" max="2581" width="3.5" style="824" customWidth="1"/>
    <col min="2582" max="2816" width="9" style="824"/>
    <col min="2817" max="2817" width="2.5" style="824" customWidth="1"/>
    <col min="2818" max="2818" width="9" style="824"/>
    <col min="2819" max="2819" width="3" style="824" customWidth="1"/>
    <col min="2820" max="2820" width="2.375" style="824" customWidth="1"/>
    <col min="2821" max="2829" width="3.5" style="824" customWidth="1"/>
    <col min="2830" max="2830" width="7.5" style="824" customWidth="1"/>
    <col min="2831" max="2831" width="6.5" style="824" customWidth="1"/>
    <col min="2832" max="2837" width="3.5" style="824" customWidth="1"/>
    <col min="2838" max="3072" width="9" style="824"/>
    <col min="3073" max="3073" width="2.5" style="824" customWidth="1"/>
    <col min="3074" max="3074" width="9" style="824"/>
    <col min="3075" max="3075" width="3" style="824" customWidth="1"/>
    <col min="3076" max="3076" width="2.375" style="824" customWidth="1"/>
    <col min="3077" max="3085" width="3.5" style="824" customWidth="1"/>
    <col min="3086" max="3086" width="7.5" style="824" customWidth="1"/>
    <col min="3087" max="3087" width="6.5" style="824" customWidth="1"/>
    <col min="3088" max="3093" width="3.5" style="824" customWidth="1"/>
    <col min="3094" max="3328" width="9" style="824"/>
    <col min="3329" max="3329" width="2.5" style="824" customWidth="1"/>
    <col min="3330" max="3330" width="9" style="824"/>
    <col min="3331" max="3331" width="3" style="824" customWidth="1"/>
    <col min="3332" max="3332" width="2.375" style="824" customWidth="1"/>
    <col min="3333" max="3341" width="3.5" style="824" customWidth="1"/>
    <col min="3342" max="3342" width="7.5" style="824" customWidth="1"/>
    <col min="3343" max="3343" width="6.5" style="824" customWidth="1"/>
    <col min="3344" max="3349" width="3.5" style="824" customWidth="1"/>
    <col min="3350" max="3584" width="9" style="824"/>
    <col min="3585" max="3585" width="2.5" style="824" customWidth="1"/>
    <col min="3586" max="3586" width="9" style="824"/>
    <col min="3587" max="3587" width="3" style="824" customWidth="1"/>
    <col min="3588" max="3588" width="2.375" style="824" customWidth="1"/>
    <col min="3589" max="3597" width="3.5" style="824" customWidth="1"/>
    <col min="3598" max="3598" width="7.5" style="824" customWidth="1"/>
    <col min="3599" max="3599" width="6.5" style="824" customWidth="1"/>
    <col min="3600" max="3605" width="3.5" style="824" customWidth="1"/>
    <col min="3606" max="3840" width="9" style="824"/>
    <col min="3841" max="3841" width="2.5" style="824" customWidth="1"/>
    <col min="3842" max="3842" width="9" style="824"/>
    <col min="3843" max="3843" width="3" style="824" customWidth="1"/>
    <col min="3844" max="3844" width="2.375" style="824" customWidth="1"/>
    <col min="3845" max="3853" width="3.5" style="824" customWidth="1"/>
    <col min="3854" max="3854" width="7.5" style="824" customWidth="1"/>
    <col min="3855" max="3855" width="6.5" style="824" customWidth="1"/>
    <col min="3856" max="3861" width="3.5" style="824" customWidth="1"/>
    <col min="3862" max="4096" width="9" style="824"/>
    <col min="4097" max="4097" width="2.5" style="824" customWidth="1"/>
    <col min="4098" max="4098" width="9" style="824"/>
    <col min="4099" max="4099" width="3" style="824" customWidth="1"/>
    <col min="4100" max="4100" width="2.375" style="824" customWidth="1"/>
    <col min="4101" max="4109" width="3.5" style="824" customWidth="1"/>
    <col min="4110" max="4110" width="7.5" style="824" customWidth="1"/>
    <col min="4111" max="4111" width="6.5" style="824" customWidth="1"/>
    <col min="4112" max="4117" width="3.5" style="824" customWidth="1"/>
    <col min="4118" max="4352" width="9" style="824"/>
    <col min="4353" max="4353" width="2.5" style="824" customWidth="1"/>
    <col min="4354" max="4354" width="9" style="824"/>
    <col min="4355" max="4355" width="3" style="824" customWidth="1"/>
    <col min="4356" max="4356" width="2.375" style="824" customWidth="1"/>
    <col min="4357" max="4365" width="3.5" style="824" customWidth="1"/>
    <col min="4366" max="4366" width="7.5" style="824" customWidth="1"/>
    <col min="4367" max="4367" width="6.5" style="824" customWidth="1"/>
    <col min="4368" max="4373" width="3.5" style="824" customWidth="1"/>
    <col min="4374" max="4608" width="9" style="824"/>
    <col min="4609" max="4609" width="2.5" style="824" customWidth="1"/>
    <col min="4610" max="4610" width="9" style="824"/>
    <col min="4611" max="4611" width="3" style="824" customWidth="1"/>
    <col min="4612" max="4612" width="2.375" style="824" customWidth="1"/>
    <col min="4613" max="4621" width="3.5" style="824" customWidth="1"/>
    <col min="4622" max="4622" width="7.5" style="824" customWidth="1"/>
    <col min="4623" max="4623" width="6.5" style="824" customWidth="1"/>
    <col min="4624" max="4629" width="3.5" style="824" customWidth="1"/>
    <col min="4630" max="4864" width="9" style="824"/>
    <col min="4865" max="4865" width="2.5" style="824" customWidth="1"/>
    <col min="4866" max="4866" width="9" style="824"/>
    <col min="4867" max="4867" width="3" style="824" customWidth="1"/>
    <col min="4868" max="4868" width="2.375" style="824" customWidth="1"/>
    <col min="4869" max="4877" width="3.5" style="824" customWidth="1"/>
    <col min="4878" max="4878" width="7.5" style="824" customWidth="1"/>
    <col min="4879" max="4879" width="6.5" style="824" customWidth="1"/>
    <col min="4880" max="4885" width="3.5" style="824" customWidth="1"/>
    <col min="4886" max="5120" width="9" style="824"/>
    <col min="5121" max="5121" width="2.5" style="824" customWidth="1"/>
    <col min="5122" max="5122" width="9" style="824"/>
    <col min="5123" max="5123" width="3" style="824" customWidth="1"/>
    <col min="5124" max="5124" width="2.375" style="824" customWidth="1"/>
    <col min="5125" max="5133" width="3.5" style="824" customWidth="1"/>
    <col min="5134" max="5134" width="7.5" style="824" customWidth="1"/>
    <col min="5135" max="5135" width="6.5" style="824" customWidth="1"/>
    <col min="5136" max="5141" width="3.5" style="824" customWidth="1"/>
    <col min="5142" max="5376" width="9" style="824"/>
    <col min="5377" max="5377" width="2.5" style="824" customWidth="1"/>
    <col min="5378" max="5378" width="9" style="824"/>
    <col min="5379" max="5379" width="3" style="824" customWidth="1"/>
    <col min="5380" max="5380" width="2.375" style="824" customWidth="1"/>
    <col min="5381" max="5389" width="3.5" style="824" customWidth="1"/>
    <col min="5390" max="5390" width="7.5" style="824" customWidth="1"/>
    <col min="5391" max="5391" width="6.5" style="824" customWidth="1"/>
    <col min="5392" max="5397" width="3.5" style="824" customWidth="1"/>
    <col min="5398" max="5632" width="9" style="824"/>
    <col min="5633" max="5633" width="2.5" style="824" customWidth="1"/>
    <col min="5634" max="5634" width="9" style="824"/>
    <col min="5635" max="5635" width="3" style="824" customWidth="1"/>
    <col min="5636" max="5636" width="2.375" style="824" customWidth="1"/>
    <col min="5637" max="5645" width="3.5" style="824" customWidth="1"/>
    <col min="5646" max="5646" width="7.5" style="824" customWidth="1"/>
    <col min="5647" max="5647" width="6.5" style="824" customWidth="1"/>
    <col min="5648" max="5653" width="3.5" style="824" customWidth="1"/>
    <col min="5654" max="5888" width="9" style="824"/>
    <col min="5889" max="5889" width="2.5" style="824" customWidth="1"/>
    <col min="5890" max="5890" width="9" style="824"/>
    <col min="5891" max="5891" width="3" style="824" customWidth="1"/>
    <col min="5892" max="5892" width="2.375" style="824" customWidth="1"/>
    <col min="5893" max="5901" width="3.5" style="824" customWidth="1"/>
    <col min="5902" max="5902" width="7.5" style="824" customWidth="1"/>
    <col min="5903" max="5903" width="6.5" style="824" customWidth="1"/>
    <col min="5904" max="5909" width="3.5" style="824" customWidth="1"/>
    <col min="5910" max="6144" width="9" style="824"/>
    <col min="6145" max="6145" width="2.5" style="824" customWidth="1"/>
    <col min="6146" max="6146" width="9" style="824"/>
    <col min="6147" max="6147" width="3" style="824" customWidth="1"/>
    <col min="6148" max="6148" width="2.375" style="824" customWidth="1"/>
    <col min="6149" max="6157" width="3.5" style="824" customWidth="1"/>
    <col min="6158" max="6158" width="7.5" style="824" customWidth="1"/>
    <col min="6159" max="6159" width="6.5" style="824" customWidth="1"/>
    <col min="6160" max="6165" width="3.5" style="824" customWidth="1"/>
    <col min="6166" max="6400" width="9" style="824"/>
    <col min="6401" max="6401" width="2.5" style="824" customWidth="1"/>
    <col min="6402" max="6402" width="9" style="824"/>
    <col min="6403" max="6403" width="3" style="824" customWidth="1"/>
    <col min="6404" max="6404" width="2.375" style="824" customWidth="1"/>
    <col min="6405" max="6413" width="3.5" style="824" customWidth="1"/>
    <col min="6414" max="6414" width="7.5" style="824" customWidth="1"/>
    <col min="6415" max="6415" width="6.5" style="824" customWidth="1"/>
    <col min="6416" max="6421" width="3.5" style="824" customWidth="1"/>
    <col min="6422" max="6656" width="9" style="824"/>
    <col min="6657" max="6657" width="2.5" style="824" customWidth="1"/>
    <col min="6658" max="6658" width="9" style="824"/>
    <col min="6659" max="6659" width="3" style="824" customWidth="1"/>
    <col min="6660" max="6660" width="2.375" style="824" customWidth="1"/>
    <col min="6661" max="6669" width="3.5" style="824" customWidth="1"/>
    <col min="6670" max="6670" width="7.5" style="824" customWidth="1"/>
    <col min="6671" max="6671" width="6.5" style="824" customWidth="1"/>
    <col min="6672" max="6677" width="3.5" style="824" customWidth="1"/>
    <col min="6678" max="6912" width="9" style="824"/>
    <col min="6913" max="6913" width="2.5" style="824" customWidth="1"/>
    <col min="6914" max="6914" width="9" style="824"/>
    <col min="6915" max="6915" width="3" style="824" customWidth="1"/>
    <col min="6916" max="6916" width="2.375" style="824" customWidth="1"/>
    <col min="6917" max="6925" width="3.5" style="824" customWidth="1"/>
    <col min="6926" max="6926" width="7.5" style="824" customWidth="1"/>
    <col min="6927" max="6927" width="6.5" style="824" customWidth="1"/>
    <col min="6928" max="6933" width="3.5" style="824" customWidth="1"/>
    <col min="6934" max="7168" width="9" style="824"/>
    <col min="7169" max="7169" width="2.5" style="824" customWidth="1"/>
    <col min="7170" max="7170" width="9" style="824"/>
    <col min="7171" max="7171" width="3" style="824" customWidth="1"/>
    <col min="7172" max="7172" width="2.375" style="824" customWidth="1"/>
    <col min="7173" max="7181" width="3.5" style="824" customWidth="1"/>
    <col min="7182" max="7182" width="7.5" style="824" customWidth="1"/>
    <col min="7183" max="7183" width="6.5" style="824" customWidth="1"/>
    <col min="7184" max="7189" width="3.5" style="824" customWidth="1"/>
    <col min="7190" max="7424" width="9" style="824"/>
    <col min="7425" max="7425" width="2.5" style="824" customWidth="1"/>
    <col min="7426" max="7426" width="9" style="824"/>
    <col min="7427" max="7427" width="3" style="824" customWidth="1"/>
    <col min="7428" max="7428" width="2.375" style="824" customWidth="1"/>
    <col min="7429" max="7437" width="3.5" style="824" customWidth="1"/>
    <col min="7438" max="7438" width="7.5" style="824" customWidth="1"/>
    <col min="7439" max="7439" width="6.5" style="824" customWidth="1"/>
    <col min="7440" max="7445" width="3.5" style="824" customWidth="1"/>
    <col min="7446" max="7680" width="9" style="824"/>
    <col min="7681" max="7681" width="2.5" style="824" customWidth="1"/>
    <col min="7682" max="7682" width="9" style="824"/>
    <col min="7683" max="7683" width="3" style="824" customWidth="1"/>
    <col min="7684" max="7684" width="2.375" style="824" customWidth="1"/>
    <col min="7685" max="7693" width="3.5" style="824" customWidth="1"/>
    <col min="7694" max="7694" width="7.5" style="824" customWidth="1"/>
    <col min="7695" max="7695" width="6.5" style="824" customWidth="1"/>
    <col min="7696" max="7701" width="3.5" style="824" customWidth="1"/>
    <col min="7702" max="7936" width="9" style="824"/>
    <col min="7937" max="7937" width="2.5" style="824" customWidth="1"/>
    <col min="7938" max="7938" width="9" style="824"/>
    <col min="7939" max="7939" width="3" style="824" customWidth="1"/>
    <col min="7940" max="7940" width="2.375" style="824" customWidth="1"/>
    <col min="7941" max="7949" width="3.5" style="824" customWidth="1"/>
    <col min="7950" max="7950" width="7.5" style="824" customWidth="1"/>
    <col min="7951" max="7951" width="6.5" style="824" customWidth="1"/>
    <col min="7952" max="7957" width="3.5" style="824" customWidth="1"/>
    <col min="7958" max="8192" width="9" style="824"/>
    <col min="8193" max="8193" width="2.5" style="824" customWidth="1"/>
    <col min="8194" max="8194" width="9" style="824"/>
    <col min="8195" max="8195" width="3" style="824" customWidth="1"/>
    <col min="8196" max="8196" width="2.375" style="824" customWidth="1"/>
    <col min="8197" max="8205" width="3.5" style="824" customWidth="1"/>
    <col min="8206" max="8206" width="7.5" style="824" customWidth="1"/>
    <col min="8207" max="8207" width="6.5" style="824" customWidth="1"/>
    <col min="8208" max="8213" width="3.5" style="824" customWidth="1"/>
    <col min="8214" max="8448" width="9" style="824"/>
    <col min="8449" max="8449" width="2.5" style="824" customWidth="1"/>
    <col min="8450" max="8450" width="9" style="824"/>
    <col min="8451" max="8451" width="3" style="824" customWidth="1"/>
    <col min="8452" max="8452" width="2.375" style="824" customWidth="1"/>
    <col min="8453" max="8461" width="3.5" style="824" customWidth="1"/>
    <col min="8462" max="8462" width="7.5" style="824" customWidth="1"/>
    <col min="8463" max="8463" width="6.5" style="824" customWidth="1"/>
    <col min="8464" max="8469" width="3.5" style="824" customWidth="1"/>
    <col min="8470" max="8704" width="9" style="824"/>
    <col min="8705" max="8705" width="2.5" style="824" customWidth="1"/>
    <col min="8706" max="8706" width="9" style="824"/>
    <col min="8707" max="8707" width="3" style="824" customWidth="1"/>
    <col min="8708" max="8708" width="2.375" style="824" customWidth="1"/>
    <col min="8709" max="8717" width="3.5" style="824" customWidth="1"/>
    <col min="8718" max="8718" width="7.5" style="824" customWidth="1"/>
    <col min="8719" max="8719" width="6.5" style="824" customWidth="1"/>
    <col min="8720" max="8725" width="3.5" style="824" customWidth="1"/>
    <col min="8726" max="8960" width="9" style="824"/>
    <col min="8961" max="8961" width="2.5" style="824" customWidth="1"/>
    <col min="8962" max="8962" width="9" style="824"/>
    <col min="8963" max="8963" width="3" style="824" customWidth="1"/>
    <col min="8964" max="8964" width="2.375" style="824" customWidth="1"/>
    <col min="8965" max="8973" width="3.5" style="824" customWidth="1"/>
    <col min="8974" max="8974" width="7.5" style="824" customWidth="1"/>
    <col min="8975" max="8975" width="6.5" style="824" customWidth="1"/>
    <col min="8976" max="8981" width="3.5" style="824" customWidth="1"/>
    <col min="8982" max="9216" width="9" style="824"/>
    <col min="9217" max="9217" width="2.5" style="824" customWidth="1"/>
    <col min="9218" max="9218" width="9" style="824"/>
    <col min="9219" max="9219" width="3" style="824" customWidth="1"/>
    <col min="9220" max="9220" width="2.375" style="824" customWidth="1"/>
    <col min="9221" max="9229" width="3.5" style="824" customWidth="1"/>
    <col min="9230" max="9230" width="7.5" style="824" customWidth="1"/>
    <col min="9231" max="9231" width="6.5" style="824" customWidth="1"/>
    <col min="9232" max="9237" width="3.5" style="824" customWidth="1"/>
    <col min="9238" max="9472" width="9" style="824"/>
    <col min="9473" max="9473" width="2.5" style="824" customWidth="1"/>
    <col min="9474" max="9474" width="9" style="824"/>
    <col min="9475" max="9475" width="3" style="824" customWidth="1"/>
    <col min="9476" max="9476" width="2.375" style="824" customWidth="1"/>
    <col min="9477" max="9485" width="3.5" style="824" customWidth="1"/>
    <col min="9486" max="9486" width="7.5" style="824" customWidth="1"/>
    <col min="9487" max="9487" width="6.5" style="824" customWidth="1"/>
    <col min="9488" max="9493" width="3.5" style="824" customWidth="1"/>
    <col min="9494" max="9728" width="9" style="824"/>
    <col min="9729" max="9729" width="2.5" style="824" customWidth="1"/>
    <col min="9730" max="9730" width="9" style="824"/>
    <col min="9731" max="9731" width="3" style="824" customWidth="1"/>
    <col min="9732" max="9732" width="2.375" style="824" customWidth="1"/>
    <col min="9733" max="9741" width="3.5" style="824" customWidth="1"/>
    <col min="9742" max="9742" width="7.5" style="824" customWidth="1"/>
    <col min="9743" max="9743" width="6.5" style="824" customWidth="1"/>
    <col min="9744" max="9749" width="3.5" style="824" customWidth="1"/>
    <col min="9750" max="9984" width="9" style="824"/>
    <col min="9985" max="9985" width="2.5" style="824" customWidth="1"/>
    <col min="9986" max="9986" width="9" style="824"/>
    <col min="9987" max="9987" width="3" style="824" customWidth="1"/>
    <col min="9988" max="9988" width="2.375" style="824" customWidth="1"/>
    <col min="9989" max="9997" width="3.5" style="824" customWidth="1"/>
    <col min="9998" max="9998" width="7.5" style="824" customWidth="1"/>
    <col min="9999" max="9999" width="6.5" style="824" customWidth="1"/>
    <col min="10000" max="10005" width="3.5" style="824" customWidth="1"/>
    <col min="10006" max="10240" width="9" style="824"/>
    <col min="10241" max="10241" width="2.5" style="824" customWidth="1"/>
    <col min="10242" max="10242" width="9" style="824"/>
    <col min="10243" max="10243" width="3" style="824" customWidth="1"/>
    <col min="10244" max="10244" width="2.375" style="824" customWidth="1"/>
    <col min="10245" max="10253" width="3.5" style="824" customWidth="1"/>
    <col min="10254" max="10254" width="7.5" style="824" customWidth="1"/>
    <col min="10255" max="10255" width="6.5" style="824" customWidth="1"/>
    <col min="10256" max="10261" width="3.5" style="824" customWidth="1"/>
    <col min="10262" max="10496" width="9" style="824"/>
    <col min="10497" max="10497" width="2.5" style="824" customWidth="1"/>
    <col min="10498" max="10498" width="9" style="824"/>
    <col min="10499" max="10499" width="3" style="824" customWidth="1"/>
    <col min="10500" max="10500" width="2.375" style="824" customWidth="1"/>
    <col min="10501" max="10509" width="3.5" style="824" customWidth="1"/>
    <col min="10510" max="10510" width="7.5" style="824" customWidth="1"/>
    <col min="10511" max="10511" width="6.5" style="824" customWidth="1"/>
    <col min="10512" max="10517" width="3.5" style="824" customWidth="1"/>
    <col min="10518" max="10752" width="9" style="824"/>
    <col min="10753" max="10753" width="2.5" style="824" customWidth="1"/>
    <col min="10754" max="10754" width="9" style="824"/>
    <col min="10755" max="10755" width="3" style="824" customWidth="1"/>
    <col min="10756" max="10756" width="2.375" style="824" customWidth="1"/>
    <col min="10757" max="10765" width="3.5" style="824" customWidth="1"/>
    <col min="10766" max="10766" width="7.5" style="824" customWidth="1"/>
    <col min="10767" max="10767" width="6.5" style="824" customWidth="1"/>
    <col min="10768" max="10773" width="3.5" style="824" customWidth="1"/>
    <col min="10774" max="11008" width="9" style="824"/>
    <col min="11009" max="11009" width="2.5" style="824" customWidth="1"/>
    <col min="11010" max="11010" width="9" style="824"/>
    <col min="11011" max="11011" width="3" style="824" customWidth="1"/>
    <col min="11012" max="11012" width="2.375" style="824" customWidth="1"/>
    <col min="11013" max="11021" width="3.5" style="824" customWidth="1"/>
    <col min="11022" max="11022" width="7.5" style="824" customWidth="1"/>
    <col min="11023" max="11023" width="6.5" style="824" customWidth="1"/>
    <col min="11024" max="11029" width="3.5" style="824" customWidth="1"/>
    <col min="11030" max="11264" width="9" style="824"/>
    <col min="11265" max="11265" width="2.5" style="824" customWidth="1"/>
    <col min="11266" max="11266" width="9" style="824"/>
    <col min="11267" max="11267" width="3" style="824" customWidth="1"/>
    <col min="11268" max="11268" width="2.375" style="824" customWidth="1"/>
    <col min="11269" max="11277" width="3.5" style="824" customWidth="1"/>
    <col min="11278" max="11278" width="7.5" style="824" customWidth="1"/>
    <col min="11279" max="11279" width="6.5" style="824" customWidth="1"/>
    <col min="11280" max="11285" width="3.5" style="824" customWidth="1"/>
    <col min="11286" max="11520" width="9" style="824"/>
    <col min="11521" max="11521" width="2.5" style="824" customWidth="1"/>
    <col min="11522" max="11522" width="9" style="824"/>
    <col min="11523" max="11523" width="3" style="824" customWidth="1"/>
    <col min="11524" max="11524" width="2.375" style="824" customWidth="1"/>
    <col min="11525" max="11533" width="3.5" style="824" customWidth="1"/>
    <col min="11534" max="11534" width="7.5" style="824" customWidth="1"/>
    <col min="11535" max="11535" width="6.5" style="824" customWidth="1"/>
    <col min="11536" max="11541" width="3.5" style="824" customWidth="1"/>
    <col min="11542" max="11776" width="9" style="824"/>
    <col min="11777" max="11777" width="2.5" style="824" customWidth="1"/>
    <col min="11778" max="11778" width="9" style="824"/>
    <col min="11779" max="11779" width="3" style="824" customWidth="1"/>
    <col min="11780" max="11780" width="2.375" style="824" customWidth="1"/>
    <col min="11781" max="11789" width="3.5" style="824" customWidth="1"/>
    <col min="11790" max="11790" width="7.5" style="824" customWidth="1"/>
    <col min="11791" max="11791" width="6.5" style="824" customWidth="1"/>
    <col min="11792" max="11797" width="3.5" style="824" customWidth="1"/>
    <col min="11798" max="12032" width="9" style="824"/>
    <col min="12033" max="12033" width="2.5" style="824" customWidth="1"/>
    <col min="12034" max="12034" width="9" style="824"/>
    <col min="12035" max="12035" width="3" style="824" customWidth="1"/>
    <col min="12036" max="12036" width="2.375" style="824" customWidth="1"/>
    <col min="12037" max="12045" width="3.5" style="824" customWidth="1"/>
    <col min="12046" max="12046" width="7.5" style="824" customWidth="1"/>
    <col min="12047" max="12047" width="6.5" style="824" customWidth="1"/>
    <col min="12048" max="12053" width="3.5" style="824" customWidth="1"/>
    <col min="12054" max="12288" width="9" style="824"/>
    <col min="12289" max="12289" width="2.5" style="824" customWidth="1"/>
    <col min="12290" max="12290" width="9" style="824"/>
    <col min="12291" max="12291" width="3" style="824" customWidth="1"/>
    <col min="12292" max="12292" width="2.375" style="824" customWidth="1"/>
    <col min="12293" max="12301" width="3.5" style="824" customWidth="1"/>
    <col min="12302" max="12302" width="7.5" style="824" customWidth="1"/>
    <col min="12303" max="12303" width="6.5" style="824" customWidth="1"/>
    <col min="12304" max="12309" width="3.5" style="824" customWidth="1"/>
    <col min="12310" max="12544" width="9" style="824"/>
    <col min="12545" max="12545" width="2.5" style="824" customWidth="1"/>
    <col min="12546" max="12546" width="9" style="824"/>
    <col min="12547" max="12547" width="3" style="824" customWidth="1"/>
    <col min="12548" max="12548" width="2.375" style="824" customWidth="1"/>
    <col min="12549" max="12557" width="3.5" style="824" customWidth="1"/>
    <col min="12558" max="12558" width="7.5" style="824" customWidth="1"/>
    <col min="12559" max="12559" width="6.5" style="824" customWidth="1"/>
    <col min="12560" max="12565" width="3.5" style="824" customWidth="1"/>
    <col min="12566" max="12800" width="9" style="824"/>
    <col min="12801" max="12801" width="2.5" style="824" customWidth="1"/>
    <col min="12802" max="12802" width="9" style="824"/>
    <col min="12803" max="12803" width="3" style="824" customWidth="1"/>
    <col min="12804" max="12804" width="2.375" style="824" customWidth="1"/>
    <col min="12805" max="12813" width="3.5" style="824" customWidth="1"/>
    <col min="12814" max="12814" width="7.5" style="824" customWidth="1"/>
    <col min="12815" max="12815" width="6.5" style="824" customWidth="1"/>
    <col min="12816" max="12821" width="3.5" style="824" customWidth="1"/>
    <col min="12822" max="13056" width="9" style="824"/>
    <col min="13057" max="13057" width="2.5" style="824" customWidth="1"/>
    <col min="13058" max="13058" width="9" style="824"/>
    <col min="13059" max="13059" width="3" style="824" customWidth="1"/>
    <col min="13060" max="13060" width="2.375" style="824" customWidth="1"/>
    <col min="13061" max="13069" width="3.5" style="824" customWidth="1"/>
    <col min="13070" max="13070" width="7.5" style="824" customWidth="1"/>
    <col min="13071" max="13071" width="6.5" style="824" customWidth="1"/>
    <col min="13072" max="13077" width="3.5" style="824" customWidth="1"/>
    <col min="13078" max="13312" width="9" style="824"/>
    <col min="13313" max="13313" width="2.5" style="824" customWidth="1"/>
    <col min="13314" max="13314" width="9" style="824"/>
    <col min="13315" max="13315" width="3" style="824" customWidth="1"/>
    <col min="13316" max="13316" width="2.375" style="824" customWidth="1"/>
    <col min="13317" max="13325" width="3.5" style="824" customWidth="1"/>
    <col min="13326" max="13326" width="7.5" style="824" customWidth="1"/>
    <col min="13327" max="13327" width="6.5" style="824" customWidth="1"/>
    <col min="13328" max="13333" width="3.5" style="824" customWidth="1"/>
    <col min="13334" max="13568" width="9" style="824"/>
    <col min="13569" max="13569" width="2.5" style="824" customWidth="1"/>
    <col min="13570" max="13570" width="9" style="824"/>
    <col min="13571" max="13571" width="3" style="824" customWidth="1"/>
    <col min="13572" max="13572" width="2.375" style="824" customWidth="1"/>
    <col min="13573" max="13581" width="3.5" style="824" customWidth="1"/>
    <col min="13582" max="13582" width="7.5" style="824" customWidth="1"/>
    <col min="13583" max="13583" width="6.5" style="824" customWidth="1"/>
    <col min="13584" max="13589" width="3.5" style="824" customWidth="1"/>
    <col min="13590" max="13824" width="9" style="824"/>
    <col min="13825" max="13825" width="2.5" style="824" customWidth="1"/>
    <col min="13826" max="13826" width="9" style="824"/>
    <col min="13827" max="13827" width="3" style="824" customWidth="1"/>
    <col min="13828" max="13828" width="2.375" style="824" customWidth="1"/>
    <col min="13829" max="13837" width="3.5" style="824" customWidth="1"/>
    <col min="13838" max="13838" width="7.5" style="824" customWidth="1"/>
    <col min="13839" max="13839" width="6.5" style="824" customWidth="1"/>
    <col min="13840" max="13845" width="3.5" style="824" customWidth="1"/>
    <col min="13846" max="14080" width="9" style="824"/>
    <col min="14081" max="14081" width="2.5" style="824" customWidth="1"/>
    <col min="14082" max="14082" width="9" style="824"/>
    <col min="14083" max="14083" width="3" style="824" customWidth="1"/>
    <col min="14084" max="14084" width="2.375" style="824" customWidth="1"/>
    <col min="14085" max="14093" width="3.5" style="824" customWidth="1"/>
    <col min="14094" max="14094" width="7.5" style="824" customWidth="1"/>
    <col min="14095" max="14095" width="6.5" style="824" customWidth="1"/>
    <col min="14096" max="14101" width="3.5" style="824" customWidth="1"/>
    <col min="14102" max="14336" width="9" style="824"/>
    <col min="14337" max="14337" width="2.5" style="824" customWidth="1"/>
    <col min="14338" max="14338" width="9" style="824"/>
    <col min="14339" max="14339" width="3" style="824" customWidth="1"/>
    <col min="14340" max="14340" width="2.375" style="824" customWidth="1"/>
    <col min="14341" max="14349" width="3.5" style="824" customWidth="1"/>
    <col min="14350" max="14350" width="7.5" style="824" customWidth="1"/>
    <col min="14351" max="14351" width="6.5" style="824" customWidth="1"/>
    <col min="14352" max="14357" width="3.5" style="824" customWidth="1"/>
    <col min="14358" max="14592" width="9" style="824"/>
    <col min="14593" max="14593" width="2.5" style="824" customWidth="1"/>
    <col min="14594" max="14594" width="9" style="824"/>
    <col min="14595" max="14595" width="3" style="824" customWidth="1"/>
    <col min="14596" max="14596" width="2.375" style="824" customWidth="1"/>
    <col min="14597" max="14605" width="3.5" style="824" customWidth="1"/>
    <col min="14606" max="14606" width="7.5" style="824" customWidth="1"/>
    <col min="14607" max="14607" width="6.5" style="824" customWidth="1"/>
    <col min="14608" max="14613" width="3.5" style="824" customWidth="1"/>
    <col min="14614" max="14848" width="9" style="824"/>
    <col min="14849" max="14849" width="2.5" style="824" customWidth="1"/>
    <col min="14850" max="14850" width="9" style="824"/>
    <col min="14851" max="14851" width="3" style="824" customWidth="1"/>
    <col min="14852" max="14852" width="2.375" style="824" customWidth="1"/>
    <col min="14853" max="14861" width="3.5" style="824" customWidth="1"/>
    <col min="14862" max="14862" width="7.5" style="824" customWidth="1"/>
    <col min="14863" max="14863" width="6.5" style="824" customWidth="1"/>
    <col min="14864" max="14869" width="3.5" style="824" customWidth="1"/>
    <col min="14870" max="15104" width="9" style="824"/>
    <col min="15105" max="15105" width="2.5" style="824" customWidth="1"/>
    <col min="15106" max="15106" width="9" style="824"/>
    <col min="15107" max="15107" width="3" style="824" customWidth="1"/>
    <col min="15108" max="15108" width="2.375" style="824" customWidth="1"/>
    <col min="15109" max="15117" width="3.5" style="824" customWidth="1"/>
    <col min="15118" max="15118" width="7.5" style="824" customWidth="1"/>
    <col min="15119" max="15119" width="6.5" style="824" customWidth="1"/>
    <col min="15120" max="15125" width="3.5" style="824" customWidth="1"/>
    <col min="15126" max="15360" width="9" style="824"/>
    <col min="15361" max="15361" width="2.5" style="824" customWidth="1"/>
    <col min="15362" max="15362" width="9" style="824"/>
    <col min="15363" max="15363" width="3" style="824" customWidth="1"/>
    <col min="15364" max="15364" width="2.375" style="824" customWidth="1"/>
    <col min="15365" max="15373" width="3.5" style="824" customWidth="1"/>
    <col min="15374" max="15374" width="7.5" style="824" customWidth="1"/>
    <col min="15375" max="15375" width="6.5" style="824" customWidth="1"/>
    <col min="15376" max="15381" width="3.5" style="824" customWidth="1"/>
    <col min="15382" max="15616" width="9" style="824"/>
    <col min="15617" max="15617" width="2.5" style="824" customWidth="1"/>
    <col min="15618" max="15618" width="9" style="824"/>
    <col min="15619" max="15619" width="3" style="824" customWidth="1"/>
    <col min="15620" max="15620" width="2.375" style="824" customWidth="1"/>
    <col min="15621" max="15629" width="3.5" style="824" customWidth="1"/>
    <col min="15630" max="15630" width="7.5" style="824" customWidth="1"/>
    <col min="15631" max="15631" width="6.5" style="824" customWidth="1"/>
    <col min="15632" max="15637" width="3.5" style="824" customWidth="1"/>
    <col min="15638" max="15872" width="9" style="824"/>
    <col min="15873" max="15873" width="2.5" style="824" customWidth="1"/>
    <col min="15874" max="15874" width="9" style="824"/>
    <col min="15875" max="15875" width="3" style="824" customWidth="1"/>
    <col min="15876" max="15876" width="2.375" style="824" customWidth="1"/>
    <col min="15877" max="15885" width="3.5" style="824" customWidth="1"/>
    <col min="15886" max="15886" width="7.5" style="824" customWidth="1"/>
    <col min="15887" max="15887" width="6.5" style="824" customWidth="1"/>
    <col min="15888" max="15893" width="3.5" style="824" customWidth="1"/>
    <col min="15894" max="16128" width="9" style="824"/>
    <col min="16129" max="16129" width="2.5" style="824" customWidth="1"/>
    <col min="16130" max="16130" width="9" style="824"/>
    <col min="16131" max="16131" width="3" style="824" customWidth="1"/>
    <col min="16132" max="16132" width="2.375" style="824" customWidth="1"/>
    <col min="16133" max="16141" width="3.5" style="824" customWidth="1"/>
    <col min="16142" max="16142" width="7.5" style="824" customWidth="1"/>
    <col min="16143" max="16143" width="6.5" style="824" customWidth="1"/>
    <col min="16144" max="16149" width="3.5" style="824" customWidth="1"/>
    <col min="16150" max="16384" width="9" style="824"/>
  </cols>
  <sheetData>
    <row r="1" spans="1:21">
      <c r="A1" s="824" t="s">
        <v>1379</v>
      </c>
    </row>
    <row r="3" spans="1:21" ht="21">
      <c r="A3" s="825"/>
      <c r="B3" s="826"/>
      <c r="C3" s="826"/>
      <c r="D3" s="1744" t="s">
        <v>1380</v>
      </c>
      <c r="E3" s="1745"/>
      <c r="F3" s="1745"/>
      <c r="G3" s="1745"/>
      <c r="H3" s="1745"/>
      <c r="I3" s="1745"/>
      <c r="J3" s="1745"/>
      <c r="K3" s="1745"/>
      <c r="L3" s="1745"/>
      <c r="M3" s="1745"/>
      <c r="N3" s="1745"/>
      <c r="O3" s="1745"/>
      <c r="P3" s="1745"/>
      <c r="Q3" s="1745"/>
      <c r="R3" s="827"/>
      <c r="S3" s="827"/>
      <c r="T3" s="827"/>
      <c r="U3" s="827"/>
    </row>
    <row r="4" spans="1:21" ht="31.5" customHeight="1"/>
    <row r="5" spans="1:21" ht="39.950000000000003" customHeight="1">
      <c r="A5" s="828"/>
      <c r="B5" s="1742" t="s">
        <v>920</v>
      </c>
      <c r="C5" s="1742"/>
      <c r="D5" s="829"/>
      <c r="E5" s="1746"/>
      <c r="F5" s="1747"/>
      <c r="G5" s="1747"/>
      <c r="H5" s="1747"/>
      <c r="I5" s="1747"/>
      <c r="J5" s="1747"/>
      <c r="K5" s="1747"/>
      <c r="L5" s="1747"/>
      <c r="M5" s="1747"/>
      <c r="N5" s="1747"/>
      <c r="O5" s="1747"/>
      <c r="P5" s="1747"/>
      <c r="Q5" s="1747"/>
      <c r="R5" s="1747"/>
      <c r="S5" s="1747"/>
      <c r="T5" s="1747"/>
      <c r="U5" s="1748"/>
    </row>
    <row r="6" spans="1:21" ht="39.950000000000003" customHeight="1">
      <c r="A6" s="828"/>
      <c r="B6" s="1742" t="s">
        <v>1381</v>
      </c>
      <c r="C6" s="1742"/>
      <c r="D6" s="829"/>
      <c r="E6" s="1746"/>
      <c r="F6" s="1747"/>
      <c r="G6" s="1747"/>
      <c r="H6" s="1747"/>
      <c r="I6" s="1747"/>
      <c r="J6" s="1747"/>
      <c r="K6" s="1747"/>
      <c r="L6" s="1747"/>
      <c r="M6" s="1747"/>
      <c r="N6" s="1747"/>
      <c r="O6" s="1747"/>
      <c r="P6" s="1747"/>
      <c r="Q6" s="1747"/>
      <c r="R6" s="1747"/>
      <c r="S6" s="1747"/>
      <c r="T6" s="1747"/>
      <c r="U6" s="1748"/>
    </row>
    <row r="7" spans="1:21" ht="39.950000000000003" customHeight="1">
      <c r="A7" s="828"/>
      <c r="B7" s="1742" t="s">
        <v>1382</v>
      </c>
      <c r="C7" s="1742"/>
      <c r="D7" s="829"/>
      <c r="E7" s="830"/>
      <c r="F7" s="831" t="s">
        <v>705</v>
      </c>
      <c r="G7" s="1743"/>
      <c r="H7" s="1743"/>
      <c r="I7" s="831"/>
      <c r="J7" s="831" t="s">
        <v>267</v>
      </c>
      <c r="K7" s="831"/>
      <c r="L7" s="831" t="s">
        <v>268</v>
      </c>
      <c r="M7" s="831"/>
      <c r="N7" s="831" t="s">
        <v>1383</v>
      </c>
      <c r="O7" s="831"/>
      <c r="P7" s="831"/>
      <c r="Q7" s="831" t="s">
        <v>267</v>
      </c>
      <c r="R7" s="831"/>
      <c r="S7" s="831" t="s">
        <v>268</v>
      </c>
      <c r="T7" s="831"/>
      <c r="U7" s="832" t="s">
        <v>269</v>
      </c>
    </row>
    <row r="8" spans="1:21" ht="39.950000000000003" customHeight="1">
      <c r="A8" s="828"/>
      <c r="B8" s="1742" t="s">
        <v>1384</v>
      </c>
      <c r="C8" s="1742"/>
      <c r="D8" s="829"/>
      <c r="E8" s="1746"/>
      <c r="F8" s="1747"/>
      <c r="G8" s="1747"/>
      <c r="H8" s="1747"/>
      <c r="I8" s="1747"/>
      <c r="J8" s="1747"/>
      <c r="K8" s="1747"/>
      <c r="L8" s="1747"/>
      <c r="M8" s="1747"/>
      <c r="N8" s="1747"/>
      <c r="O8" s="1747"/>
      <c r="P8" s="1747"/>
      <c r="Q8" s="1747"/>
      <c r="R8" s="1747"/>
      <c r="S8" s="1747"/>
      <c r="T8" s="1747"/>
      <c r="U8" s="1748"/>
    </row>
    <row r="9" spans="1:21">
      <c r="A9" s="833"/>
      <c r="B9" s="834"/>
      <c r="C9" s="834"/>
      <c r="D9" s="834"/>
      <c r="E9" s="834"/>
      <c r="F9" s="834"/>
      <c r="G9" s="834"/>
      <c r="H9" s="834"/>
      <c r="I9" s="834"/>
      <c r="J9" s="834"/>
      <c r="K9" s="834"/>
      <c r="L9" s="834"/>
      <c r="M9" s="834"/>
      <c r="N9" s="834"/>
      <c r="O9" s="834"/>
      <c r="P9" s="834"/>
      <c r="Q9" s="834"/>
      <c r="R9" s="834"/>
      <c r="S9" s="834"/>
      <c r="T9" s="834"/>
      <c r="U9" s="835"/>
    </row>
    <row r="10" spans="1:21">
      <c r="A10" s="833"/>
      <c r="B10" s="834"/>
      <c r="C10" s="834"/>
      <c r="D10" s="834"/>
      <c r="E10" s="834"/>
      <c r="F10" s="834"/>
      <c r="G10" s="834"/>
      <c r="H10" s="834"/>
      <c r="I10" s="834"/>
      <c r="J10" s="834"/>
      <c r="K10" s="834"/>
      <c r="L10" s="834"/>
      <c r="M10" s="834"/>
      <c r="N10" s="834"/>
      <c r="O10" s="834"/>
      <c r="P10" s="834"/>
      <c r="Q10" s="834"/>
      <c r="R10" s="834"/>
      <c r="S10" s="834"/>
      <c r="T10" s="834"/>
      <c r="U10" s="835"/>
    </row>
    <row r="11" spans="1:21">
      <c r="A11" s="833" t="s">
        <v>1385</v>
      </c>
      <c r="B11" s="834"/>
      <c r="C11" s="834"/>
      <c r="D11" s="834"/>
      <c r="E11" s="834"/>
      <c r="F11" s="834"/>
      <c r="G11" s="834"/>
      <c r="H11" s="834"/>
      <c r="I11" s="834"/>
      <c r="J11" s="834"/>
      <c r="K11" s="834"/>
      <c r="L11" s="834"/>
      <c r="M11" s="834"/>
      <c r="N11" s="834"/>
      <c r="O11" s="834"/>
      <c r="P11" s="834"/>
      <c r="Q11" s="834"/>
      <c r="R11" s="834"/>
      <c r="S11" s="834"/>
      <c r="T11" s="834"/>
      <c r="U11" s="835"/>
    </row>
    <row r="12" spans="1:21">
      <c r="A12" s="833"/>
      <c r="B12" s="834"/>
      <c r="C12" s="834"/>
      <c r="D12" s="834"/>
      <c r="E12" s="834"/>
      <c r="F12" s="834"/>
      <c r="G12" s="834"/>
      <c r="H12" s="834"/>
      <c r="I12" s="834"/>
      <c r="J12" s="834"/>
      <c r="K12" s="834"/>
      <c r="L12" s="834"/>
      <c r="M12" s="834"/>
      <c r="N12" s="834"/>
      <c r="O12" s="834"/>
      <c r="P12" s="834"/>
      <c r="Q12" s="834"/>
      <c r="R12" s="834"/>
      <c r="S12" s="834"/>
      <c r="T12" s="834"/>
      <c r="U12" s="835"/>
    </row>
    <row r="13" spans="1:21">
      <c r="A13" s="833"/>
      <c r="B13" s="834"/>
      <c r="C13" s="834"/>
      <c r="D13" s="834"/>
      <c r="E13" s="834"/>
      <c r="F13" s="834"/>
      <c r="G13" s="834"/>
      <c r="H13" s="834"/>
      <c r="I13" s="834"/>
      <c r="J13" s="834"/>
      <c r="K13" s="834"/>
      <c r="L13" s="834"/>
      <c r="M13" s="834"/>
      <c r="N13" s="834"/>
      <c r="O13" s="834"/>
      <c r="P13" s="834"/>
      <c r="Q13" s="834"/>
      <c r="R13" s="834"/>
      <c r="S13" s="834"/>
      <c r="T13" s="834"/>
      <c r="U13" s="835"/>
    </row>
    <row r="14" spans="1:21">
      <c r="A14" s="833"/>
      <c r="B14" s="834"/>
      <c r="C14" s="1749"/>
      <c r="D14" s="1749"/>
      <c r="E14" s="834"/>
      <c r="F14" s="834" t="s">
        <v>267</v>
      </c>
      <c r="G14" s="834"/>
      <c r="H14" s="834" t="s">
        <v>268</v>
      </c>
      <c r="I14" s="834"/>
      <c r="J14" s="834" t="s">
        <v>269</v>
      </c>
      <c r="K14" s="834"/>
      <c r="L14" s="834"/>
      <c r="M14" s="834"/>
      <c r="N14" s="834"/>
      <c r="O14" s="834"/>
      <c r="P14" s="834"/>
      <c r="Q14" s="834"/>
      <c r="R14" s="834"/>
      <c r="S14" s="834"/>
      <c r="T14" s="834"/>
      <c r="U14" s="835"/>
    </row>
    <row r="15" spans="1:21">
      <c r="A15" s="833"/>
      <c r="B15" s="834"/>
      <c r="C15" s="834"/>
      <c r="D15" s="834"/>
      <c r="E15" s="834"/>
      <c r="F15" s="834"/>
      <c r="G15" s="834"/>
      <c r="H15" s="834"/>
      <c r="I15" s="834"/>
      <c r="J15" s="834"/>
      <c r="K15" s="834"/>
      <c r="L15" s="834"/>
      <c r="M15" s="834"/>
      <c r="N15" s="834"/>
      <c r="O15" s="834"/>
      <c r="P15" s="834"/>
      <c r="Q15" s="834"/>
      <c r="R15" s="834"/>
      <c r="S15" s="834"/>
      <c r="T15" s="834"/>
      <c r="U15" s="835"/>
    </row>
    <row r="16" spans="1:21">
      <c r="A16" s="833"/>
      <c r="B16" s="834"/>
      <c r="C16" s="834"/>
      <c r="D16" s="834"/>
      <c r="E16" s="834"/>
      <c r="F16" s="834"/>
      <c r="G16" s="834"/>
      <c r="H16" s="834"/>
      <c r="I16" s="834"/>
      <c r="J16" s="834"/>
      <c r="K16" s="834"/>
      <c r="L16" s="834"/>
      <c r="M16" s="834"/>
      <c r="N16" s="834"/>
      <c r="O16" s="834"/>
      <c r="P16" s="834"/>
      <c r="Q16" s="834"/>
      <c r="R16" s="834"/>
      <c r="S16" s="834"/>
      <c r="T16" s="834"/>
      <c r="U16" s="835"/>
    </row>
    <row r="17" spans="1:21">
      <c r="A17" s="833"/>
      <c r="B17" s="834"/>
      <c r="C17" s="834"/>
      <c r="D17" s="834"/>
      <c r="E17" s="834"/>
      <c r="F17" s="834"/>
      <c r="G17" s="834"/>
      <c r="H17" s="834"/>
      <c r="I17" s="834"/>
      <c r="J17" s="834"/>
      <c r="K17" s="834"/>
      <c r="L17" s="834"/>
      <c r="M17" s="834"/>
      <c r="N17" s="834"/>
      <c r="O17" s="834"/>
      <c r="P17" s="834"/>
      <c r="Q17" s="834"/>
      <c r="R17" s="834"/>
      <c r="S17" s="834"/>
      <c r="T17" s="834"/>
      <c r="U17" s="835"/>
    </row>
    <row r="18" spans="1:21">
      <c r="A18" s="833"/>
      <c r="B18" s="834"/>
      <c r="C18" s="834"/>
      <c r="D18" s="834"/>
      <c r="E18" s="834"/>
      <c r="F18" s="834"/>
      <c r="G18" s="834"/>
      <c r="H18" s="834"/>
      <c r="I18" s="834"/>
      <c r="J18" s="834"/>
      <c r="K18" s="834"/>
      <c r="L18" s="834"/>
      <c r="M18" s="834"/>
      <c r="N18" s="834"/>
      <c r="O18" s="834"/>
      <c r="P18" s="834"/>
      <c r="Q18" s="834"/>
      <c r="R18" s="834"/>
      <c r="S18" s="834"/>
      <c r="T18" s="834"/>
      <c r="U18" s="835"/>
    </row>
    <row r="19" spans="1:21">
      <c r="A19" s="833"/>
      <c r="B19" s="834"/>
      <c r="C19" s="834"/>
      <c r="D19" s="834"/>
      <c r="E19" s="834"/>
      <c r="F19" s="834"/>
      <c r="G19" s="834"/>
      <c r="H19" s="834"/>
      <c r="I19" s="834"/>
      <c r="J19" s="834"/>
      <c r="K19" s="834"/>
      <c r="L19" s="834"/>
      <c r="M19" s="834"/>
      <c r="N19" s="834"/>
      <c r="O19" s="834"/>
      <c r="P19" s="834"/>
      <c r="Q19" s="834"/>
      <c r="R19" s="834"/>
      <c r="S19" s="834"/>
      <c r="T19" s="834"/>
      <c r="U19" s="835"/>
    </row>
    <row r="20" spans="1:21">
      <c r="A20" s="833"/>
      <c r="B20" s="834"/>
      <c r="C20" s="834"/>
      <c r="D20" s="834"/>
      <c r="E20" s="834"/>
      <c r="F20" s="834"/>
      <c r="G20" s="834"/>
      <c r="H20" s="834"/>
      <c r="I20" s="834"/>
      <c r="J20" s="1749" t="s">
        <v>1386</v>
      </c>
      <c r="K20" s="1749"/>
      <c r="L20" s="834"/>
      <c r="M20" s="1749"/>
      <c r="N20" s="1749"/>
      <c r="O20" s="1749"/>
      <c r="P20" s="1749"/>
      <c r="Q20" s="1749"/>
      <c r="R20" s="1749"/>
      <c r="S20" s="834"/>
      <c r="T20" s="834"/>
      <c r="U20" s="835"/>
    </row>
    <row r="21" spans="1:21">
      <c r="A21" s="833"/>
      <c r="B21" s="834"/>
      <c r="C21" s="834"/>
      <c r="D21" s="834"/>
      <c r="E21" s="834"/>
      <c r="F21" s="834"/>
      <c r="G21" s="834"/>
      <c r="H21" s="834"/>
      <c r="I21" s="834"/>
      <c r="J21" s="834"/>
      <c r="K21" s="834"/>
      <c r="L21" s="834"/>
      <c r="M21" s="834"/>
      <c r="N21" s="834"/>
      <c r="O21" s="834"/>
      <c r="P21" s="834"/>
      <c r="Q21" s="834"/>
      <c r="R21" s="834"/>
      <c r="S21" s="834"/>
      <c r="T21" s="834"/>
      <c r="U21" s="835"/>
    </row>
    <row r="22" spans="1:21">
      <c r="A22" s="833"/>
      <c r="B22" s="834"/>
      <c r="C22" s="834"/>
      <c r="D22" s="834"/>
      <c r="E22" s="834"/>
      <c r="F22" s="834"/>
      <c r="G22" s="834"/>
      <c r="H22" s="834"/>
      <c r="I22" s="834"/>
      <c r="J22" s="834" t="s">
        <v>1387</v>
      </c>
      <c r="K22" s="834"/>
      <c r="L22" s="834"/>
      <c r="M22" s="1749"/>
      <c r="N22" s="1749"/>
      <c r="O22" s="1749"/>
      <c r="P22" s="1749"/>
      <c r="Q22" s="1749"/>
      <c r="R22" s="1749"/>
      <c r="S22" s="834" t="s">
        <v>1388</v>
      </c>
      <c r="U22" s="835"/>
    </row>
    <row r="23" spans="1:21">
      <c r="A23" s="833"/>
      <c r="B23" s="834"/>
      <c r="C23" s="834"/>
      <c r="D23" s="834"/>
      <c r="E23" s="834"/>
      <c r="F23" s="834"/>
      <c r="G23" s="834"/>
      <c r="H23" s="834"/>
      <c r="I23" s="834"/>
      <c r="J23" s="834"/>
      <c r="K23" s="834"/>
      <c r="L23" s="834"/>
      <c r="M23" s="834"/>
      <c r="N23" s="834"/>
      <c r="O23" s="834"/>
      <c r="P23" s="834"/>
      <c r="Q23" s="834"/>
      <c r="R23" s="834"/>
      <c r="S23" s="834"/>
      <c r="T23" s="834"/>
      <c r="U23" s="835"/>
    </row>
    <row r="24" spans="1:21">
      <c r="A24" s="833"/>
      <c r="B24" s="834"/>
      <c r="C24" s="834"/>
      <c r="D24" s="834"/>
      <c r="E24" s="834"/>
      <c r="F24" s="834"/>
      <c r="G24" s="834"/>
      <c r="H24" s="834"/>
      <c r="I24" s="834"/>
      <c r="J24" s="834"/>
      <c r="K24" s="834"/>
      <c r="L24" s="834"/>
      <c r="M24" s="834"/>
      <c r="N24" s="834"/>
      <c r="O24" s="834"/>
      <c r="P24" s="834"/>
      <c r="Q24" s="834"/>
      <c r="R24" s="834"/>
      <c r="S24" s="834"/>
      <c r="T24" s="834"/>
      <c r="U24" s="835"/>
    </row>
    <row r="25" spans="1:21">
      <c r="A25" s="833"/>
      <c r="B25" s="834"/>
      <c r="C25" s="834"/>
      <c r="D25" s="834"/>
      <c r="E25" s="834"/>
      <c r="F25" s="834"/>
      <c r="G25" s="834"/>
      <c r="H25" s="834"/>
      <c r="I25" s="834"/>
      <c r="J25" s="834"/>
      <c r="K25" s="834"/>
      <c r="L25" s="834"/>
      <c r="M25" s="834"/>
      <c r="N25" s="834"/>
      <c r="O25" s="834"/>
      <c r="P25" s="834"/>
      <c r="Q25" s="834"/>
      <c r="R25" s="834"/>
      <c r="S25" s="834"/>
      <c r="T25" s="834"/>
      <c r="U25" s="835"/>
    </row>
    <row r="26" spans="1:21">
      <c r="A26" s="833"/>
      <c r="B26" s="834"/>
      <c r="C26" s="834"/>
      <c r="D26" s="834"/>
      <c r="E26" s="834"/>
      <c r="F26" s="834"/>
      <c r="G26" s="834"/>
      <c r="H26" s="834"/>
      <c r="I26" s="834"/>
      <c r="J26" s="834"/>
      <c r="K26" s="834"/>
      <c r="L26" s="834"/>
      <c r="M26" s="834"/>
      <c r="N26" s="834"/>
      <c r="O26" s="834"/>
      <c r="P26" s="834"/>
      <c r="Q26" s="834"/>
      <c r="R26" s="834"/>
      <c r="S26" s="834"/>
      <c r="T26" s="834"/>
      <c r="U26" s="835"/>
    </row>
    <row r="27" spans="1:21">
      <c r="A27" s="833"/>
      <c r="B27" s="834"/>
      <c r="C27" s="834"/>
      <c r="D27" s="834"/>
      <c r="E27" s="834"/>
      <c r="F27" s="834"/>
      <c r="G27" s="834"/>
      <c r="H27" s="834"/>
      <c r="I27" s="834"/>
      <c r="J27" s="834"/>
      <c r="K27" s="834"/>
      <c r="L27" s="834"/>
      <c r="M27" s="834"/>
      <c r="N27" s="834"/>
      <c r="O27" s="834"/>
      <c r="P27" s="834"/>
      <c r="Q27" s="834"/>
      <c r="R27" s="834"/>
      <c r="S27" s="834"/>
      <c r="T27" s="834"/>
      <c r="U27" s="835"/>
    </row>
    <row r="28" spans="1:21">
      <c r="A28" s="833"/>
      <c r="B28" s="834"/>
      <c r="C28" s="834"/>
      <c r="D28" s="834" t="s">
        <v>1389</v>
      </c>
      <c r="E28" s="834"/>
      <c r="F28" s="834"/>
      <c r="G28" s="834"/>
      <c r="H28" s="834"/>
      <c r="I28" s="834"/>
      <c r="J28" s="834"/>
      <c r="K28" s="834"/>
      <c r="L28" s="834"/>
      <c r="M28" s="834"/>
      <c r="N28" s="834"/>
      <c r="O28" s="834"/>
      <c r="P28" s="834"/>
      <c r="Q28" s="834"/>
      <c r="R28" s="834"/>
      <c r="S28" s="834"/>
      <c r="T28" s="834"/>
      <c r="U28" s="835"/>
    </row>
    <row r="29" spans="1:21">
      <c r="A29" s="833"/>
      <c r="B29" s="834"/>
      <c r="C29" s="834"/>
      <c r="D29" s="834"/>
      <c r="E29" s="834"/>
      <c r="F29" s="834"/>
      <c r="G29" s="834"/>
      <c r="H29" s="834"/>
      <c r="I29" s="834"/>
      <c r="J29" s="834"/>
      <c r="K29" s="834"/>
      <c r="L29" s="834"/>
      <c r="M29" s="834"/>
      <c r="N29" s="834"/>
      <c r="O29" s="834"/>
      <c r="P29" s="834"/>
      <c r="Q29" s="834"/>
      <c r="R29" s="834"/>
      <c r="S29" s="834"/>
      <c r="T29" s="834"/>
      <c r="U29" s="835"/>
    </row>
    <row r="30" spans="1:21">
      <c r="A30" s="833"/>
      <c r="B30" s="834"/>
      <c r="C30" s="834"/>
      <c r="D30" s="834"/>
      <c r="E30" s="834"/>
      <c r="F30" s="834"/>
      <c r="G30" s="834"/>
      <c r="H30" s="834"/>
      <c r="I30" s="834"/>
      <c r="J30" s="834"/>
      <c r="K30" s="834"/>
      <c r="L30" s="834"/>
      <c r="M30" s="834"/>
      <c r="N30" s="834"/>
      <c r="O30" s="834"/>
      <c r="P30" s="834"/>
      <c r="Q30" s="834"/>
      <c r="R30" s="834"/>
      <c r="S30" s="834"/>
      <c r="T30" s="834"/>
      <c r="U30" s="835"/>
    </row>
    <row r="31" spans="1:21">
      <c r="A31" s="833"/>
      <c r="B31" s="834"/>
      <c r="C31" s="834"/>
      <c r="D31" s="834"/>
      <c r="E31" s="834"/>
      <c r="F31" s="834"/>
      <c r="G31" s="834"/>
      <c r="H31" s="834"/>
      <c r="I31" s="834"/>
      <c r="J31" s="834"/>
      <c r="K31" s="834"/>
      <c r="L31" s="834"/>
      <c r="M31" s="834"/>
      <c r="N31" s="834"/>
      <c r="O31" s="834"/>
      <c r="P31" s="834"/>
      <c r="Q31" s="834"/>
      <c r="R31" s="834"/>
      <c r="S31" s="834"/>
      <c r="T31" s="834"/>
      <c r="U31" s="835"/>
    </row>
    <row r="32" spans="1:21">
      <c r="A32" s="833"/>
      <c r="B32" s="834"/>
      <c r="C32" s="834"/>
      <c r="D32" s="834"/>
      <c r="E32" s="834"/>
      <c r="F32" s="834"/>
      <c r="G32" s="834"/>
      <c r="H32" s="834"/>
      <c r="I32" s="834"/>
      <c r="J32" s="834"/>
      <c r="K32" s="834"/>
      <c r="L32" s="834"/>
      <c r="M32" s="834"/>
      <c r="N32" s="834"/>
      <c r="O32" s="834"/>
      <c r="P32" s="834"/>
      <c r="Q32" s="834"/>
      <c r="R32" s="834"/>
      <c r="S32" s="834"/>
      <c r="T32" s="834"/>
      <c r="U32" s="835"/>
    </row>
    <row r="33" spans="1:21">
      <c r="A33" s="836"/>
      <c r="B33" s="837"/>
      <c r="C33" s="837"/>
      <c r="D33" s="837"/>
      <c r="E33" s="837"/>
      <c r="F33" s="837"/>
      <c r="G33" s="837"/>
      <c r="H33" s="837"/>
      <c r="I33" s="837"/>
      <c r="J33" s="837"/>
      <c r="K33" s="837"/>
      <c r="L33" s="837"/>
      <c r="M33" s="837"/>
      <c r="N33" s="837"/>
      <c r="O33" s="837"/>
      <c r="P33" s="837"/>
      <c r="Q33" s="837"/>
      <c r="R33" s="837"/>
      <c r="S33" s="837"/>
      <c r="T33" s="837"/>
      <c r="U33" s="838"/>
    </row>
  </sheetData>
  <mergeCells count="13">
    <mergeCell ref="M22:R22"/>
    <mergeCell ref="B8:C8"/>
    <mergeCell ref="E8:U8"/>
    <mergeCell ref="C14:D14"/>
    <mergeCell ref="J20:K20"/>
    <mergeCell ref="M20:R20"/>
    <mergeCell ref="B7:C7"/>
    <mergeCell ref="G7:H7"/>
    <mergeCell ref="D3:Q3"/>
    <mergeCell ref="B5:C5"/>
    <mergeCell ref="E5:U5"/>
    <mergeCell ref="B6:C6"/>
    <mergeCell ref="E6:U6"/>
  </mergeCells>
  <phoneticPr fontId="2"/>
  <pageMargins left="1.0629921259842521" right="0.43307086614173229" top="0.98425196850393704"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55"/>
  <dimension ref="A1:AI46"/>
  <sheetViews>
    <sheetView showGridLines="0" view="pageBreakPreview" zoomScale="90" zoomScaleNormal="100" zoomScaleSheetLayoutView="90" workbookViewId="0"/>
  </sheetViews>
  <sheetFormatPr defaultColWidth="2.375" defaultRowHeight="13.5"/>
  <cols>
    <col min="1" max="16384" width="2.375" style="34"/>
  </cols>
  <sheetData>
    <row r="1" spans="1:35">
      <c r="A1" s="34" t="s">
        <v>1105</v>
      </c>
    </row>
    <row r="3" spans="1:35">
      <c r="Z3" s="36" t="s">
        <v>424</v>
      </c>
      <c r="AA3" s="1751"/>
      <c r="AB3" s="1751"/>
      <c r="AC3" s="1751"/>
      <c r="AD3" s="1751"/>
      <c r="AE3" s="1751"/>
      <c r="AF3" s="1751"/>
      <c r="AG3" s="1751"/>
      <c r="AH3" s="1751"/>
      <c r="AI3" s="1751"/>
    </row>
    <row r="5" spans="1:35">
      <c r="B5" s="34" t="s">
        <v>977</v>
      </c>
    </row>
    <row r="6" spans="1:35">
      <c r="D6" s="1752"/>
      <c r="E6" s="1752"/>
      <c r="F6" s="1752"/>
      <c r="G6" s="1752"/>
      <c r="H6" s="1752"/>
      <c r="I6" s="1752"/>
      <c r="J6" s="1752"/>
      <c r="K6" s="1752"/>
      <c r="L6" s="1752"/>
      <c r="M6" s="34" t="s">
        <v>125</v>
      </c>
    </row>
    <row r="8" spans="1:35">
      <c r="Y8" s="965"/>
      <c r="Z8" s="965"/>
      <c r="AA8" s="965"/>
      <c r="AB8" s="965"/>
      <c r="AC8" s="965"/>
      <c r="AD8" s="965"/>
      <c r="AE8" s="965"/>
      <c r="AF8" s="965"/>
      <c r="AG8" s="965"/>
      <c r="AH8" s="965"/>
      <c r="AI8" s="965"/>
    </row>
    <row r="9" spans="1:35">
      <c r="Y9" s="965"/>
      <c r="Z9" s="965"/>
      <c r="AA9" s="965"/>
      <c r="AB9" s="965"/>
      <c r="AC9" s="965"/>
      <c r="AD9" s="965"/>
      <c r="AE9" s="965"/>
      <c r="AF9" s="965"/>
      <c r="AG9" s="965"/>
      <c r="AH9" s="965"/>
      <c r="AI9" s="965"/>
    </row>
    <row r="10" spans="1:35">
      <c r="Y10" s="965"/>
      <c r="Z10" s="965"/>
      <c r="AA10" s="965"/>
      <c r="AB10" s="965"/>
      <c r="AC10" s="965"/>
      <c r="AD10" s="965"/>
      <c r="AE10" s="965"/>
      <c r="AF10" s="965"/>
      <c r="AG10" s="965"/>
      <c r="AH10" s="965"/>
      <c r="AI10" s="965"/>
    </row>
    <row r="11" spans="1:35">
      <c r="X11" s="36" t="s">
        <v>987</v>
      </c>
      <c r="Y11" s="1752"/>
      <c r="Z11" s="1752"/>
      <c r="AA11" s="1752"/>
      <c r="AB11" s="1752"/>
      <c r="AC11" s="1752"/>
      <c r="AD11" s="1752"/>
      <c r="AE11" s="1752"/>
      <c r="AF11" s="1752"/>
      <c r="AG11" s="1752"/>
      <c r="AH11" s="967" t="s">
        <v>487</v>
      </c>
      <c r="AI11" s="967"/>
    </row>
    <row r="14" spans="1:35" ht="30" customHeight="1">
      <c r="A14" s="966" t="s">
        <v>988</v>
      </c>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row>
    <row r="17" spans="1:35">
      <c r="D17" s="34" t="s">
        <v>989</v>
      </c>
      <c r="M17" s="1751" t="s">
        <v>944</v>
      </c>
      <c r="N17" s="1751"/>
      <c r="O17" s="1751"/>
      <c r="P17" s="1751"/>
      <c r="Q17" s="1751"/>
      <c r="R17" s="1751"/>
      <c r="S17" s="1751"/>
      <c r="T17" s="1751"/>
      <c r="U17" s="1751"/>
      <c r="V17" s="34" t="s">
        <v>990</v>
      </c>
    </row>
    <row r="19" spans="1:35">
      <c r="C19" s="34" t="s">
        <v>991</v>
      </c>
    </row>
    <row r="22" spans="1:35">
      <c r="A22" s="967" t="s">
        <v>992</v>
      </c>
      <c r="B22" s="967"/>
      <c r="C22" s="967"/>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row>
    <row r="25" spans="1:35">
      <c r="D25" s="34" t="s">
        <v>993</v>
      </c>
      <c r="H25" s="1752"/>
      <c r="I25" s="1752"/>
      <c r="J25" s="1752"/>
      <c r="K25" s="1752"/>
      <c r="L25" s="1752"/>
      <c r="M25" s="1752"/>
      <c r="N25" s="1752"/>
      <c r="O25" s="1752"/>
      <c r="P25" s="1752"/>
      <c r="Q25" s="1752"/>
      <c r="R25" s="1752"/>
      <c r="S25" s="1752"/>
      <c r="T25" s="1752"/>
      <c r="U25" s="1752"/>
      <c r="V25" s="1752"/>
      <c r="W25" s="1752"/>
      <c r="X25" s="1752"/>
      <c r="Y25" s="1752"/>
      <c r="Z25" s="1752"/>
      <c r="AA25" s="1752"/>
      <c r="AB25" s="1752"/>
      <c r="AC25" s="1752"/>
      <c r="AD25" s="1752"/>
      <c r="AE25" s="1752"/>
      <c r="AF25" s="1752"/>
    </row>
    <row r="28" spans="1:35">
      <c r="D28" s="34" t="s">
        <v>994</v>
      </c>
      <c r="H28" s="34" t="s">
        <v>130</v>
      </c>
      <c r="I28" s="1751"/>
      <c r="J28" s="1751"/>
      <c r="K28" s="1751"/>
      <c r="L28" s="1751"/>
      <c r="M28" s="1751"/>
      <c r="N28" s="1751"/>
      <c r="O28" s="1751"/>
      <c r="P28" s="1751"/>
      <c r="Q28" s="1751"/>
      <c r="T28" s="34" t="s">
        <v>131</v>
      </c>
      <c r="U28" s="1751"/>
      <c r="V28" s="1751"/>
      <c r="W28" s="1751"/>
      <c r="X28" s="1751"/>
      <c r="Y28" s="1751"/>
      <c r="Z28" s="1751"/>
      <c r="AA28" s="1751"/>
      <c r="AB28" s="1751"/>
      <c r="AC28" s="1751"/>
    </row>
    <row r="31" spans="1:35">
      <c r="D31" s="34" t="s">
        <v>439</v>
      </c>
      <c r="I31" s="34" t="s">
        <v>432</v>
      </c>
      <c r="J31" s="1750"/>
      <c r="K31" s="1750"/>
      <c r="L31" s="1750"/>
      <c r="M31" s="1750"/>
      <c r="N31" s="1750"/>
      <c r="O31" s="1750"/>
      <c r="P31" s="1750"/>
      <c r="Q31" s="1750"/>
      <c r="R31" s="1750"/>
      <c r="S31" s="1750"/>
      <c r="T31" s="1750"/>
      <c r="U31" s="1750"/>
      <c r="V31" s="1750"/>
      <c r="W31" s="1750"/>
      <c r="X31" s="1750"/>
      <c r="Y31" s="1750"/>
      <c r="Z31" s="1750"/>
      <c r="AA31" s="1750"/>
      <c r="AB31" s="1750"/>
      <c r="AC31" s="1750"/>
      <c r="AD31" s="1750"/>
      <c r="AE31" s="1750"/>
      <c r="AF31" s="1750"/>
    </row>
    <row r="33" spans="1:35">
      <c r="D33" s="34" t="s">
        <v>995</v>
      </c>
      <c r="P33" s="34" t="s">
        <v>432</v>
      </c>
      <c r="Q33" s="1750"/>
      <c r="R33" s="1750"/>
      <c r="S33" s="1750"/>
      <c r="T33" s="1750"/>
      <c r="U33" s="1750"/>
      <c r="V33" s="1750"/>
      <c r="W33" s="1750"/>
      <c r="X33" s="1750"/>
      <c r="Y33" s="1750"/>
      <c r="Z33" s="1750"/>
      <c r="AA33" s="1750"/>
      <c r="AB33" s="1750"/>
      <c r="AC33" s="1750"/>
      <c r="AD33" s="1750"/>
      <c r="AE33" s="1750"/>
      <c r="AF33" s="1750"/>
    </row>
    <row r="34" spans="1:35">
      <c r="K34" s="1751"/>
      <c r="L34" s="1751"/>
      <c r="M34" s="1751"/>
      <c r="N34" s="1751"/>
      <c r="O34" s="1751"/>
      <c r="P34" s="1751"/>
      <c r="Q34" s="1751"/>
      <c r="R34" s="1751"/>
      <c r="S34" s="1751"/>
      <c r="W34" s="1751"/>
      <c r="X34" s="1751"/>
      <c r="Y34" s="1751"/>
      <c r="Z34" s="1751"/>
      <c r="AA34" s="1751"/>
      <c r="AB34" s="1751"/>
      <c r="AC34" s="1751"/>
      <c r="AD34" s="1751"/>
      <c r="AE34" s="1751"/>
    </row>
    <row r="37" spans="1:35">
      <c r="Q37" s="1750"/>
      <c r="R37" s="1750"/>
      <c r="S37" s="1750"/>
      <c r="T37" s="1750"/>
      <c r="U37" s="1750"/>
      <c r="V37" s="1750"/>
      <c r="W37" s="1750"/>
      <c r="X37" s="1750"/>
      <c r="Y37" s="1750"/>
      <c r="Z37" s="1750"/>
      <c r="AA37" s="1750"/>
      <c r="AB37" s="1750"/>
      <c r="AC37" s="1750"/>
      <c r="AD37" s="1750"/>
      <c r="AE37" s="1750"/>
      <c r="AF37" s="1750"/>
    </row>
    <row r="39" spans="1:35">
      <c r="A39" s="651"/>
      <c r="B39" s="651"/>
      <c r="C39" s="651"/>
      <c r="D39" s="651"/>
      <c r="E39" s="651"/>
      <c r="F39" s="651"/>
      <c r="G39" s="651"/>
      <c r="H39" s="651"/>
      <c r="I39" s="651"/>
      <c r="J39" s="651"/>
      <c r="K39" s="651"/>
      <c r="L39" s="651"/>
      <c r="M39" s="651"/>
      <c r="N39" s="651"/>
      <c r="O39" s="651"/>
      <c r="P39" s="651"/>
      <c r="Q39" s="651"/>
      <c r="R39" s="651"/>
      <c r="S39" s="651"/>
      <c r="T39" s="651"/>
      <c r="U39" s="651"/>
      <c r="V39" s="651"/>
      <c r="W39" s="651"/>
      <c r="X39" s="651"/>
      <c r="Y39" s="651"/>
      <c r="Z39" s="651"/>
      <c r="AA39" s="651"/>
      <c r="AB39" s="651"/>
      <c r="AC39" s="651"/>
      <c r="AD39" s="651"/>
      <c r="AE39" s="651"/>
      <c r="AF39" s="651"/>
      <c r="AG39" s="651"/>
      <c r="AH39" s="651"/>
      <c r="AI39" s="651"/>
    </row>
    <row r="41" spans="1:35">
      <c r="D41" s="34" t="s">
        <v>996</v>
      </c>
      <c r="F41" s="652" t="s">
        <v>978</v>
      </c>
      <c r="G41" s="652"/>
      <c r="H41" s="652"/>
      <c r="I41" s="652"/>
      <c r="J41" s="652"/>
      <c r="K41" s="652"/>
      <c r="L41" s="652"/>
      <c r="M41" s="652"/>
    </row>
    <row r="42" spans="1:35">
      <c r="F42" s="652" t="s">
        <v>979</v>
      </c>
      <c r="G42" s="652"/>
      <c r="H42" s="652"/>
      <c r="I42" s="652"/>
      <c r="J42" s="652"/>
      <c r="K42" s="652"/>
      <c r="L42" s="652"/>
      <c r="M42" s="652"/>
    </row>
    <row r="43" spans="1:35">
      <c r="F43" s="652" t="s">
        <v>980</v>
      </c>
      <c r="G43" s="652"/>
      <c r="H43" s="652"/>
      <c r="I43" s="652"/>
      <c r="J43" s="652"/>
      <c r="K43" s="652"/>
      <c r="L43" s="652"/>
      <c r="M43" s="652"/>
    </row>
    <row r="44" spans="1:35">
      <c r="F44" s="652"/>
      <c r="G44" s="652" t="s">
        <v>981</v>
      </c>
      <c r="H44" s="652"/>
      <c r="L44" s="652"/>
      <c r="M44" s="652"/>
      <c r="O44" s="652" t="s">
        <v>982</v>
      </c>
      <c r="P44" s="652"/>
      <c r="W44" s="652" t="s">
        <v>983</v>
      </c>
    </row>
    <row r="45" spans="1:35" ht="15">
      <c r="F45" s="652"/>
      <c r="G45" s="652"/>
      <c r="H45" s="652"/>
      <c r="L45" s="652"/>
      <c r="M45" s="652"/>
      <c r="O45" s="652"/>
      <c r="P45" s="652"/>
      <c r="Q45" s="656" t="s">
        <v>984</v>
      </c>
      <c r="W45" s="655" t="s">
        <v>984</v>
      </c>
    </row>
    <row r="46" spans="1:35">
      <c r="F46" s="652"/>
      <c r="G46" s="652"/>
      <c r="H46" s="652"/>
      <c r="L46" s="652"/>
      <c r="M46" s="652"/>
      <c r="O46" s="652" t="s">
        <v>985</v>
      </c>
      <c r="P46" s="652"/>
      <c r="W46" s="652" t="s">
        <v>986</v>
      </c>
    </row>
  </sheetData>
  <mergeCells count="16">
    <mergeCell ref="A14:AI14"/>
    <mergeCell ref="AA3:AI3"/>
    <mergeCell ref="D6:L6"/>
    <mergeCell ref="Y8:AI10"/>
    <mergeCell ref="Y11:AG11"/>
    <mergeCell ref="AH11:AI11"/>
    <mergeCell ref="Q33:AF33"/>
    <mergeCell ref="K34:S34"/>
    <mergeCell ref="W34:AE34"/>
    <mergeCell ref="Q37:AF37"/>
    <mergeCell ref="M17:U17"/>
    <mergeCell ref="A22:AI22"/>
    <mergeCell ref="H25:AF25"/>
    <mergeCell ref="I28:Q28"/>
    <mergeCell ref="U28:AC28"/>
    <mergeCell ref="J31:AF31"/>
  </mergeCells>
  <phoneticPr fontId="2"/>
  <printOptions horizontalCentered="1"/>
  <pageMargins left="0.70866141732283472" right="0.70866141732283472" top="0.94488188976377963" bottom="0.74803149606299213" header="0.31496062992125984" footer="0.31496062992125984"/>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56"/>
  <dimension ref="A1:AI22"/>
  <sheetViews>
    <sheetView showGridLines="0" view="pageBreakPreview" zoomScale="90" zoomScaleNormal="95" zoomScaleSheetLayoutView="90" workbookViewId="0"/>
  </sheetViews>
  <sheetFormatPr defaultColWidth="2.375" defaultRowHeight="18.75"/>
  <cols>
    <col min="1" max="16384" width="2.375" style="22"/>
  </cols>
  <sheetData>
    <row r="1" spans="1:35">
      <c r="A1" s="34" t="s">
        <v>1004</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row>
    <row r="2" spans="1:35">
      <c r="A2" s="34"/>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row>
    <row r="3" spans="1:35">
      <c r="A3" s="34"/>
      <c r="B3" s="34"/>
      <c r="C3" s="34"/>
      <c r="D3" s="34"/>
      <c r="E3" s="34"/>
      <c r="F3" s="34"/>
      <c r="G3" s="34"/>
      <c r="H3" s="34"/>
      <c r="I3" s="34"/>
      <c r="J3" s="34"/>
      <c r="K3" s="34"/>
      <c r="L3" s="34"/>
      <c r="M3" s="34"/>
      <c r="N3" s="34"/>
      <c r="O3" s="34"/>
      <c r="P3" s="34"/>
      <c r="Q3" s="34"/>
      <c r="R3" s="34"/>
      <c r="S3" s="34"/>
      <c r="T3" s="34"/>
      <c r="U3" s="34"/>
      <c r="V3" s="34"/>
      <c r="W3" s="34"/>
      <c r="X3" s="34"/>
      <c r="Y3" s="34"/>
      <c r="Z3" s="36" t="s">
        <v>424</v>
      </c>
      <c r="AA3" s="1751"/>
      <c r="AB3" s="1751"/>
      <c r="AC3" s="1751"/>
      <c r="AD3" s="1751"/>
      <c r="AE3" s="1751"/>
      <c r="AF3" s="1751"/>
      <c r="AG3" s="1751"/>
      <c r="AH3" s="1751"/>
      <c r="AI3" s="1751"/>
    </row>
    <row r="4" spans="1:35">
      <c r="A4" s="34"/>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row>
    <row r="5" spans="1:35">
      <c r="A5" s="34"/>
      <c r="B5" s="34" t="s">
        <v>977</v>
      </c>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row>
    <row r="6" spans="1:35">
      <c r="A6" s="34"/>
      <c r="B6" s="34"/>
      <c r="C6" s="34"/>
      <c r="D6" s="1752"/>
      <c r="E6" s="1752"/>
      <c r="F6" s="1752"/>
      <c r="G6" s="1752"/>
      <c r="H6" s="1752"/>
      <c r="I6" s="1752"/>
      <c r="J6" s="1752"/>
      <c r="K6" s="1752"/>
      <c r="L6" s="1752"/>
      <c r="M6" s="34" t="s">
        <v>125</v>
      </c>
      <c r="N6" s="34"/>
      <c r="O6" s="34"/>
      <c r="P6" s="34"/>
      <c r="Q6" s="34"/>
      <c r="R6" s="34"/>
      <c r="S6" s="34"/>
      <c r="T6" s="34"/>
      <c r="U6" s="34"/>
      <c r="V6" s="34"/>
      <c r="W6" s="34"/>
      <c r="X6" s="34"/>
      <c r="Y6" s="34"/>
      <c r="Z6" s="34"/>
      <c r="AA6" s="34"/>
      <c r="AB6" s="34"/>
      <c r="AC6" s="34"/>
      <c r="AD6" s="34"/>
      <c r="AE6" s="34"/>
      <c r="AF6" s="34"/>
      <c r="AG6" s="34"/>
      <c r="AH6" s="34"/>
      <c r="AI6" s="34"/>
    </row>
    <row r="7" spans="1:35">
      <c r="A7" s="34"/>
      <c r="B7" s="34"/>
      <c r="C7" s="34"/>
      <c r="D7" s="34"/>
      <c r="E7" s="34"/>
      <c r="F7" s="34"/>
      <c r="G7" s="34"/>
      <c r="H7" s="34"/>
      <c r="I7" s="34"/>
      <c r="J7" s="34"/>
      <c r="K7" s="34"/>
      <c r="L7" s="34"/>
      <c r="M7" s="34"/>
      <c r="N7" s="34"/>
      <c r="O7" s="34"/>
      <c r="P7" s="34"/>
      <c r="Q7" s="34"/>
      <c r="R7" s="34"/>
      <c r="S7" s="34"/>
      <c r="T7" s="34"/>
      <c r="U7" s="34"/>
      <c r="V7" s="34"/>
      <c r="W7" s="34"/>
      <c r="X7" s="34"/>
      <c r="Y7" s="965"/>
      <c r="Z7" s="965"/>
      <c r="AA7" s="965"/>
      <c r="AB7" s="965"/>
      <c r="AC7" s="965"/>
      <c r="AD7" s="965"/>
      <c r="AE7" s="965"/>
      <c r="AF7" s="965"/>
      <c r="AG7" s="965"/>
      <c r="AH7" s="965"/>
      <c r="AI7" s="965"/>
    </row>
    <row r="8" spans="1:35">
      <c r="A8" s="34"/>
      <c r="B8" s="34"/>
      <c r="C8" s="34"/>
      <c r="D8" s="34"/>
      <c r="E8" s="34"/>
      <c r="F8" s="34"/>
      <c r="G8" s="34"/>
      <c r="H8" s="34"/>
      <c r="I8" s="34"/>
      <c r="J8" s="34"/>
      <c r="K8" s="34"/>
      <c r="L8" s="34"/>
      <c r="M8" s="34"/>
      <c r="N8" s="34"/>
      <c r="O8" s="34"/>
      <c r="P8" s="34"/>
      <c r="Q8" s="34"/>
      <c r="R8" s="34"/>
      <c r="S8" s="34"/>
      <c r="T8" s="34"/>
      <c r="U8" s="34"/>
      <c r="V8" s="34"/>
      <c r="W8" s="34"/>
      <c r="X8" s="36" t="s">
        <v>1005</v>
      </c>
      <c r="Y8" s="1752"/>
      <c r="Z8" s="1752"/>
      <c r="AA8" s="1752"/>
      <c r="AB8" s="1752"/>
      <c r="AC8" s="1752"/>
      <c r="AD8" s="1752"/>
      <c r="AE8" s="1752"/>
      <c r="AF8" s="1752"/>
      <c r="AG8" s="1752"/>
      <c r="AH8" s="967" t="s">
        <v>1006</v>
      </c>
      <c r="AI8" s="967"/>
    </row>
    <row r="9" spans="1:35">
      <c r="A9" s="34"/>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row>
    <row r="10" spans="1:35">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row>
    <row r="11" spans="1:35" ht="27" customHeight="1">
      <c r="A11" s="966" t="s">
        <v>425</v>
      </c>
      <c r="B11" s="966"/>
      <c r="C11" s="966"/>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row>
    <row r="12" spans="1:35">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row>
    <row r="13" spans="1:35">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row>
    <row r="14" spans="1:35">
      <c r="A14" s="34"/>
      <c r="B14" s="34"/>
      <c r="C14" s="34"/>
      <c r="D14" s="34" t="s">
        <v>426</v>
      </c>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row>
    <row r="15" spans="1:3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row>
    <row r="16" spans="1:35" ht="45" customHeight="1">
      <c r="A16" s="34"/>
      <c r="B16" s="1758" t="s">
        <v>427</v>
      </c>
      <c r="C16" s="1759"/>
      <c r="D16" s="1759"/>
      <c r="E16" s="1759"/>
      <c r="F16" s="1759"/>
      <c r="G16" s="1759"/>
      <c r="H16" s="1759"/>
      <c r="I16" s="1763"/>
      <c r="J16" s="1764" t="s">
        <v>127</v>
      </c>
      <c r="K16" s="17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c r="AH16" s="1757"/>
      <c r="AI16" s="34"/>
    </row>
    <row r="17" spans="1:35" ht="45" customHeight="1">
      <c r="A17" s="34"/>
      <c r="B17" s="1758" t="s">
        <v>428</v>
      </c>
      <c r="C17" s="1759"/>
      <c r="D17" s="1759"/>
      <c r="E17" s="1759"/>
      <c r="F17" s="1759"/>
      <c r="G17" s="1759"/>
      <c r="H17" s="1759"/>
      <c r="I17" s="1763"/>
      <c r="J17" s="1755"/>
      <c r="K17" s="1756"/>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c r="AH17" s="1757"/>
      <c r="AI17" s="34"/>
    </row>
    <row r="18" spans="1:35" ht="45" customHeight="1">
      <c r="A18" s="34"/>
      <c r="B18" s="1758" t="s">
        <v>429</v>
      </c>
      <c r="C18" s="1759"/>
      <c r="D18" s="1759"/>
      <c r="E18" s="1759"/>
      <c r="F18" s="1759"/>
      <c r="G18" s="1759"/>
      <c r="H18" s="1759"/>
      <c r="I18" s="1763"/>
      <c r="J18" s="1758" t="s">
        <v>130</v>
      </c>
      <c r="K18" s="1759"/>
      <c r="L18" s="1753"/>
      <c r="M18" s="1753"/>
      <c r="N18" s="1753"/>
      <c r="O18" s="1753"/>
      <c r="P18" s="1753"/>
      <c r="Q18" s="1753"/>
      <c r="R18" s="1753"/>
      <c r="S18" s="1753"/>
      <c r="T18" s="1753"/>
      <c r="U18" s="1753"/>
      <c r="V18" s="1759" t="s">
        <v>131</v>
      </c>
      <c r="W18" s="1759"/>
      <c r="X18" s="1753"/>
      <c r="Y18" s="1753"/>
      <c r="Z18" s="1753"/>
      <c r="AA18" s="1753"/>
      <c r="AB18" s="1753"/>
      <c r="AC18" s="1753"/>
      <c r="AD18" s="1753"/>
      <c r="AE18" s="1753"/>
      <c r="AF18" s="1753"/>
      <c r="AG18" s="1753"/>
      <c r="AH18" s="1754"/>
      <c r="AI18" s="34"/>
    </row>
    <row r="19" spans="1:35" ht="45" customHeight="1">
      <c r="A19" s="34"/>
      <c r="B19" s="1758" t="s">
        <v>430</v>
      </c>
      <c r="C19" s="1759"/>
      <c r="D19" s="1759"/>
      <c r="E19" s="1759"/>
      <c r="F19" s="1759"/>
      <c r="G19" s="1759"/>
      <c r="H19" s="1759"/>
      <c r="I19" s="1763"/>
      <c r="J19" s="1758" t="s">
        <v>130</v>
      </c>
      <c r="K19" s="1759"/>
      <c r="L19" s="1753"/>
      <c r="M19" s="1753"/>
      <c r="N19" s="1753"/>
      <c r="O19" s="1753"/>
      <c r="P19" s="1753"/>
      <c r="Q19" s="1753"/>
      <c r="R19" s="1753"/>
      <c r="S19" s="1753"/>
      <c r="T19" s="1753"/>
      <c r="U19" s="1753"/>
      <c r="V19" s="1759" t="s">
        <v>131</v>
      </c>
      <c r="W19" s="1759"/>
      <c r="X19" s="1753"/>
      <c r="Y19" s="1753"/>
      <c r="Z19" s="1753"/>
      <c r="AA19" s="1753"/>
      <c r="AB19" s="1753"/>
      <c r="AC19" s="1753"/>
      <c r="AD19" s="1753"/>
      <c r="AE19" s="1753"/>
      <c r="AF19" s="1753"/>
      <c r="AG19" s="1753"/>
      <c r="AH19" s="1754"/>
      <c r="AI19" s="34"/>
    </row>
    <row r="20" spans="1:35" ht="45" customHeight="1">
      <c r="A20" s="34"/>
      <c r="B20" s="1758" t="s">
        <v>431</v>
      </c>
      <c r="C20" s="1759"/>
      <c r="D20" s="1759"/>
      <c r="E20" s="1759"/>
      <c r="F20" s="1759"/>
      <c r="G20" s="1759"/>
      <c r="H20" s="1759"/>
      <c r="I20" s="1763"/>
      <c r="J20" s="1758" t="s">
        <v>432</v>
      </c>
      <c r="K20" s="1759"/>
      <c r="L20" s="1760"/>
      <c r="M20" s="1760"/>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1"/>
      <c r="AI20" s="34"/>
    </row>
    <row r="21" spans="1:35" ht="45" customHeight="1">
      <c r="A21" s="34"/>
      <c r="B21" s="1755" t="s">
        <v>433</v>
      </c>
      <c r="C21" s="1756"/>
      <c r="D21" s="1756"/>
      <c r="E21" s="1756"/>
      <c r="F21" s="1756"/>
      <c r="G21" s="1756"/>
      <c r="H21" s="1756"/>
      <c r="I21" s="1757"/>
      <c r="J21" s="1758" t="s">
        <v>432</v>
      </c>
      <c r="K21" s="1759"/>
      <c r="L21" s="1760"/>
      <c r="M21" s="1760"/>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1"/>
      <c r="AI21" s="34"/>
    </row>
    <row r="22" spans="1:35" ht="45" customHeight="1">
      <c r="A22" s="34"/>
      <c r="B22" s="1755" t="s">
        <v>434</v>
      </c>
      <c r="C22" s="1756"/>
      <c r="D22" s="1756"/>
      <c r="E22" s="1756"/>
      <c r="F22" s="1756"/>
      <c r="G22" s="1756"/>
      <c r="H22" s="1756"/>
      <c r="I22" s="1757"/>
      <c r="J22" s="1762"/>
      <c r="K22" s="1753"/>
      <c r="L22" s="1753"/>
      <c r="M22" s="1753"/>
      <c r="N22" s="1753"/>
      <c r="O22" s="1753"/>
      <c r="P22" s="1753"/>
      <c r="Q22" s="1753"/>
      <c r="R22" s="1753"/>
      <c r="S22" s="1753"/>
      <c r="T22" s="1753"/>
      <c r="U22" s="1753"/>
      <c r="V22" s="1753"/>
      <c r="W22" s="1753"/>
      <c r="X22" s="1753"/>
      <c r="Y22" s="1753"/>
      <c r="Z22" s="1753"/>
      <c r="AA22" s="1753"/>
      <c r="AB22" s="1753"/>
      <c r="AC22" s="1753"/>
      <c r="AD22" s="1753"/>
      <c r="AE22" s="1753"/>
      <c r="AF22" s="1753"/>
      <c r="AG22" s="1753"/>
      <c r="AH22" s="1754"/>
      <c r="AI22" s="34"/>
    </row>
  </sheetData>
  <mergeCells count="28">
    <mergeCell ref="A11:AI11"/>
    <mergeCell ref="AA3:AI3"/>
    <mergeCell ref="D6:L6"/>
    <mergeCell ref="Y7:AI7"/>
    <mergeCell ref="Y8:AG8"/>
    <mergeCell ref="AH8:AI8"/>
    <mergeCell ref="B16:I16"/>
    <mergeCell ref="J16:AH16"/>
    <mergeCell ref="B17:I17"/>
    <mergeCell ref="J17:AH17"/>
    <mergeCell ref="B18:I18"/>
    <mergeCell ref="J18:K18"/>
    <mergeCell ref="L18:U18"/>
    <mergeCell ref="V18:W18"/>
    <mergeCell ref="X18:AH18"/>
    <mergeCell ref="X19:AH19"/>
    <mergeCell ref="B21:I21"/>
    <mergeCell ref="J21:K21"/>
    <mergeCell ref="L21:AH21"/>
    <mergeCell ref="B22:I22"/>
    <mergeCell ref="J22:AH22"/>
    <mergeCell ref="B20:I20"/>
    <mergeCell ref="J20:K20"/>
    <mergeCell ref="L20:AH20"/>
    <mergeCell ref="B19:I19"/>
    <mergeCell ref="J19:K19"/>
    <mergeCell ref="L19:U19"/>
    <mergeCell ref="V19:W19"/>
  </mergeCells>
  <phoneticPr fontId="2"/>
  <printOptions horizontalCentered="1"/>
  <pageMargins left="0.78740157480314965" right="0.78740157480314965" top="0.98425196850393704" bottom="0.98425196850393704" header="0.51181102362204722" footer="0.51181102362204722"/>
  <pageSetup paperSize="9" fitToHeight="2"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58">
    <pageSetUpPr fitToPage="1"/>
  </sheetPr>
  <dimension ref="A1:P31"/>
  <sheetViews>
    <sheetView showGridLines="0" view="pageBreakPreview" zoomScale="90" zoomScaleNormal="100" zoomScaleSheetLayoutView="90" workbookViewId="0"/>
  </sheetViews>
  <sheetFormatPr defaultColWidth="9" defaultRowHeight="13.5"/>
  <cols>
    <col min="1" max="1" width="5.75" style="658" customWidth="1"/>
    <col min="2" max="2" width="26.125" style="658" customWidth="1"/>
    <col min="3" max="3" width="9.125" style="658" customWidth="1"/>
    <col min="4" max="6" width="9" style="658"/>
    <col min="7" max="7" width="9.125" style="658" customWidth="1"/>
    <col min="8" max="8" width="5.75" style="658" customWidth="1"/>
    <col min="9" max="16384" width="9" style="658"/>
  </cols>
  <sheetData>
    <row r="1" spans="1:8">
      <c r="A1" s="657" t="s">
        <v>1106</v>
      </c>
    </row>
    <row r="3" spans="1:8">
      <c r="E3" s="659" t="s">
        <v>997</v>
      </c>
      <c r="F3" s="1769"/>
      <c r="G3" s="1769"/>
      <c r="H3" s="1769"/>
    </row>
    <row r="4" spans="1:8">
      <c r="C4" s="660"/>
      <c r="D4" s="660"/>
      <c r="E4" s="660"/>
      <c r="F4" s="660"/>
      <c r="G4" s="660"/>
    </row>
    <row r="6" spans="1:8">
      <c r="B6" s="658" t="s">
        <v>543</v>
      </c>
    </row>
    <row r="7" spans="1:8">
      <c r="B7" s="661"/>
      <c r="C7" s="658" t="s">
        <v>117</v>
      </c>
    </row>
    <row r="10" spans="1:8">
      <c r="D10" s="652"/>
      <c r="E10" s="1770"/>
      <c r="F10" s="1770"/>
      <c r="G10" s="1770"/>
      <c r="H10" s="1770"/>
    </row>
    <row r="11" spans="1:8">
      <c r="E11" s="1770"/>
      <c r="F11" s="1770"/>
      <c r="G11" s="1770"/>
      <c r="H11" s="1770"/>
    </row>
    <row r="12" spans="1:8">
      <c r="C12" s="652"/>
      <c r="E12" s="1770"/>
      <c r="F12" s="1770"/>
      <c r="G12" s="1770"/>
      <c r="H12" s="1770"/>
    </row>
    <row r="13" spans="1:8">
      <c r="C13" s="1771" t="s">
        <v>975</v>
      </c>
      <c r="D13" s="1771"/>
      <c r="E13" s="1772"/>
      <c r="F13" s="1772"/>
      <c r="G13" s="1772"/>
      <c r="H13" s="662" t="s">
        <v>118</v>
      </c>
    </row>
    <row r="16" spans="1:8" s="663" customFormat="1" ht="30" customHeight="1">
      <c r="A16" s="1773" t="s">
        <v>998</v>
      </c>
      <c r="B16" s="1773"/>
      <c r="C16" s="1773"/>
      <c r="D16" s="1773"/>
      <c r="E16" s="1773"/>
      <c r="F16" s="1773"/>
      <c r="G16" s="1773"/>
      <c r="H16" s="1773"/>
    </row>
    <row r="17" spans="1:16" ht="18.75">
      <c r="B17" s="664"/>
      <c r="C17" s="665"/>
      <c r="D17" s="665"/>
      <c r="E17" s="665"/>
      <c r="F17" s="665"/>
      <c r="G17" s="665"/>
    </row>
    <row r="19" spans="1:16">
      <c r="B19" s="658" t="s">
        <v>999</v>
      </c>
    </row>
    <row r="22" spans="1:16">
      <c r="A22" s="665" t="s">
        <v>119</v>
      </c>
      <c r="B22" s="665"/>
      <c r="C22" s="665"/>
      <c r="D22" s="665"/>
      <c r="E22" s="665"/>
      <c r="F22" s="665"/>
      <c r="G22" s="665"/>
      <c r="H22" s="665"/>
      <c r="I22" s="660"/>
      <c r="J22" s="660"/>
      <c r="K22" s="660"/>
      <c r="L22" s="660"/>
      <c r="M22" s="660"/>
      <c r="N22" s="660"/>
      <c r="O22" s="660"/>
      <c r="P22" s="660"/>
    </row>
    <row r="24" spans="1:16" ht="30" customHeight="1">
      <c r="B24" s="666" t="s">
        <v>1000</v>
      </c>
      <c r="C24" s="1774"/>
      <c r="D24" s="1775"/>
      <c r="E24" s="1775"/>
      <c r="F24" s="1775"/>
      <c r="G24" s="1776"/>
    </row>
    <row r="25" spans="1:16" ht="30" customHeight="1">
      <c r="B25" s="1765" t="s">
        <v>1001</v>
      </c>
      <c r="C25" s="667" t="s">
        <v>120</v>
      </c>
      <c r="D25" s="1767"/>
      <c r="E25" s="1767"/>
      <c r="F25" s="1767"/>
      <c r="G25" s="1768"/>
    </row>
    <row r="26" spans="1:16" ht="30" customHeight="1">
      <c r="B26" s="1766"/>
      <c r="C26" s="667" t="s">
        <v>121</v>
      </c>
      <c r="D26" s="1767"/>
      <c r="E26" s="1767"/>
      <c r="F26" s="1767"/>
      <c r="G26" s="1768"/>
    </row>
    <row r="31" spans="1:16">
      <c r="A31" s="668"/>
      <c r="B31" s="668"/>
      <c r="C31" s="668"/>
      <c r="D31" s="668"/>
      <c r="E31" s="668"/>
      <c r="F31" s="668"/>
      <c r="G31" s="668"/>
      <c r="H31" s="668"/>
    </row>
  </sheetData>
  <mergeCells count="9">
    <mergeCell ref="B25:B26"/>
    <mergeCell ref="D25:G25"/>
    <mergeCell ref="D26:G26"/>
    <mergeCell ref="F3:H3"/>
    <mergeCell ref="E10:H12"/>
    <mergeCell ref="C13:D13"/>
    <mergeCell ref="E13:G13"/>
    <mergeCell ref="A16:H16"/>
    <mergeCell ref="C24:G24"/>
  </mergeCells>
  <phoneticPr fontId="2"/>
  <printOptions horizontalCentered="1" gridLinesSet="0"/>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6"/>
  <dimension ref="A3:AI34"/>
  <sheetViews>
    <sheetView showGridLines="0" view="pageBreakPreview" zoomScale="90" zoomScaleNormal="95" zoomScaleSheetLayoutView="90" workbookViewId="0"/>
  </sheetViews>
  <sheetFormatPr defaultColWidth="2.375" defaultRowHeight="13.5"/>
  <cols>
    <col min="1" max="16384" width="2.375" style="34"/>
  </cols>
  <sheetData>
    <row r="3" spans="1:35">
      <c r="AI3" s="36" t="s">
        <v>436</v>
      </c>
    </row>
    <row r="6" spans="1:35" ht="30" customHeight="1">
      <c r="A6" s="966" t="s">
        <v>437</v>
      </c>
      <c r="B6" s="966"/>
      <c r="C6" s="966"/>
      <c r="D6" s="966"/>
      <c r="E6" s="966"/>
      <c r="F6" s="966"/>
      <c r="G6" s="966"/>
      <c r="H6" s="966"/>
      <c r="I6" s="966"/>
      <c r="J6" s="966"/>
      <c r="K6" s="966"/>
      <c r="L6" s="966"/>
      <c r="M6" s="966"/>
      <c r="N6" s="966"/>
      <c r="O6" s="966"/>
      <c r="P6" s="966"/>
      <c r="Q6" s="966"/>
      <c r="R6" s="966"/>
      <c r="S6" s="966"/>
      <c r="T6" s="966"/>
      <c r="U6" s="966"/>
      <c r="V6" s="966"/>
      <c r="W6" s="966"/>
      <c r="X6" s="966"/>
      <c r="Y6" s="966"/>
      <c r="Z6" s="966"/>
      <c r="AA6" s="966"/>
      <c r="AB6" s="966"/>
      <c r="AC6" s="966"/>
      <c r="AD6" s="966"/>
      <c r="AE6" s="966"/>
      <c r="AF6" s="966"/>
      <c r="AG6" s="966"/>
      <c r="AH6" s="966"/>
      <c r="AI6" s="966"/>
    </row>
    <row r="9" spans="1:35">
      <c r="B9" s="312" t="s">
        <v>438</v>
      </c>
      <c r="D9" s="34" t="s">
        <v>439</v>
      </c>
      <c r="M9" s="313" t="s">
        <v>440</v>
      </c>
      <c r="P9" s="314" t="s">
        <v>432</v>
      </c>
      <c r="Q9" s="1777"/>
      <c r="R9" s="1777"/>
      <c r="S9" s="1777"/>
      <c r="T9" s="1777"/>
      <c r="U9" s="1777"/>
      <c r="V9" s="1777"/>
      <c r="W9" s="1777"/>
      <c r="X9" s="1777"/>
      <c r="Y9" s="1777"/>
      <c r="Z9" s="1777"/>
    </row>
    <row r="10" spans="1:35">
      <c r="B10" s="312"/>
      <c r="M10" s="313"/>
    </row>
    <row r="11" spans="1:35">
      <c r="M11" s="313"/>
    </row>
    <row r="12" spans="1:35">
      <c r="B12" s="312" t="s">
        <v>441</v>
      </c>
      <c r="D12" s="34" t="s">
        <v>442</v>
      </c>
      <c r="M12" s="313" t="s">
        <v>443</v>
      </c>
      <c r="P12" s="314" t="s">
        <v>432</v>
      </c>
      <c r="Q12" s="1777"/>
      <c r="R12" s="1777"/>
      <c r="S12" s="1777"/>
      <c r="T12" s="1777"/>
      <c r="U12" s="1777"/>
      <c r="V12" s="1777"/>
      <c r="W12" s="1777"/>
      <c r="X12" s="1777"/>
      <c r="Y12" s="1777"/>
      <c r="Z12" s="1777"/>
    </row>
    <row r="13" spans="1:35">
      <c r="M13" s="313"/>
    </row>
    <row r="14" spans="1:35">
      <c r="M14" s="313"/>
    </row>
    <row r="15" spans="1:35">
      <c r="B15" s="312" t="s">
        <v>444</v>
      </c>
      <c r="D15" s="34" t="s">
        <v>445</v>
      </c>
      <c r="M15" s="313" t="s">
        <v>446</v>
      </c>
      <c r="P15" s="314" t="s">
        <v>432</v>
      </c>
      <c r="Q15" s="1777"/>
      <c r="R15" s="1777"/>
      <c r="S15" s="1777"/>
      <c r="T15" s="1777"/>
      <c r="U15" s="1777"/>
      <c r="V15" s="1777"/>
      <c r="W15" s="1777"/>
      <c r="X15" s="1777"/>
      <c r="Y15" s="1777"/>
      <c r="Z15" s="1777"/>
    </row>
    <row r="16" spans="1:35">
      <c r="M16" s="313"/>
    </row>
    <row r="17" spans="1:34">
      <c r="M17" s="313"/>
    </row>
    <row r="18" spans="1:34">
      <c r="B18" s="312" t="s">
        <v>447</v>
      </c>
      <c r="D18" s="1782" t="s">
        <v>448</v>
      </c>
      <c r="E18" s="1782"/>
      <c r="F18" s="1782"/>
      <c r="G18" s="1782"/>
      <c r="H18" s="1782"/>
      <c r="I18" s="1782"/>
      <c r="J18" s="1782"/>
      <c r="M18" s="313" t="s">
        <v>449</v>
      </c>
      <c r="P18" s="314" t="s">
        <v>432</v>
      </c>
      <c r="Q18" s="1777"/>
      <c r="R18" s="1777"/>
      <c r="S18" s="1777"/>
      <c r="T18" s="1777"/>
      <c r="U18" s="1777"/>
      <c r="V18" s="1777"/>
      <c r="W18" s="1777"/>
      <c r="X18" s="1777"/>
      <c r="Y18" s="1777"/>
      <c r="Z18" s="1777"/>
      <c r="AD18" s="967"/>
      <c r="AE18" s="967"/>
      <c r="AF18" s="967"/>
      <c r="AG18" s="967"/>
    </row>
    <row r="19" spans="1:34">
      <c r="D19" s="1782"/>
      <c r="E19" s="1782"/>
      <c r="F19" s="1782"/>
      <c r="G19" s="1782"/>
      <c r="H19" s="1782"/>
      <c r="I19" s="1782"/>
      <c r="J19" s="1782"/>
      <c r="M19" s="313"/>
      <c r="AD19" s="1781"/>
      <c r="AE19" s="1781"/>
      <c r="AF19" s="1781"/>
      <c r="AG19" s="1781"/>
    </row>
    <row r="20" spans="1:34">
      <c r="M20" s="313"/>
    </row>
    <row r="21" spans="1:34">
      <c r="B21" s="312" t="s">
        <v>450</v>
      </c>
      <c r="D21" s="1779" t="s">
        <v>451</v>
      </c>
      <c r="E21" s="1779"/>
      <c r="F21" s="1779"/>
      <c r="G21" s="1779"/>
      <c r="H21" s="1779"/>
      <c r="I21" s="1779"/>
      <c r="J21" s="1779"/>
      <c r="M21" s="313"/>
    </row>
    <row r="22" spans="1:34">
      <c r="D22" s="1779"/>
      <c r="E22" s="1779"/>
      <c r="F22" s="1779"/>
      <c r="G22" s="1779"/>
      <c r="H22" s="1779"/>
      <c r="I22" s="1779"/>
      <c r="J22" s="1779"/>
      <c r="M22" s="313" t="s">
        <v>452</v>
      </c>
      <c r="P22" s="314" t="s">
        <v>432</v>
      </c>
      <c r="Q22" s="1777" t="str">
        <f>IF(Q15-Q18=0,"",Q15-Q18)</f>
        <v/>
      </c>
      <c r="R22" s="1777"/>
      <c r="S22" s="1777"/>
      <c r="T22" s="1777"/>
      <c r="U22" s="1777"/>
      <c r="V22" s="1777"/>
      <c r="W22" s="1777"/>
      <c r="X22" s="1777"/>
      <c r="Y22" s="1777"/>
      <c r="Z22" s="1777"/>
    </row>
    <row r="23" spans="1:34">
      <c r="M23" s="313"/>
    </row>
    <row r="24" spans="1:34">
      <c r="M24" s="313"/>
    </row>
    <row r="25" spans="1:34">
      <c r="B25" s="312" t="s">
        <v>453</v>
      </c>
      <c r="D25" s="1779" t="s">
        <v>454</v>
      </c>
      <c r="E25" s="1779"/>
      <c r="F25" s="1779"/>
      <c r="G25" s="1779"/>
      <c r="H25" s="1779"/>
      <c r="I25" s="1779"/>
      <c r="J25" s="1779"/>
      <c r="K25" s="1780" t="s">
        <v>455</v>
      </c>
      <c r="L25" s="1780"/>
      <c r="M25" s="1780"/>
      <c r="N25" s="1780"/>
      <c r="O25" s="1780"/>
      <c r="P25" s="314" t="s">
        <v>432</v>
      </c>
      <c r="Q25" s="1777" t="str">
        <f>IF(ISERROR(Q22*(9/10-(AD26/100))),"",Q22*(9/10-(AD26/100)))</f>
        <v/>
      </c>
      <c r="R25" s="1777"/>
      <c r="S25" s="1777"/>
      <c r="T25" s="1777"/>
      <c r="U25" s="1777"/>
      <c r="V25" s="1777"/>
      <c r="W25" s="1777"/>
      <c r="X25" s="1777"/>
      <c r="Y25" s="1777"/>
      <c r="Z25" s="1777"/>
      <c r="AB25" s="34" t="s">
        <v>456</v>
      </c>
      <c r="AD25" s="967" t="str">
        <f>IF(ISERROR(Q12/Q9*100),"",Q12/Q9*100)</f>
        <v/>
      </c>
      <c r="AE25" s="967"/>
      <c r="AF25" s="967"/>
      <c r="AG25" s="967"/>
      <c r="AH25" s="34" t="s">
        <v>457</v>
      </c>
    </row>
    <row r="26" spans="1:34">
      <c r="D26" s="1779"/>
      <c r="E26" s="1779"/>
      <c r="F26" s="1779"/>
      <c r="G26" s="1779"/>
      <c r="H26" s="1779"/>
      <c r="I26" s="1779"/>
      <c r="J26" s="1779"/>
      <c r="AC26" s="34" t="s">
        <v>458</v>
      </c>
      <c r="AD26" s="1781" t="str">
        <f>IF(ISERROR(ROUNDUP(AD25,0)),"",ROUNDUP(AD25,0))</f>
        <v/>
      </c>
      <c r="AE26" s="1781"/>
      <c r="AF26" s="1781"/>
      <c r="AG26" s="1781"/>
      <c r="AH26" s="34" t="s">
        <v>457</v>
      </c>
    </row>
    <row r="28" spans="1:34" ht="13.5" customHeight="1">
      <c r="B28" s="312" t="s">
        <v>459</v>
      </c>
      <c r="D28" s="670" t="s">
        <v>460</v>
      </c>
      <c r="E28" s="670"/>
      <c r="F28" s="670"/>
      <c r="G28" s="670"/>
      <c r="H28" s="670"/>
      <c r="I28" s="670"/>
      <c r="J28" s="670"/>
      <c r="P28" s="314" t="s">
        <v>432</v>
      </c>
      <c r="Q28" s="1777" t="str">
        <f>IF(ISERROR(ROUNDDOWN(Q25,-3)),"",ROUNDDOWN(Q25,-3))</f>
        <v/>
      </c>
      <c r="R28" s="1777"/>
      <c r="S28" s="1777"/>
      <c r="T28" s="1777"/>
      <c r="U28" s="1777"/>
      <c r="V28" s="1777"/>
      <c r="W28" s="1777"/>
      <c r="X28" s="1777"/>
      <c r="Y28" s="1777"/>
      <c r="Z28" s="1777"/>
    </row>
    <row r="29" spans="1:34">
      <c r="D29" s="670"/>
      <c r="E29" s="670"/>
      <c r="F29" s="670"/>
      <c r="G29" s="670"/>
      <c r="H29" s="670"/>
      <c r="I29" s="670"/>
      <c r="J29" s="670"/>
    </row>
    <row r="31" spans="1:34">
      <c r="A31" s="315"/>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row>
    <row r="32" spans="1:34" ht="15" customHeight="1">
      <c r="B32" s="316" t="s">
        <v>461</v>
      </c>
      <c r="E32" s="312" t="s">
        <v>438</v>
      </c>
      <c r="F32" s="1778" t="s">
        <v>462</v>
      </c>
      <c r="G32" s="1778"/>
      <c r="H32" s="1778"/>
      <c r="I32" s="1778"/>
      <c r="J32" s="1778"/>
      <c r="K32" s="1778"/>
      <c r="L32" s="1778"/>
      <c r="M32" s="1778"/>
      <c r="N32" s="1778"/>
      <c r="O32" s="1778"/>
      <c r="P32" s="1778"/>
      <c r="Q32" s="1778"/>
      <c r="R32" s="1778"/>
      <c r="S32" s="1778"/>
      <c r="T32" s="1778"/>
      <c r="U32" s="1778"/>
      <c r="V32" s="1778"/>
      <c r="W32" s="1778"/>
      <c r="X32" s="1778"/>
      <c r="Y32" s="1778"/>
      <c r="Z32" s="1778"/>
      <c r="AA32" s="1778"/>
      <c r="AB32" s="1778"/>
      <c r="AC32" s="1778"/>
      <c r="AD32" s="1778"/>
      <c r="AE32" s="1778"/>
      <c r="AF32" s="1778"/>
    </row>
    <row r="33" spans="5:32" ht="15" customHeight="1">
      <c r="F33" s="1778"/>
      <c r="G33" s="1778"/>
      <c r="H33" s="1778"/>
      <c r="I33" s="1778"/>
      <c r="J33" s="1778"/>
      <c r="K33" s="1778"/>
      <c r="L33" s="1778"/>
      <c r="M33" s="1778"/>
      <c r="N33" s="1778"/>
      <c r="O33" s="1778"/>
      <c r="P33" s="1778"/>
      <c r="Q33" s="1778"/>
      <c r="R33" s="1778"/>
      <c r="S33" s="1778"/>
      <c r="T33" s="1778"/>
      <c r="U33" s="1778"/>
      <c r="V33" s="1778"/>
      <c r="W33" s="1778"/>
      <c r="X33" s="1778"/>
      <c r="Y33" s="1778"/>
      <c r="Z33" s="1778"/>
      <c r="AA33" s="1778"/>
      <c r="AB33" s="1778"/>
      <c r="AC33" s="1778"/>
      <c r="AD33" s="1778"/>
      <c r="AE33" s="1778"/>
      <c r="AF33" s="1778"/>
    </row>
    <row r="34" spans="5:32" ht="15" customHeight="1">
      <c r="E34" s="312" t="s">
        <v>441</v>
      </c>
      <c r="F34" s="34" t="s">
        <v>463</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2"/>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9">
    <pageSetUpPr fitToPage="1"/>
  </sheetPr>
  <dimension ref="A1:AI25"/>
  <sheetViews>
    <sheetView showGridLines="0" view="pageBreakPreview" zoomScale="90" zoomScaleNormal="100" zoomScaleSheetLayoutView="90" workbookViewId="0"/>
  </sheetViews>
  <sheetFormatPr defaultColWidth="2.375" defaultRowHeight="13.5"/>
  <cols>
    <col min="1" max="16384" width="2.375" style="677"/>
  </cols>
  <sheetData>
    <row r="1" spans="1:35">
      <c r="A1" s="34"/>
    </row>
    <row r="3" spans="1:35">
      <c r="AI3" s="678" t="s">
        <v>1009</v>
      </c>
    </row>
    <row r="6" spans="1:35" ht="30" customHeight="1">
      <c r="A6" s="1792" t="s">
        <v>437</v>
      </c>
      <c r="B6" s="1792"/>
      <c r="C6" s="1792"/>
      <c r="D6" s="1792"/>
      <c r="E6" s="1792"/>
      <c r="F6" s="1792"/>
      <c r="G6" s="1792"/>
      <c r="H6" s="1792"/>
      <c r="I6" s="1792"/>
      <c r="J6" s="1792"/>
      <c r="K6" s="1792"/>
      <c r="L6" s="1792"/>
      <c r="M6" s="1792"/>
      <c r="N6" s="1792"/>
      <c r="O6" s="1792"/>
      <c r="P6" s="1792"/>
      <c r="Q6" s="1792"/>
      <c r="R6" s="1792"/>
      <c r="S6" s="1792"/>
      <c r="T6" s="1792"/>
      <c r="U6" s="1792"/>
      <c r="V6" s="1792"/>
      <c r="W6" s="1792"/>
      <c r="X6" s="1792"/>
      <c r="Y6" s="1792"/>
      <c r="Z6" s="1792"/>
      <c r="AA6" s="1792"/>
      <c r="AB6" s="1792"/>
      <c r="AC6" s="1792"/>
      <c r="AD6" s="1792"/>
      <c r="AE6" s="1792"/>
      <c r="AF6" s="1792"/>
      <c r="AG6" s="1792"/>
      <c r="AH6" s="1792"/>
      <c r="AI6" s="1792"/>
    </row>
    <row r="10" spans="1:35">
      <c r="B10" s="1793"/>
      <c r="C10" s="1794"/>
      <c r="D10" s="1794"/>
      <c r="E10" s="1794"/>
      <c r="F10" s="1794"/>
      <c r="G10" s="1795" t="s">
        <v>1010</v>
      </c>
      <c r="H10" s="1795"/>
      <c r="I10" s="1795"/>
      <c r="J10" s="1795"/>
      <c r="K10" s="1796"/>
      <c r="L10" s="1797" t="s">
        <v>1011</v>
      </c>
      <c r="M10" s="1795"/>
      <c r="N10" s="1795"/>
      <c r="O10" s="1795"/>
      <c r="P10" s="1795"/>
      <c r="Q10" s="1795"/>
      <c r="R10" s="1795"/>
      <c r="S10" s="1795"/>
      <c r="T10" s="1795"/>
      <c r="U10" s="1796"/>
      <c r="V10" s="1797" t="s">
        <v>1012</v>
      </c>
      <c r="W10" s="1795"/>
      <c r="X10" s="1795"/>
      <c r="Y10" s="1795"/>
      <c r="Z10" s="1795"/>
      <c r="AA10" s="1795"/>
      <c r="AB10" s="1795"/>
      <c r="AC10" s="1795"/>
      <c r="AD10" s="1795"/>
      <c r="AE10" s="1795"/>
      <c r="AF10" s="1795"/>
      <c r="AG10" s="1795"/>
      <c r="AH10" s="1796"/>
    </row>
    <row r="11" spans="1:35">
      <c r="B11" s="1798" t="s">
        <v>1013</v>
      </c>
      <c r="C11" s="1799"/>
      <c r="D11" s="1799"/>
      <c r="E11" s="1799"/>
      <c r="F11" s="1799"/>
      <c r="G11" s="1800"/>
      <c r="H11" s="1800"/>
      <c r="I11" s="1800"/>
      <c r="J11" s="1800"/>
      <c r="K11" s="1801"/>
      <c r="L11" s="1798"/>
      <c r="M11" s="1799"/>
      <c r="N11" s="1799"/>
      <c r="O11" s="1799"/>
      <c r="P11" s="1799"/>
      <c r="Q11" s="1799"/>
      <c r="R11" s="1799"/>
      <c r="S11" s="1799"/>
      <c r="T11" s="1799"/>
      <c r="U11" s="1799"/>
      <c r="V11" s="1790" t="s">
        <v>1014</v>
      </c>
      <c r="W11" s="1785"/>
      <c r="X11" s="1785"/>
      <c r="Y11" s="1785"/>
      <c r="Z11" s="1785"/>
      <c r="AA11" s="1785"/>
      <c r="AB11" s="1786"/>
      <c r="AC11" s="1790" t="s">
        <v>1015</v>
      </c>
      <c r="AD11" s="1785"/>
      <c r="AE11" s="1785"/>
      <c r="AF11" s="1785"/>
      <c r="AG11" s="1785"/>
      <c r="AH11" s="1786"/>
    </row>
    <row r="12" spans="1:35" ht="30" customHeight="1">
      <c r="B12" s="1790" t="s">
        <v>1016</v>
      </c>
      <c r="C12" s="1785"/>
      <c r="D12" s="1785"/>
      <c r="E12" s="1785"/>
      <c r="F12" s="1785"/>
      <c r="G12" s="1785"/>
      <c r="H12" s="1785"/>
      <c r="I12" s="1785"/>
      <c r="J12" s="1785" t="s">
        <v>464</v>
      </c>
      <c r="K12" s="1786"/>
      <c r="L12" s="679" t="s">
        <v>432</v>
      </c>
      <c r="M12" s="1787"/>
      <c r="N12" s="1787"/>
      <c r="O12" s="1787"/>
      <c r="P12" s="1787"/>
      <c r="Q12" s="1787"/>
      <c r="R12" s="1787"/>
      <c r="S12" s="1787"/>
      <c r="T12" s="1787"/>
      <c r="U12" s="1787"/>
      <c r="V12" s="680" t="s">
        <v>1017</v>
      </c>
      <c r="W12" s="1788"/>
      <c r="X12" s="1788"/>
      <c r="Y12" s="1788"/>
      <c r="Z12" s="1788"/>
      <c r="AA12" s="1788"/>
      <c r="AB12" s="1789"/>
      <c r="AC12" s="680" t="s">
        <v>1018</v>
      </c>
      <c r="AD12" s="1788"/>
      <c r="AE12" s="1788"/>
      <c r="AF12" s="1788"/>
      <c r="AG12" s="1788"/>
      <c r="AH12" s="1789"/>
    </row>
    <row r="13" spans="1:35" ht="30" customHeight="1">
      <c r="B13" s="1790" t="s">
        <v>1019</v>
      </c>
      <c r="C13" s="1785"/>
      <c r="D13" s="1785"/>
      <c r="E13" s="1785"/>
      <c r="F13" s="1785"/>
      <c r="G13" s="1785"/>
      <c r="H13" s="1785"/>
      <c r="I13" s="1785"/>
      <c r="J13" s="1785" t="s">
        <v>465</v>
      </c>
      <c r="K13" s="1786"/>
      <c r="L13" s="679" t="s">
        <v>432</v>
      </c>
      <c r="M13" s="1787"/>
      <c r="N13" s="1787"/>
      <c r="O13" s="1787"/>
      <c r="P13" s="1787"/>
      <c r="Q13" s="1787"/>
      <c r="R13" s="1787"/>
      <c r="S13" s="1787"/>
      <c r="T13" s="1787"/>
      <c r="U13" s="1787"/>
      <c r="V13" s="680" t="s">
        <v>1020</v>
      </c>
      <c r="W13" s="1788" t="str">
        <f>IF(ISERROR(W12/M12*M13),"",ROUNDUP(W12/M12*M13,0))</f>
        <v/>
      </c>
      <c r="X13" s="1788"/>
      <c r="Y13" s="1788"/>
      <c r="Z13" s="1788"/>
      <c r="AA13" s="1788"/>
      <c r="AB13" s="1789"/>
      <c r="AC13" s="680" t="s">
        <v>1021</v>
      </c>
      <c r="AD13" s="1788" t="str">
        <f>IF(ISERROR(M13-W13),"",M13-W13)</f>
        <v/>
      </c>
      <c r="AE13" s="1788"/>
      <c r="AF13" s="1788"/>
      <c r="AG13" s="1788"/>
      <c r="AH13" s="1789"/>
    </row>
    <row r="14" spans="1:35" ht="30" customHeight="1">
      <c r="B14" s="1783" t="s">
        <v>1022</v>
      </c>
      <c r="C14" s="1784"/>
      <c r="D14" s="1784"/>
      <c r="E14" s="1784"/>
      <c r="F14" s="1784"/>
      <c r="G14" s="1784"/>
      <c r="H14" s="1784"/>
      <c r="I14" s="1784"/>
      <c r="J14" s="1785" t="s">
        <v>466</v>
      </c>
      <c r="K14" s="1786"/>
      <c r="L14" s="679" t="s">
        <v>432</v>
      </c>
      <c r="M14" s="1787"/>
      <c r="N14" s="1787"/>
      <c r="O14" s="1787"/>
      <c r="P14" s="1787"/>
      <c r="Q14" s="1787"/>
      <c r="R14" s="1787"/>
      <c r="S14" s="1787"/>
      <c r="T14" s="1787"/>
      <c r="U14" s="1787"/>
      <c r="V14" s="680" t="s">
        <v>1023</v>
      </c>
      <c r="W14" s="1788"/>
      <c r="X14" s="1788"/>
      <c r="Y14" s="1788"/>
      <c r="Z14" s="1788"/>
      <c r="AA14" s="1788"/>
      <c r="AB14" s="1789"/>
      <c r="AC14" s="680" t="s">
        <v>1024</v>
      </c>
      <c r="AD14" s="1788"/>
      <c r="AE14" s="1788"/>
      <c r="AF14" s="1788"/>
      <c r="AG14" s="1788"/>
      <c r="AH14" s="1789"/>
    </row>
    <row r="15" spans="1:35" ht="30" customHeight="1">
      <c r="B15" s="1790" t="s">
        <v>1025</v>
      </c>
      <c r="C15" s="1785"/>
      <c r="D15" s="1785"/>
      <c r="E15" s="1785"/>
      <c r="F15" s="1785"/>
      <c r="G15" s="1785"/>
      <c r="H15" s="1785"/>
      <c r="I15" s="1785"/>
      <c r="J15" s="1785" t="s">
        <v>467</v>
      </c>
      <c r="K15" s="1786"/>
      <c r="L15" s="679" t="s">
        <v>432</v>
      </c>
      <c r="M15" s="1787" t="str">
        <f>IF(ISERROR(W12-W13-W14),"",W12-W13-W14)</f>
        <v/>
      </c>
      <c r="N15" s="1787"/>
      <c r="O15" s="1787"/>
      <c r="P15" s="1787"/>
      <c r="Q15" s="1787"/>
      <c r="R15" s="1787"/>
      <c r="S15" s="1787"/>
      <c r="T15" s="1787"/>
      <c r="U15" s="1787"/>
      <c r="V15" s="680" t="s">
        <v>1026</v>
      </c>
      <c r="W15" s="1788"/>
      <c r="X15" s="1788"/>
      <c r="Y15" s="1788"/>
      <c r="Z15" s="1788"/>
      <c r="AA15" s="1788"/>
      <c r="AB15" s="1789"/>
      <c r="AC15" s="680"/>
      <c r="AD15" s="1787"/>
      <c r="AE15" s="1787"/>
      <c r="AF15" s="1787"/>
      <c r="AG15" s="1787"/>
      <c r="AH15" s="1791"/>
    </row>
    <row r="18" spans="1:35">
      <c r="A18" s="681"/>
      <c r="B18" s="681"/>
      <c r="C18" s="681"/>
      <c r="D18" s="681"/>
      <c r="E18" s="681"/>
      <c r="F18" s="681"/>
      <c r="G18" s="681"/>
      <c r="H18" s="681"/>
      <c r="I18" s="681"/>
      <c r="J18" s="681"/>
      <c r="K18" s="681"/>
      <c r="L18" s="681"/>
      <c r="M18" s="681"/>
      <c r="N18" s="681"/>
      <c r="O18" s="681"/>
      <c r="P18" s="681"/>
      <c r="Q18" s="681"/>
      <c r="R18" s="681"/>
      <c r="S18" s="681"/>
      <c r="T18" s="681"/>
      <c r="U18" s="681"/>
      <c r="V18" s="681"/>
      <c r="W18" s="681"/>
      <c r="X18" s="681"/>
      <c r="Y18" s="681"/>
      <c r="Z18" s="681"/>
      <c r="AA18" s="681"/>
      <c r="AB18" s="681"/>
      <c r="AC18" s="681"/>
      <c r="AD18" s="681"/>
      <c r="AE18" s="681"/>
      <c r="AF18" s="681"/>
      <c r="AG18" s="681"/>
      <c r="AH18" s="681"/>
      <c r="AI18" s="681"/>
    </row>
    <row r="19" spans="1:35">
      <c r="B19" s="677" t="s">
        <v>996</v>
      </c>
      <c r="D19" s="682" t="s">
        <v>438</v>
      </c>
      <c r="E19" s="677" t="s">
        <v>1027</v>
      </c>
    </row>
    <row r="20" spans="1:35">
      <c r="D20" s="682"/>
      <c r="E20" s="683" t="s">
        <v>1028</v>
      </c>
    </row>
    <row r="21" spans="1:35">
      <c r="E21" s="683" t="s">
        <v>1029</v>
      </c>
    </row>
    <row r="22" spans="1:35">
      <c r="E22" s="683" t="s">
        <v>1030</v>
      </c>
    </row>
    <row r="23" spans="1:35">
      <c r="E23" s="683"/>
    </row>
    <row r="24" spans="1:35">
      <c r="D24" s="682" t="s">
        <v>468</v>
      </c>
      <c r="E24" s="683" t="s">
        <v>1031</v>
      </c>
    </row>
    <row r="25" spans="1:35">
      <c r="E25" s="683" t="s">
        <v>1032</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2"/>
  <pageMargins left="0.78700000000000003" right="0.78700000000000003" top="0.98399999999999999" bottom="0.98399999999999999" header="0.51200000000000001" footer="0.51200000000000001"/>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2">
    <pageSetUpPr fitToPage="1"/>
  </sheetPr>
  <dimension ref="A1:L20"/>
  <sheetViews>
    <sheetView view="pageBreakPreview" zoomScale="90" zoomScaleNormal="95" zoomScaleSheetLayoutView="90" workbookViewId="0"/>
  </sheetViews>
  <sheetFormatPr defaultColWidth="9" defaultRowHeight="18.75"/>
  <cols>
    <col min="1" max="1" width="10.25" style="22" bestFit="1" customWidth="1"/>
    <col min="2" max="2" width="9" style="22"/>
    <col min="3" max="3" width="16.625" style="22" customWidth="1"/>
    <col min="4" max="4" width="4.5" style="22" bestFit="1" customWidth="1"/>
    <col min="5" max="11" width="8" style="22" customWidth="1"/>
    <col min="12" max="12" width="46.625" style="22" customWidth="1"/>
    <col min="13" max="16384" width="9" style="22"/>
  </cols>
  <sheetData>
    <row r="1" spans="1:12">
      <c r="A1" s="318"/>
      <c r="B1" s="318"/>
      <c r="C1" s="318"/>
      <c r="D1" s="318"/>
      <c r="E1" s="318"/>
      <c r="F1" s="318"/>
      <c r="G1" s="318"/>
      <c r="H1" s="318"/>
      <c r="I1" s="318"/>
      <c r="J1" s="318"/>
      <c r="K1" s="318"/>
      <c r="L1" s="318"/>
    </row>
    <row r="2" spans="1:12">
      <c r="A2" s="319" t="s">
        <v>469</v>
      </c>
      <c r="B2" s="320"/>
      <c r="C2" s="320"/>
      <c r="D2" s="320"/>
      <c r="E2" s="320"/>
      <c r="F2" s="320"/>
      <c r="G2" s="320"/>
      <c r="H2" s="320"/>
      <c r="I2" s="320"/>
      <c r="J2" s="320"/>
      <c r="K2" s="320"/>
      <c r="L2" s="320"/>
    </row>
    <row r="3" spans="1:12">
      <c r="A3" s="321" t="s">
        <v>127</v>
      </c>
      <c r="B3" s="320"/>
      <c r="C3" s="318"/>
      <c r="D3" s="318"/>
      <c r="E3" s="318"/>
      <c r="F3" s="318"/>
      <c r="G3" s="318"/>
      <c r="H3" s="318"/>
      <c r="I3" s="318"/>
      <c r="J3" s="322"/>
      <c r="K3" s="318"/>
      <c r="L3" s="323" t="s">
        <v>470</v>
      </c>
    </row>
    <row r="4" spans="1:12" ht="45">
      <c r="A4" s="324" t="s">
        <v>471</v>
      </c>
      <c r="B4" s="324" t="s">
        <v>472</v>
      </c>
      <c r="C4" s="324" t="s">
        <v>473</v>
      </c>
      <c r="D4" s="324" t="s">
        <v>474</v>
      </c>
      <c r="E4" s="324" t="s">
        <v>475</v>
      </c>
      <c r="F4" s="324" t="s">
        <v>476</v>
      </c>
      <c r="G4" s="324" t="s">
        <v>477</v>
      </c>
      <c r="H4" s="324" t="s">
        <v>478</v>
      </c>
      <c r="I4" s="324" t="s">
        <v>479</v>
      </c>
      <c r="J4" s="324" t="s">
        <v>480</v>
      </c>
      <c r="K4" s="324" t="s">
        <v>481</v>
      </c>
      <c r="L4" s="324" t="s">
        <v>482</v>
      </c>
    </row>
    <row r="5" spans="1:12" ht="27" customHeight="1">
      <c r="A5" s="325"/>
      <c r="B5" s="325"/>
      <c r="C5" s="325"/>
      <c r="D5" s="325"/>
      <c r="E5" s="325"/>
      <c r="F5" s="325"/>
      <c r="G5" s="325"/>
      <c r="H5" s="325"/>
      <c r="I5" s="325"/>
      <c r="J5" s="325"/>
      <c r="K5" s="325"/>
      <c r="L5" s="325"/>
    </row>
    <row r="6" spans="1:12" ht="27" customHeight="1">
      <c r="A6" s="325"/>
      <c r="B6" s="325"/>
      <c r="C6" s="325"/>
      <c r="D6" s="325"/>
      <c r="E6" s="325"/>
      <c r="F6" s="325"/>
      <c r="G6" s="325"/>
      <c r="H6" s="325"/>
      <c r="I6" s="325"/>
      <c r="J6" s="325"/>
      <c r="K6" s="325"/>
      <c r="L6" s="325"/>
    </row>
    <row r="7" spans="1:12" ht="27" customHeight="1">
      <c r="A7" s="325"/>
      <c r="B7" s="325"/>
      <c r="C7" s="325"/>
      <c r="D7" s="325"/>
      <c r="E7" s="325"/>
      <c r="F7" s="325"/>
      <c r="G7" s="325"/>
      <c r="H7" s="325"/>
      <c r="I7" s="325"/>
      <c r="J7" s="325"/>
      <c r="K7" s="325"/>
      <c r="L7" s="325"/>
    </row>
    <row r="8" spans="1:12" ht="27" customHeight="1">
      <c r="A8" s="325"/>
      <c r="B8" s="325"/>
      <c r="C8" s="325"/>
      <c r="D8" s="325"/>
      <c r="E8" s="325"/>
      <c r="F8" s="325"/>
      <c r="G8" s="325"/>
      <c r="H8" s="325"/>
      <c r="I8" s="325"/>
      <c r="J8" s="325"/>
      <c r="K8" s="325"/>
      <c r="L8" s="325"/>
    </row>
    <row r="9" spans="1:12" ht="27" customHeight="1">
      <c r="A9" s="325"/>
      <c r="B9" s="325"/>
      <c r="C9" s="325"/>
      <c r="D9" s="325"/>
      <c r="E9" s="325"/>
      <c r="F9" s="325"/>
      <c r="G9" s="325"/>
      <c r="H9" s="325"/>
      <c r="I9" s="325"/>
      <c r="J9" s="325"/>
      <c r="K9" s="325"/>
      <c r="L9" s="325"/>
    </row>
    <row r="10" spans="1:12" ht="27" customHeight="1">
      <c r="A10" s="325"/>
      <c r="B10" s="325"/>
      <c r="C10" s="325"/>
      <c r="D10" s="325"/>
      <c r="E10" s="325"/>
      <c r="F10" s="325"/>
      <c r="G10" s="325"/>
      <c r="H10" s="325"/>
      <c r="I10" s="325"/>
      <c r="J10" s="325"/>
      <c r="K10" s="325"/>
      <c r="L10" s="325"/>
    </row>
    <row r="11" spans="1:12" ht="27" customHeight="1">
      <c r="A11" s="325"/>
      <c r="B11" s="325"/>
      <c r="C11" s="325"/>
      <c r="D11" s="325"/>
      <c r="E11" s="325"/>
      <c r="F11" s="325"/>
      <c r="G11" s="325"/>
      <c r="H11" s="325"/>
      <c r="I11" s="325"/>
      <c r="J11" s="325"/>
      <c r="K11" s="325"/>
      <c r="L11" s="325"/>
    </row>
    <row r="12" spans="1:12" ht="27" customHeight="1">
      <c r="A12" s="325"/>
      <c r="B12" s="325"/>
      <c r="C12" s="325"/>
      <c r="D12" s="325"/>
      <c r="E12" s="325"/>
      <c r="F12" s="325"/>
      <c r="G12" s="325"/>
      <c r="H12" s="325"/>
      <c r="I12" s="325"/>
      <c r="J12" s="325"/>
      <c r="K12" s="325"/>
      <c r="L12" s="325"/>
    </row>
    <row r="13" spans="1:12" ht="27" customHeight="1">
      <c r="A13" s="325"/>
      <c r="B13" s="325"/>
      <c r="C13" s="325"/>
      <c r="D13" s="325"/>
      <c r="E13" s="325"/>
      <c r="F13" s="325"/>
      <c r="G13" s="325"/>
      <c r="H13" s="325"/>
      <c r="I13" s="325"/>
      <c r="J13" s="325"/>
      <c r="K13" s="325"/>
      <c r="L13" s="325"/>
    </row>
    <row r="14" spans="1:12" ht="27" customHeight="1">
      <c r="A14" s="325"/>
      <c r="B14" s="325"/>
      <c r="C14" s="325"/>
      <c r="D14" s="325"/>
      <c r="E14" s="325"/>
      <c r="F14" s="325"/>
      <c r="G14" s="325"/>
      <c r="H14" s="325"/>
      <c r="I14" s="325"/>
      <c r="J14" s="325"/>
      <c r="K14" s="325"/>
      <c r="L14" s="325"/>
    </row>
    <row r="15" spans="1:12" ht="27" customHeight="1">
      <c r="A15" s="325"/>
      <c r="B15" s="325"/>
      <c r="C15" s="325"/>
      <c r="D15" s="325"/>
      <c r="E15" s="325"/>
      <c r="F15" s="325"/>
      <c r="G15" s="325"/>
      <c r="H15" s="325"/>
      <c r="I15" s="325"/>
      <c r="J15" s="325"/>
      <c r="K15" s="325"/>
      <c r="L15" s="325"/>
    </row>
    <row r="16" spans="1:12" ht="27" customHeight="1">
      <c r="A16" s="325"/>
      <c r="B16" s="325"/>
      <c r="C16" s="325"/>
      <c r="D16" s="325"/>
      <c r="E16" s="325"/>
      <c r="F16" s="325"/>
      <c r="G16" s="325"/>
      <c r="H16" s="325"/>
      <c r="I16" s="325"/>
      <c r="J16" s="325"/>
      <c r="K16" s="325"/>
      <c r="L16" s="325"/>
    </row>
    <row r="17" spans="1:12" ht="27" customHeight="1">
      <c r="A17" s="325"/>
      <c r="B17" s="325"/>
      <c r="C17" s="325"/>
      <c r="D17" s="325"/>
      <c r="E17" s="325"/>
      <c r="F17" s="325"/>
      <c r="G17" s="325"/>
      <c r="H17" s="325"/>
      <c r="I17" s="325"/>
      <c r="J17" s="325"/>
      <c r="K17" s="325"/>
      <c r="L17" s="325"/>
    </row>
    <row r="18" spans="1:12" ht="27" customHeight="1">
      <c r="A18" s="325" t="s">
        <v>483</v>
      </c>
      <c r="B18" s="325"/>
      <c r="C18" s="325"/>
      <c r="D18" s="325"/>
      <c r="E18" s="325"/>
      <c r="F18" s="325"/>
      <c r="G18" s="325"/>
      <c r="H18" s="325"/>
      <c r="I18" s="325"/>
      <c r="J18" s="325"/>
      <c r="K18" s="325"/>
      <c r="L18" s="325"/>
    </row>
    <row r="19" spans="1:12" ht="27" customHeight="1">
      <c r="A19" s="325" t="s">
        <v>484</v>
      </c>
      <c r="B19" s="325"/>
      <c r="C19" s="325"/>
      <c r="D19" s="325"/>
      <c r="E19" s="325"/>
      <c r="F19" s="325"/>
      <c r="G19" s="325"/>
      <c r="H19" s="325"/>
      <c r="I19" s="325"/>
      <c r="J19" s="325"/>
      <c r="K19" s="325"/>
      <c r="L19" s="325"/>
    </row>
    <row r="20" spans="1:12">
      <c r="A20" s="326"/>
      <c r="B20" s="326"/>
      <c r="C20" s="326"/>
      <c r="D20" s="326"/>
      <c r="E20" s="326"/>
      <c r="F20" s="326"/>
      <c r="G20" s="326"/>
      <c r="H20" s="326"/>
      <c r="I20" s="326"/>
      <c r="J20" s="326"/>
      <c r="K20" s="326"/>
      <c r="L20" s="326"/>
    </row>
  </sheetData>
  <phoneticPr fontId="2"/>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14"/>
  <dimension ref="A1:Q48"/>
  <sheetViews>
    <sheetView showGridLines="0" view="pageBreakPreview" zoomScale="90" zoomScaleNormal="100" zoomScaleSheetLayoutView="90" workbookViewId="0"/>
  </sheetViews>
  <sheetFormatPr defaultColWidth="9" defaultRowHeight="13.5"/>
  <cols>
    <col min="1" max="1" width="9" style="644"/>
    <col min="2" max="2" width="11" style="644" customWidth="1"/>
    <col min="3" max="3" width="15" style="644" customWidth="1"/>
    <col min="4" max="4" width="11" style="644" customWidth="1"/>
    <col min="5" max="6" width="9" style="644"/>
    <col min="7" max="7" width="9.625" style="644" customWidth="1"/>
    <col min="8" max="8" width="2.375" style="644" customWidth="1"/>
    <col min="9" max="9" width="10.25" style="644" customWidth="1"/>
    <col min="10" max="10" width="1.75" style="644" customWidth="1"/>
    <col min="11" max="16384" width="9" style="644"/>
  </cols>
  <sheetData>
    <row r="1" spans="1:9">
      <c r="A1" s="66" t="s">
        <v>954</v>
      </c>
    </row>
    <row r="3" spans="1:9">
      <c r="A3" s="645"/>
      <c r="B3" s="645"/>
      <c r="C3" s="645"/>
      <c r="D3" s="645"/>
      <c r="E3" s="645"/>
      <c r="F3" s="645" t="s">
        <v>512</v>
      </c>
      <c r="G3" s="932"/>
      <c r="H3" s="932"/>
      <c r="I3" s="932"/>
    </row>
    <row r="6" spans="1:9">
      <c r="B6" s="929" t="s">
        <v>942</v>
      </c>
      <c r="C6" s="929"/>
      <c r="D6" s="644" t="s">
        <v>117</v>
      </c>
    </row>
    <row r="7" spans="1:9">
      <c r="A7" s="645"/>
      <c r="B7" s="645"/>
      <c r="C7" s="645"/>
      <c r="D7" s="645"/>
      <c r="G7" s="645"/>
      <c r="H7" s="645"/>
    </row>
    <row r="8" spans="1:9">
      <c r="A8" s="645"/>
      <c r="B8" s="645"/>
      <c r="C8" s="645"/>
      <c r="D8" s="645"/>
      <c r="E8" s="645" t="s">
        <v>955</v>
      </c>
      <c r="F8" s="929"/>
      <c r="G8" s="929"/>
      <c r="H8" s="929"/>
      <c r="I8" s="645"/>
    </row>
    <row r="11" spans="1:9" ht="18.75">
      <c r="A11" s="930" t="s">
        <v>956</v>
      </c>
      <c r="B11" s="930"/>
      <c r="C11" s="930"/>
      <c r="D11" s="930"/>
      <c r="E11" s="930"/>
      <c r="F11" s="930"/>
      <c r="G11" s="930"/>
      <c r="H11" s="930"/>
      <c r="I11" s="930"/>
    </row>
    <row r="14" spans="1:9">
      <c r="A14" s="644" t="s">
        <v>957</v>
      </c>
      <c r="B14" s="931"/>
      <c r="C14" s="931"/>
      <c r="D14" s="931"/>
      <c r="E14" s="931"/>
      <c r="F14" s="931"/>
      <c r="G14" s="931"/>
      <c r="H14" s="931"/>
    </row>
    <row r="15" spans="1:9">
      <c r="B15" s="646"/>
      <c r="C15" s="646"/>
      <c r="D15" s="646"/>
      <c r="E15" s="646"/>
      <c r="F15" s="646"/>
      <c r="G15" s="646"/>
      <c r="H15" s="646"/>
    </row>
    <row r="17" spans="1:9">
      <c r="A17" s="932" t="s">
        <v>488</v>
      </c>
      <c r="B17" s="932"/>
      <c r="C17" s="644" t="s">
        <v>958</v>
      </c>
    </row>
    <row r="19" spans="1:9">
      <c r="A19" s="644" t="s">
        <v>1167</v>
      </c>
    </row>
    <row r="21" spans="1:9">
      <c r="A21" s="647" t="s">
        <v>119</v>
      </c>
      <c r="B21" s="647"/>
      <c r="C21" s="647"/>
      <c r="D21" s="647"/>
      <c r="E21" s="647"/>
      <c r="F21" s="647"/>
      <c r="G21" s="647"/>
      <c r="H21" s="647"/>
      <c r="I21" s="647"/>
    </row>
    <row r="22" spans="1:9">
      <c r="A22" s="645"/>
      <c r="B22" s="645"/>
      <c r="C22" s="645"/>
      <c r="D22" s="645"/>
      <c r="E22" s="645"/>
      <c r="F22" s="645"/>
      <c r="G22" s="645"/>
      <c r="H22" s="645"/>
      <c r="I22" s="645"/>
    </row>
    <row r="24" spans="1:9" ht="30" customHeight="1">
      <c r="A24" s="943" t="s">
        <v>959</v>
      </c>
      <c r="B24" s="944"/>
      <c r="C24" s="945"/>
      <c r="D24" s="955"/>
      <c r="E24" s="956"/>
      <c r="F24" s="956"/>
      <c r="G24" s="956"/>
      <c r="H24" s="956"/>
      <c r="I24" s="957"/>
    </row>
    <row r="25" spans="1:9" ht="30" customHeight="1">
      <c r="A25" s="943" t="s">
        <v>960</v>
      </c>
      <c r="B25" s="944"/>
      <c r="C25" s="945"/>
      <c r="D25" s="958"/>
      <c r="E25" s="959"/>
      <c r="F25" s="959"/>
      <c r="G25" s="959"/>
      <c r="H25" s="959"/>
      <c r="I25" s="960"/>
    </row>
    <row r="26" spans="1:9" ht="22.5" customHeight="1"/>
    <row r="27" spans="1:9" ht="30" customHeight="1">
      <c r="A27" s="943" t="s">
        <v>961</v>
      </c>
      <c r="B27" s="944"/>
      <c r="C27" s="945"/>
      <c r="D27" s="943" t="s">
        <v>962</v>
      </c>
      <c r="E27" s="944"/>
      <c r="F27" s="944"/>
      <c r="G27" s="944"/>
      <c r="H27" s="944"/>
      <c r="I27" s="945"/>
    </row>
    <row r="28" spans="1:9" ht="27.6" customHeight="1">
      <c r="A28" s="701"/>
      <c r="B28" s="702"/>
      <c r="C28" s="703"/>
      <c r="D28" s="701"/>
      <c r="E28" s="702"/>
      <c r="F28" s="702"/>
      <c r="G28" s="702"/>
      <c r="H28" s="702"/>
      <c r="I28" s="703"/>
    </row>
    <row r="29" spans="1:9" ht="17.100000000000001" customHeight="1">
      <c r="A29" s="940"/>
      <c r="B29" s="941"/>
      <c r="C29" s="942"/>
      <c r="D29" s="940"/>
      <c r="E29" s="941"/>
      <c r="F29" s="941"/>
      <c r="G29" s="941"/>
      <c r="H29" s="941"/>
      <c r="I29" s="942"/>
    </row>
    <row r="30" spans="1:9" ht="30" customHeight="1">
      <c r="A30" s="943" t="s">
        <v>963</v>
      </c>
      <c r="B30" s="944"/>
      <c r="C30" s="944"/>
      <c r="D30" s="944"/>
      <c r="E30" s="944"/>
      <c r="F30" s="944"/>
      <c r="G30" s="944"/>
      <c r="H30" s="944"/>
      <c r="I30" s="945"/>
    </row>
    <row r="31" spans="1:9" ht="30" customHeight="1">
      <c r="A31" s="946"/>
      <c r="B31" s="947"/>
      <c r="C31" s="947"/>
      <c r="D31" s="947"/>
      <c r="E31" s="947"/>
      <c r="F31" s="947"/>
      <c r="G31" s="947"/>
      <c r="H31" s="947"/>
      <c r="I31" s="948"/>
    </row>
    <row r="32" spans="1:9" ht="30" customHeight="1">
      <c r="A32" s="949"/>
      <c r="B32" s="950"/>
      <c r="C32" s="950"/>
      <c r="D32" s="950"/>
      <c r="E32" s="950"/>
      <c r="F32" s="950"/>
      <c r="G32" s="950"/>
      <c r="H32" s="950"/>
      <c r="I32" s="951"/>
    </row>
    <row r="33" spans="1:17" ht="30" customHeight="1">
      <c r="A33" s="949"/>
      <c r="B33" s="950"/>
      <c r="C33" s="950"/>
      <c r="D33" s="950"/>
      <c r="E33" s="950"/>
      <c r="F33" s="950"/>
      <c r="G33" s="950"/>
      <c r="H33" s="950"/>
      <c r="I33" s="951"/>
    </row>
    <row r="34" spans="1:17" ht="30" customHeight="1">
      <c r="A34" s="952"/>
      <c r="B34" s="953"/>
      <c r="C34" s="953"/>
      <c r="D34" s="953"/>
      <c r="E34" s="953"/>
      <c r="F34" s="953"/>
      <c r="G34" s="953"/>
      <c r="H34" s="953"/>
      <c r="I34" s="954"/>
    </row>
    <row r="35" spans="1:17" ht="14.45" customHeight="1">
      <c r="A35" s="67" t="s">
        <v>1163</v>
      </c>
      <c r="B35" s="67"/>
      <c r="C35" s="67"/>
      <c r="D35" s="67"/>
      <c r="E35" s="67"/>
      <c r="F35" s="67"/>
      <c r="G35" s="67"/>
      <c r="H35" s="67"/>
      <c r="I35" s="67"/>
      <c r="J35" s="67"/>
      <c r="K35" s="67"/>
      <c r="L35" s="67"/>
      <c r="M35" s="67"/>
      <c r="N35" s="67"/>
      <c r="O35" s="67"/>
      <c r="P35" s="67"/>
      <c r="Q35" s="67"/>
    </row>
    <row r="36" spans="1:17" ht="14.45" customHeight="1">
      <c r="A36" s="67" t="s">
        <v>1168</v>
      </c>
      <c r="B36" s="67"/>
      <c r="C36" s="67"/>
      <c r="D36" s="67"/>
      <c r="E36" s="67"/>
      <c r="F36" s="67"/>
      <c r="G36" s="67"/>
      <c r="H36" s="67"/>
      <c r="I36" s="67"/>
      <c r="J36" s="67"/>
      <c r="K36" s="67"/>
      <c r="L36" s="67"/>
      <c r="M36" s="67"/>
      <c r="N36" s="67"/>
      <c r="O36" s="67"/>
      <c r="P36" s="67"/>
      <c r="Q36" s="67"/>
    </row>
    <row r="37" spans="1:17" ht="14.45" customHeight="1">
      <c r="A37" s="699" t="s">
        <v>1111</v>
      </c>
      <c r="B37" s="67"/>
      <c r="C37" s="67"/>
      <c r="D37" s="67"/>
      <c r="E37" s="67"/>
      <c r="F37" s="67"/>
      <c r="G37" s="67"/>
      <c r="H37" s="67"/>
      <c r="I37" s="67"/>
      <c r="J37" s="67"/>
      <c r="K37" s="67"/>
      <c r="L37" s="67"/>
      <c r="M37" s="67"/>
      <c r="N37" s="67"/>
      <c r="O37" s="67"/>
      <c r="P37" s="67"/>
      <c r="Q37" s="67"/>
    </row>
    <row r="38" spans="1:17" ht="14.45" customHeight="1">
      <c r="A38" s="67" t="s">
        <v>1169</v>
      </c>
      <c r="B38" s="67"/>
      <c r="C38" s="67"/>
      <c r="D38" s="67"/>
      <c r="E38" s="67"/>
      <c r="F38" s="67"/>
      <c r="G38" s="67"/>
      <c r="H38" s="67"/>
      <c r="I38" s="67"/>
      <c r="J38" s="67"/>
      <c r="K38" s="67"/>
      <c r="L38" s="67"/>
      <c r="M38" s="67"/>
      <c r="N38" s="67"/>
      <c r="O38" s="67"/>
      <c r="P38" s="67"/>
      <c r="Q38" s="67"/>
    </row>
    <row r="39" spans="1:17">
      <c r="A39" s="649" t="s">
        <v>1170</v>
      </c>
      <c r="B39" s="649"/>
      <c r="C39" s="649"/>
      <c r="D39" s="649"/>
      <c r="E39" s="649"/>
      <c r="F39" s="649"/>
      <c r="G39" s="649"/>
      <c r="H39" s="649"/>
      <c r="I39" s="649"/>
    </row>
    <row r="40" spans="1:17">
      <c r="A40" s="317" t="s">
        <v>964</v>
      </c>
      <c r="B40" s="644" t="s">
        <v>965</v>
      </c>
    </row>
    <row r="41" spans="1:17">
      <c r="A41" s="317"/>
    </row>
    <row r="42" spans="1:17">
      <c r="A42" s="648" t="s">
        <v>966</v>
      </c>
      <c r="B42" s="644" t="s">
        <v>967</v>
      </c>
    </row>
    <row r="43" spans="1:17">
      <c r="C43" s="644" t="s">
        <v>968</v>
      </c>
    </row>
    <row r="44" spans="1:17">
      <c r="C44" s="644" t="s">
        <v>969</v>
      </c>
    </row>
    <row r="45" spans="1:17">
      <c r="C45" s="644" t="s">
        <v>970</v>
      </c>
    </row>
    <row r="46" spans="1:17">
      <c r="C46" s="644" t="s">
        <v>971</v>
      </c>
    </row>
    <row r="47" spans="1:17">
      <c r="C47" s="644" t="s">
        <v>972</v>
      </c>
    </row>
    <row r="48" spans="1:17">
      <c r="C48" s="644" t="s">
        <v>973</v>
      </c>
    </row>
  </sheetData>
  <mergeCells count="16">
    <mergeCell ref="A17:B17"/>
    <mergeCell ref="G3:I3"/>
    <mergeCell ref="B6:C6"/>
    <mergeCell ref="F8:H8"/>
    <mergeCell ref="A11:I11"/>
    <mergeCell ref="B14:H14"/>
    <mergeCell ref="A29:C29"/>
    <mergeCell ref="D29:I29"/>
    <mergeCell ref="A30:I30"/>
    <mergeCell ref="A31:I34"/>
    <mergeCell ref="A24:C24"/>
    <mergeCell ref="D24:I24"/>
    <mergeCell ref="A25:C25"/>
    <mergeCell ref="D25:I25"/>
    <mergeCell ref="A27:C27"/>
    <mergeCell ref="D27:I27"/>
  </mergeCells>
  <phoneticPr fontId="2"/>
  <printOptions horizontalCentered="1" gridLinesSet="0"/>
  <pageMargins left="0.9055118110236221" right="0.78740157480314965" top="0.98425196850393704" bottom="0.98425196850393704" header="0.51181102362204722" footer="0.51181102362204722"/>
  <pageSetup paperSize="9" scale="8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72"/>
  <dimension ref="A1:AI50"/>
  <sheetViews>
    <sheetView view="pageBreakPreview" zoomScale="90" zoomScaleNormal="100" zoomScaleSheetLayoutView="90" workbookViewId="0"/>
  </sheetViews>
  <sheetFormatPr defaultColWidth="2.375" defaultRowHeight="13.5"/>
  <cols>
    <col min="1" max="16384" width="2.375" style="652"/>
  </cols>
  <sheetData>
    <row r="1" spans="1:35">
      <c r="A1" s="652" t="s">
        <v>1034</v>
      </c>
    </row>
    <row r="3" spans="1:35">
      <c r="Z3" s="676" t="s">
        <v>424</v>
      </c>
      <c r="AA3" s="1830"/>
      <c r="AB3" s="1830"/>
      <c r="AC3" s="1830"/>
      <c r="AD3" s="1830"/>
      <c r="AE3" s="1830"/>
      <c r="AF3" s="1830"/>
      <c r="AG3" s="1830"/>
      <c r="AH3" s="1830"/>
      <c r="AI3" s="1830"/>
    </row>
    <row r="4" spans="1:35">
      <c r="Z4" s="676"/>
      <c r="AB4" s="674"/>
      <c r="AC4" s="674"/>
      <c r="AD4" s="674"/>
      <c r="AE4" s="674"/>
      <c r="AF4" s="674"/>
      <c r="AG4" s="674"/>
      <c r="AH4" s="674"/>
      <c r="AI4" s="674"/>
    </row>
    <row r="6" spans="1:35">
      <c r="A6" s="652" t="s">
        <v>1035</v>
      </c>
    </row>
    <row r="7" spans="1:35">
      <c r="G7" s="1831"/>
      <c r="H7" s="1831"/>
      <c r="I7" s="1831"/>
      <c r="J7" s="1831"/>
      <c r="K7" s="1831"/>
      <c r="L7" s="1831"/>
      <c r="M7" s="1831"/>
      <c r="N7" s="1831"/>
      <c r="O7" s="1831"/>
      <c r="P7" s="652" t="s">
        <v>125</v>
      </c>
    </row>
    <row r="8" spans="1:35">
      <c r="G8" s="675"/>
      <c r="H8" s="675"/>
      <c r="I8" s="675"/>
      <c r="J8" s="675"/>
      <c r="K8" s="675"/>
      <c r="L8" s="675"/>
      <c r="M8" s="675"/>
      <c r="N8" s="675"/>
      <c r="O8" s="675"/>
    </row>
    <row r="10" spans="1:35">
      <c r="T10" s="652" t="s">
        <v>1036</v>
      </c>
      <c r="Y10" s="1831"/>
      <c r="Z10" s="1831"/>
      <c r="AA10" s="1831"/>
      <c r="AB10" s="1831"/>
      <c r="AC10" s="1831"/>
      <c r="AD10" s="1831"/>
      <c r="AE10" s="1831"/>
      <c r="AF10" s="1831"/>
      <c r="AG10" s="1831"/>
      <c r="AH10" s="1829" t="s">
        <v>487</v>
      </c>
      <c r="AI10" s="1829"/>
    </row>
    <row r="13" spans="1:35" ht="30" customHeight="1">
      <c r="A13" s="1832" t="s">
        <v>1037</v>
      </c>
      <c r="B13" s="1832"/>
      <c r="C13" s="1832"/>
      <c r="D13" s="1832"/>
      <c r="E13" s="1832"/>
      <c r="F13" s="1832"/>
      <c r="G13" s="1832"/>
      <c r="H13" s="1832"/>
      <c r="I13" s="1832"/>
      <c r="J13" s="1832"/>
      <c r="K13" s="1832"/>
      <c r="L13" s="1832"/>
      <c r="M13" s="1832"/>
      <c r="N13" s="1832"/>
      <c r="O13" s="1832"/>
      <c r="P13" s="1832"/>
      <c r="Q13" s="1832"/>
      <c r="R13" s="1832"/>
      <c r="S13" s="1832"/>
      <c r="T13" s="1832"/>
      <c r="U13" s="1832"/>
      <c r="V13" s="1832"/>
      <c r="W13" s="1832"/>
      <c r="X13" s="1832"/>
      <c r="Y13" s="1832"/>
      <c r="Z13" s="1832"/>
      <c r="AA13" s="1832"/>
      <c r="AB13" s="1832"/>
      <c r="AC13" s="1832"/>
      <c r="AD13" s="1832"/>
      <c r="AE13" s="1832"/>
      <c r="AF13" s="1832"/>
      <c r="AG13" s="1832"/>
      <c r="AH13" s="1832"/>
      <c r="AI13" s="1832"/>
    </row>
    <row r="17" spans="1:35">
      <c r="A17" s="653" t="s">
        <v>1038</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c r="AG17" s="653"/>
      <c r="AH17" s="653"/>
      <c r="AI17" s="653"/>
    </row>
    <row r="21" spans="1:35">
      <c r="A21" s="1829" t="s">
        <v>992</v>
      </c>
      <c r="B21" s="1829"/>
      <c r="C21" s="1829"/>
      <c r="D21" s="1829"/>
      <c r="E21" s="1829"/>
      <c r="F21" s="1829"/>
      <c r="G21" s="1829"/>
      <c r="H21" s="1829"/>
      <c r="I21" s="1829"/>
      <c r="J21" s="1829"/>
      <c r="K21" s="1829"/>
      <c r="L21" s="1829"/>
      <c r="M21" s="1829"/>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row>
    <row r="23" spans="1:35">
      <c r="A23" s="1803" t="s">
        <v>1039</v>
      </c>
      <c r="B23" s="1804"/>
      <c r="C23" s="1804"/>
      <c r="D23" s="1804"/>
      <c r="E23" s="1804"/>
      <c r="F23" s="1804"/>
      <c r="G23" s="1804"/>
      <c r="H23" s="1805"/>
      <c r="I23" s="1823"/>
      <c r="J23" s="1824"/>
      <c r="K23" s="1824"/>
      <c r="L23" s="1824"/>
      <c r="M23" s="1824"/>
      <c r="N23" s="1824"/>
      <c r="O23" s="1824"/>
      <c r="P23" s="1824"/>
      <c r="Q23" s="1824"/>
      <c r="R23" s="1824"/>
      <c r="S23" s="1824"/>
      <c r="T23" s="1824"/>
      <c r="U23" s="1824"/>
      <c r="V23" s="1824"/>
      <c r="W23" s="1824"/>
      <c r="X23" s="1824"/>
      <c r="Y23" s="1824"/>
      <c r="Z23" s="1824"/>
      <c r="AA23" s="1824"/>
      <c r="AB23" s="1824"/>
      <c r="AC23" s="1824"/>
      <c r="AD23" s="1824"/>
      <c r="AE23" s="1824"/>
      <c r="AF23" s="1824"/>
      <c r="AG23" s="1824"/>
      <c r="AH23" s="1824"/>
      <c r="AI23" s="1825"/>
    </row>
    <row r="24" spans="1:35">
      <c r="A24" s="1803"/>
      <c r="B24" s="1804"/>
      <c r="C24" s="1804"/>
      <c r="D24" s="1804"/>
      <c r="E24" s="1804"/>
      <c r="F24" s="1804"/>
      <c r="G24" s="1804"/>
      <c r="H24" s="1805"/>
      <c r="I24" s="1823"/>
      <c r="J24" s="1824"/>
      <c r="K24" s="1824"/>
      <c r="L24" s="1824"/>
      <c r="M24" s="1824"/>
      <c r="N24" s="1824"/>
      <c r="O24" s="1824"/>
      <c r="P24" s="1824"/>
      <c r="Q24" s="1824"/>
      <c r="R24" s="1824"/>
      <c r="S24" s="1824"/>
      <c r="T24" s="1824"/>
      <c r="U24" s="1824"/>
      <c r="V24" s="1824"/>
      <c r="W24" s="1824"/>
      <c r="X24" s="1824"/>
      <c r="Y24" s="1824"/>
      <c r="Z24" s="1824"/>
      <c r="AA24" s="1824"/>
      <c r="AB24" s="1824"/>
      <c r="AC24" s="1824"/>
      <c r="AD24" s="1824"/>
      <c r="AE24" s="1824"/>
      <c r="AF24" s="1824"/>
      <c r="AG24" s="1824"/>
      <c r="AH24" s="1824"/>
      <c r="AI24" s="1825"/>
    </row>
    <row r="25" spans="1:35">
      <c r="A25" s="1803" t="s">
        <v>1040</v>
      </c>
      <c r="B25" s="1804"/>
      <c r="C25" s="1804"/>
      <c r="D25" s="1804"/>
      <c r="E25" s="1804"/>
      <c r="F25" s="1804"/>
      <c r="G25" s="1804"/>
      <c r="H25" s="1805"/>
      <c r="I25" s="1826"/>
      <c r="J25" s="1827"/>
      <c r="K25" s="1827"/>
      <c r="L25" s="1827"/>
      <c r="M25" s="1827"/>
      <c r="N25" s="1827"/>
      <c r="O25" s="1827"/>
      <c r="P25" s="1827"/>
      <c r="Q25" s="1827"/>
      <c r="R25" s="1827"/>
      <c r="S25" s="1827"/>
      <c r="T25" s="1827"/>
      <c r="U25" s="1827"/>
      <c r="V25" s="1827"/>
      <c r="W25" s="1827"/>
      <c r="X25" s="1827"/>
      <c r="Y25" s="1827"/>
      <c r="Z25" s="1827"/>
      <c r="AA25" s="1827"/>
      <c r="AB25" s="1827"/>
      <c r="AC25" s="1827"/>
      <c r="AD25" s="1827"/>
      <c r="AE25" s="1827"/>
      <c r="AF25" s="1827"/>
      <c r="AG25" s="1827"/>
      <c r="AH25" s="1827"/>
      <c r="AI25" s="1828"/>
    </row>
    <row r="26" spans="1:35">
      <c r="A26" s="1803"/>
      <c r="B26" s="1804"/>
      <c r="C26" s="1804"/>
      <c r="D26" s="1804"/>
      <c r="E26" s="1804"/>
      <c r="F26" s="1804"/>
      <c r="G26" s="1804"/>
      <c r="H26" s="1805"/>
      <c r="I26" s="1826"/>
      <c r="J26" s="1827"/>
      <c r="K26" s="1827"/>
      <c r="L26" s="1827"/>
      <c r="M26" s="1827"/>
      <c r="N26" s="1827"/>
      <c r="O26" s="1827"/>
      <c r="P26" s="1827"/>
      <c r="Q26" s="1827"/>
      <c r="R26" s="1827"/>
      <c r="S26" s="1827"/>
      <c r="T26" s="1827"/>
      <c r="U26" s="1827"/>
      <c r="V26" s="1827"/>
      <c r="W26" s="1827"/>
      <c r="X26" s="1827"/>
      <c r="Y26" s="1827"/>
      <c r="Z26" s="1827"/>
      <c r="AA26" s="1827"/>
      <c r="AB26" s="1827"/>
      <c r="AC26" s="1827"/>
      <c r="AD26" s="1827"/>
      <c r="AE26" s="1827"/>
      <c r="AF26" s="1827"/>
      <c r="AG26" s="1827"/>
      <c r="AH26" s="1827"/>
      <c r="AI26" s="1828"/>
    </row>
    <row r="27" spans="1:35">
      <c r="A27" s="1803" t="s">
        <v>1041</v>
      </c>
      <c r="B27" s="1804"/>
      <c r="C27" s="1804"/>
      <c r="D27" s="1804"/>
      <c r="E27" s="1804"/>
      <c r="F27" s="1804"/>
      <c r="G27" s="1804"/>
      <c r="H27" s="1805"/>
      <c r="I27" s="1806" t="s">
        <v>130</v>
      </c>
      <c r="J27" s="1807"/>
      <c r="K27" s="1807"/>
      <c r="L27" s="1807"/>
      <c r="M27" s="1807"/>
      <c r="N27" s="1807"/>
      <c r="O27" s="1808"/>
      <c r="P27" s="1808"/>
      <c r="Q27" s="1808"/>
      <c r="R27" s="1808"/>
      <c r="S27" s="1808"/>
      <c r="T27" s="1808"/>
      <c r="U27" s="1808"/>
      <c r="V27" s="1808"/>
      <c r="W27" s="1808"/>
      <c r="X27" s="1808"/>
      <c r="Y27" s="1808"/>
      <c r="Z27" s="1808"/>
      <c r="AA27" s="1808"/>
      <c r="AB27" s="1808"/>
      <c r="AC27" s="1808"/>
      <c r="AD27" s="1808"/>
      <c r="AE27" s="1808"/>
      <c r="AF27" s="1808"/>
      <c r="AG27" s="1808"/>
      <c r="AH27" s="1808"/>
      <c r="AI27" s="1809"/>
    </row>
    <row r="28" spans="1:35">
      <c r="A28" s="1803"/>
      <c r="B28" s="1804"/>
      <c r="C28" s="1804"/>
      <c r="D28" s="1804"/>
      <c r="E28" s="1804"/>
      <c r="F28" s="1804"/>
      <c r="G28" s="1804"/>
      <c r="H28" s="1805"/>
      <c r="I28" s="1810" t="s">
        <v>131</v>
      </c>
      <c r="J28" s="1811"/>
      <c r="K28" s="1811"/>
      <c r="L28" s="1811"/>
      <c r="M28" s="1811"/>
      <c r="N28" s="1811"/>
      <c r="O28" s="1812"/>
      <c r="P28" s="1812"/>
      <c r="Q28" s="1812"/>
      <c r="R28" s="1812"/>
      <c r="S28" s="1812"/>
      <c r="T28" s="1812"/>
      <c r="U28" s="1812"/>
      <c r="V28" s="1812"/>
      <c r="W28" s="1812"/>
      <c r="X28" s="1812"/>
      <c r="Y28" s="1812"/>
      <c r="Z28" s="1812"/>
      <c r="AA28" s="1812"/>
      <c r="AB28" s="1812"/>
      <c r="AC28" s="1812"/>
      <c r="AD28" s="1812"/>
      <c r="AE28" s="1812"/>
      <c r="AF28" s="1812"/>
      <c r="AG28" s="1812"/>
      <c r="AH28" s="1812"/>
      <c r="AI28" s="1813"/>
    </row>
    <row r="29" spans="1:35">
      <c r="A29" s="1803" t="s">
        <v>1042</v>
      </c>
      <c r="B29" s="1804"/>
      <c r="C29" s="1804"/>
      <c r="D29" s="1804"/>
      <c r="E29" s="1804"/>
      <c r="F29" s="1804"/>
      <c r="G29" s="1804"/>
      <c r="H29" s="1805"/>
      <c r="I29" s="1806" t="s">
        <v>130</v>
      </c>
      <c r="J29" s="1807"/>
      <c r="K29" s="1807"/>
      <c r="L29" s="1807"/>
      <c r="M29" s="1807"/>
      <c r="N29" s="1807"/>
      <c r="O29" s="1808"/>
      <c r="P29" s="1808"/>
      <c r="Q29" s="1808"/>
      <c r="R29" s="1808"/>
      <c r="S29" s="1808"/>
      <c r="T29" s="1808"/>
      <c r="U29" s="1808"/>
      <c r="V29" s="1808"/>
      <c r="W29" s="1808"/>
      <c r="X29" s="1808"/>
      <c r="Y29" s="1808"/>
      <c r="Z29" s="1808"/>
      <c r="AA29" s="1808"/>
      <c r="AB29" s="1808"/>
      <c r="AC29" s="1808"/>
      <c r="AD29" s="1808"/>
      <c r="AE29" s="1808"/>
      <c r="AF29" s="1808"/>
      <c r="AG29" s="1808"/>
      <c r="AH29" s="1808"/>
      <c r="AI29" s="1809"/>
    </row>
    <row r="30" spans="1:35">
      <c r="A30" s="1803"/>
      <c r="B30" s="1804"/>
      <c r="C30" s="1804"/>
      <c r="D30" s="1804"/>
      <c r="E30" s="1804"/>
      <c r="F30" s="1804"/>
      <c r="G30" s="1804"/>
      <c r="H30" s="1805"/>
      <c r="I30" s="1810" t="s">
        <v>131</v>
      </c>
      <c r="J30" s="1811"/>
      <c r="K30" s="1811"/>
      <c r="L30" s="1811"/>
      <c r="M30" s="1811"/>
      <c r="N30" s="1811"/>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3"/>
    </row>
    <row r="31" spans="1:35">
      <c r="A31" s="1803" t="s">
        <v>1043</v>
      </c>
      <c r="B31" s="1804"/>
      <c r="C31" s="1804"/>
      <c r="D31" s="1804"/>
      <c r="E31" s="1804"/>
      <c r="F31" s="1804"/>
      <c r="G31" s="1804"/>
      <c r="H31" s="1805"/>
      <c r="I31" s="1814"/>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6"/>
    </row>
    <row r="32" spans="1:35">
      <c r="A32" s="1803"/>
      <c r="B32" s="1804"/>
      <c r="C32" s="1804"/>
      <c r="D32" s="1804"/>
      <c r="E32" s="1804"/>
      <c r="F32" s="1804"/>
      <c r="G32" s="1804"/>
      <c r="H32" s="1805"/>
      <c r="I32" s="1817"/>
      <c r="J32" s="1818"/>
      <c r="K32" s="1818"/>
      <c r="L32" s="1818"/>
      <c r="M32" s="1818"/>
      <c r="N32" s="1818"/>
      <c r="O32" s="1818"/>
      <c r="P32" s="1818"/>
      <c r="Q32" s="1818"/>
      <c r="R32" s="1818"/>
      <c r="S32" s="1818"/>
      <c r="T32" s="1818"/>
      <c r="U32" s="1818"/>
      <c r="V32" s="1818"/>
      <c r="W32" s="1818"/>
      <c r="X32" s="1818"/>
      <c r="Y32" s="1818"/>
      <c r="Z32" s="1818"/>
      <c r="AA32" s="1818"/>
      <c r="AB32" s="1818"/>
      <c r="AC32" s="1818"/>
      <c r="AD32" s="1818"/>
      <c r="AE32" s="1818"/>
      <c r="AF32" s="1818"/>
      <c r="AG32" s="1818"/>
      <c r="AH32" s="1818"/>
      <c r="AI32" s="1819"/>
    </row>
    <row r="33" spans="1:35">
      <c r="A33" s="1803"/>
      <c r="B33" s="1804"/>
      <c r="C33" s="1804"/>
      <c r="D33" s="1804"/>
      <c r="E33" s="1804"/>
      <c r="F33" s="1804"/>
      <c r="G33" s="1804"/>
      <c r="H33" s="1805"/>
      <c r="I33" s="1817"/>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9"/>
    </row>
    <row r="34" spans="1:35">
      <c r="A34" s="1803"/>
      <c r="B34" s="1804"/>
      <c r="C34" s="1804"/>
      <c r="D34" s="1804"/>
      <c r="E34" s="1804"/>
      <c r="F34" s="1804"/>
      <c r="G34" s="1804"/>
      <c r="H34" s="1805"/>
      <c r="I34" s="1817"/>
      <c r="J34" s="1818"/>
      <c r="K34" s="1818"/>
      <c r="L34" s="1818"/>
      <c r="M34" s="1818"/>
      <c r="N34" s="1818"/>
      <c r="O34" s="1818"/>
      <c r="P34" s="1818"/>
      <c r="Q34" s="1818"/>
      <c r="R34" s="1818"/>
      <c r="S34" s="1818"/>
      <c r="T34" s="1818"/>
      <c r="U34" s="1818"/>
      <c r="V34" s="1818"/>
      <c r="W34" s="1818"/>
      <c r="X34" s="1818"/>
      <c r="Y34" s="1818"/>
      <c r="Z34" s="1818"/>
      <c r="AA34" s="1818"/>
      <c r="AB34" s="1818"/>
      <c r="AC34" s="1818"/>
      <c r="AD34" s="1818"/>
      <c r="AE34" s="1818"/>
      <c r="AF34" s="1818"/>
      <c r="AG34" s="1818"/>
      <c r="AH34" s="1818"/>
      <c r="AI34" s="1819"/>
    </row>
    <row r="35" spans="1:35">
      <c r="A35" s="1803"/>
      <c r="B35" s="1804"/>
      <c r="C35" s="1804"/>
      <c r="D35" s="1804"/>
      <c r="E35" s="1804"/>
      <c r="F35" s="1804"/>
      <c r="G35" s="1804"/>
      <c r="H35" s="1805"/>
      <c r="I35" s="1817"/>
      <c r="J35" s="1818"/>
      <c r="K35" s="1818"/>
      <c r="L35" s="1818"/>
      <c r="M35" s="1818"/>
      <c r="N35" s="1818"/>
      <c r="O35" s="1818"/>
      <c r="P35" s="1818"/>
      <c r="Q35" s="1818"/>
      <c r="R35" s="1818"/>
      <c r="S35" s="1818"/>
      <c r="T35" s="1818"/>
      <c r="U35" s="1818"/>
      <c r="V35" s="1818"/>
      <c r="W35" s="1818"/>
      <c r="X35" s="1818"/>
      <c r="Y35" s="1818"/>
      <c r="Z35" s="1818"/>
      <c r="AA35" s="1818"/>
      <c r="AB35" s="1818"/>
      <c r="AC35" s="1818"/>
      <c r="AD35" s="1818"/>
      <c r="AE35" s="1818"/>
      <c r="AF35" s="1818"/>
      <c r="AG35" s="1818"/>
      <c r="AH35" s="1818"/>
      <c r="AI35" s="1819"/>
    </row>
    <row r="36" spans="1:35">
      <c r="A36" s="1803"/>
      <c r="B36" s="1804"/>
      <c r="C36" s="1804"/>
      <c r="D36" s="1804"/>
      <c r="E36" s="1804"/>
      <c r="F36" s="1804"/>
      <c r="G36" s="1804"/>
      <c r="H36" s="1805"/>
      <c r="I36" s="1817"/>
      <c r="J36" s="1818"/>
      <c r="K36" s="1818"/>
      <c r="L36" s="1818"/>
      <c r="M36" s="1818"/>
      <c r="N36" s="1818"/>
      <c r="O36" s="1818"/>
      <c r="P36" s="1818"/>
      <c r="Q36" s="1818"/>
      <c r="R36" s="1818"/>
      <c r="S36" s="1818"/>
      <c r="T36" s="1818"/>
      <c r="U36" s="1818"/>
      <c r="V36" s="1818"/>
      <c r="W36" s="1818"/>
      <c r="X36" s="1818"/>
      <c r="Y36" s="1818"/>
      <c r="Z36" s="1818"/>
      <c r="AA36" s="1818"/>
      <c r="AB36" s="1818"/>
      <c r="AC36" s="1818"/>
      <c r="AD36" s="1818"/>
      <c r="AE36" s="1818"/>
      <c r="AF36" s="1818"/>
      <c r="AG36" s="1818"/>
      <c r="AH36" s="1818"/>
      <c r="AI36" s="1819"/>
    </row>
    <row r="37" spans="1:35">
      <c r="A37" s="1803"/>
      <c r="B37" s="1804"/>
      <c r="C37" s="1804"/>
      <c r="D37" s="1804"/>
      <c r="E37" s="1804"/>
      <c r="F37" s="1804"/>
      <c r="G37" s="1804"/>
      <c r="H37" s="1805"/>
      <c r="I37" s="1817"/>
      <c r="J37" s="1818"/>
      <c r="K37" s="1818"/>
      <c r="L37" s="1818"/>
      <c r="M37" s="1818"/>
      <c r="N37" s="1818"/>
      <c r="O37" s="1818"/>
      <c r="P37" s="1818"/>
      <c r="Q37" s="1818"/>
      <c r="R37" s="1818"/>
      <c r="S37" s="1818"/>
      <c r="T37" s="1818"/>
      <c r="U37" s="1818"/>
      <c r="V37" s="1818"/>
      <c r="W37" s="1818"/>
      <c r="X37" s="1818"/>
      <c r="Y37" s="1818"/>
      <c r="Z37" s="1818"/>
      <c r="AA37" s="1818"/>
      <c r="AB37" s="1818"/>
      <c r="AC37" s="1818"/>
      <c r="AD37" s="1818"/>
      <c r="AE37" s="1818"/>
      <c r="AF37" s="1818"/>
      <c r="AG37" s="1818"/>
      <c r="AH37" s="1818"/>
      <c r="AI37" s="1819"/>
    </row>
    <row r="38" spans="1:35">
      <c r="A38" s="1803"/>
      <c r="B38" s="1804"/>
      <c r="C38" s="1804"/>
      <c r="D38" s="1804"/>
      <c r="E38" s="1804"/>
      <c r="F38" s="1804"/>
      <c r="G38" s="1804"/>
      <c r="H38" s="1805"/>
      <c r="I38" s="1817"/>
      <c r="J38" s="1818"/>
      <c r="K38" s="1818"/>
      <c r="L38" s="1818"/>
      <c r="M38" s="1818"/>
      <c r="N38" s="1818"/>
      <c r="O38" s="1818"/>
      <c r="P38" s="1818"/>
      <c r="Q38" s="1818"/>
      <c r="R38" s="1818"/>
      <c r="S38" s="1818"/>
      <c r="T38" s="1818"/>
      <c r="U38" s="1818"/>
      <c r="V38" s="1818"/>
      <c r="W38" s="1818"/>
      <c r="X38" s="1818"/>
      <c r="Y38" s="1818"/>
      <c r="Z38" s="1818"/>
      <c r="AA38" s="1818"/>
      <c r="AB38" s="1818"/>
      <c r="AC38" s="1818"/>
      <c r="AD38" s="1818"/>
      <c r="AE38" s="1818"/>
      <c r="AF38" s="1818"/>
      <c r="AG38" s="1818"/>
      <c r="AH38" s="1818"/>
      <c r="AI38" s="1819"/>
    </row>
    <row r="39" spans="1:35">
      <c r="A39" s="1803"/>
      <c r="B39" s="1804"/>
      <c r="C39" s="1804"/>
      <c r="D39" s="1804"/>
      <c r="E39" s="1804"/>
      <c r="F39" s="1804"/>
      <c r="G39" s="1804"/>
      <c r="H39" s="1805"/>
      <c r="I39" s="1820"/>
      <c r="J39" s="1821"/>
      <c r="K39" s="1821"/>
      <c r="L39" s="1821"/>
      <c r="M39" s="1821"/>
      <c r="N39" s="1821"/>
      <c r="O39" s="1821"/>
      <c r="P39" s="1821"/>
      <c r="Q39" s="1821"/>
      <c r="R39" s="1821"/>
      <c r="S39" s="1821"/>
      <c r="T39" s="1821"/>
      <c r="U39" s="1821"/>
      <c r="V39" s="1821"/>
      <c r="W39" s="1821"/>
      <c r="X39" s="1821"/>
      <c r="Y39" s="1821"/>
      <c r="Z39" s="1821"/>
      <c r="AA39" s="1821"/>
      <c r="AB39" s="1821"/>
      <c r="AC39" s="1821"/>
      <c r="AD39" s="1821"/>
      <c r="AE39" s="1821"/>
      <c r="AF39" s="1821"/>
      <c r="AG39" s="1821"/>
      <c r="AH39" s="1821"/>
      <c r="AI39" s="1822"/>
    </row>
    <row r="41" spans="1:35">
      <c r="A41" s="654"/>
      <c r="B41" s="654"/>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row>
    <row r="43" spans="1:35">
      <c r="B43" s="684" t="s">
        <v>996</v>
      </c>
    </row>
    <row r="44" spans="1:35">
      <c r="B44" s="684"/>
      <c r="C44" s="685"/>
      <c r="D44" s="652">
        <v>1</v>
      </c>
      <c r="E44" s="652" t="s">
        <v>1044</v>
      </c>
    </row>
    <row r="45" spans="1:35">
      <c r="B45" s="684"/>
      <c r="E45" s="652" t="s">
        <v>1045</v>
      </c>
      <c r="F45" s="1802" t="s">
        <v>1046</v>
      </c>
      <c r="G45" s="1802"/>
      <c r="H45" s="1802"/>
      <c r="I45" s="1802"/>
      <c r="J45" s="1802"/>
      <c r="K45" s="1802"/>
      <c r="L45" s="1802"/>
      <c r="M45" s="1802"/>
      <c r="N45" s="1802"/>
      <c r="O45" s="1802"/>
      <c r="P45" s="1802"/>
      <c r="Q45" s="1802"/>
      <c r="R45" s="1802"/>
      <c r="S45" s="1802"/>
      <c r="T45" s="1802"/>
      <c r="U45" s="1802"/>
      <c r="V45" s="1802"/>
      <c r="W45" s="1802"/>
      <c r="X45" s="1802"/>
      <c r="Y45" s="1802"/>
      <c r="Z45" s="1802"/>
      <c r="AA45" s="1802"/>
      <c r="AB45" s="1802"/>
      <c r="AC45" s="1802"/>
      <c r="AD45" s="1802"/>
      <c r="AE45" s="1802"/>
      <c r="AF45" s="1802"/>
      <c r="AG45" s="1802"/>
    </row>
    <row r="46" spans="1:35">
      <c r="B46" s="684"/>
      <c r="F46" s="1802"/>
      <c r="G46" s="1802"/>
      <c r="H46" s="1802"/>
      <c r="I46" s="1802"/>
      <c r="J46" s="1802"/>
      <c r="K46" s="1802"/>
      <c r="L46" s="1802"/>
      <c r="M46" s="1802"/>
      <c r="N46" s="1802"/>
      <c r="O46" s="1802"/>
      <c r="P46" s="1802"/>
      <c r="Q46" s="1802"/>
      <c r="R46" s="1802"/>
      <c r="S46" s="1802"/>
      <c r="T46" s="1802"/>
      <c r="U46" s="1802"/>
      <c r="V46" s="1802"/>
      <c r="W46" s="1802"/>
      <c r="X46" s="1802"/>
      <c r="Y46" s="1802"/>
      <c r="Z46" s="1802"/>
      <c r="AA46" s="1802"/>
      <c r="AB46" s="1802"/>
      <c r="AC46" s="1802"/>
      <c r="AD46" s="1802"/>
      <c r="AE46" s="1802"/>
      <c r="AF46" s="1802"/>
      <c r="AG46" s="1802"/>
    </row>
    <row r="47" spans="1:35">
      <c r="B47" s="684"/>
      <c r="E47" s="652" t="s">
        <v>1047</v>
      </c>
      <c r="F47" s="1802" t="s">
        <v>1048</v>
      </c>
      <c r="G47" s="1802"/>
      <c r="H47" s="1802"/>
      <c r="I47" s="1802"/>
      <c r="J47" s="1802"/>
      <c r="K47" s="1802"/>
      <c r="L47" s="1802"/>
      <c r="M47" s="1802"/>
      <c r="N47" s="1802"/>
      <c r="O47" s="1802"/>
      <c r="P47" s="1802"/>
      <c r="Q47" s="1802"/>
      <c r="R47" s="1802"/>
      <c r="S47" s="1802"/>
      <c r="T47" s="1802"/>
      <c r="U47" s="1802"/>
      <c r="V47" s="1802"/>
      <c r="W47" s="1802"/>
      <c r="X47" s="1802"/>
      <c r="Y47" s="1802"/>
      <c r="Z47" s="1802"/>
      <c r="AA47" s="1802"/>
      <c r="AB47" s="1802"/>
      <c r="AC47" s="1802"/>
      <c r="AD47" s="1802"/>
      <c r="AE47" s="1802"/>
      <c r="AF47" s="1802"/>
      <c r="AG47" s="1802"/>
    </row>
    <row r="48" spans="1:35">
      <c r="B48" s="684"/>
      <c r="F48" s="1802"/>
      <c r="G48" s="1802"/>
      <c r="H48" s="1802"/>
      <c r="I48" s="1802"/>
      <c r="J48" s="1802"/>
      <c r="K48" s="1802"/>
      <c r="L48" s="1802"/>
      <c r="M48" s="1802"/>
      <c r="N48" s="1802"/>
      <c r="O48" s="1802"/>
      <c r="P48" s="1802"/>
      <c r="Q48" s="1802"/>
      <c r="R48" s="1802"/>
      <c r="S48" s="1802"/>
      <c r="T48" s="1802"/>
      <c r="U48" s="1802"/>
      <c r="V48" s="1802"/>
      <c r="W48" s="1802"/>
      <c r="X48" s="1802"/>
      <c r="Y48" s="1802"/>
      <c r="Z48" s="1802"/>
      <c r="AA48" s="1802"/>
      <c r="AB48" s="1802"/>
      <c r="AC48" s="1802"/>
      <c r="AD48" s="1802"/>
      <c r="AE48" s="1802"/>
      <c r="AF48" s="1802"/>
      <c r="AG48" s="1802"/>
    </row>
    <row r="49" spans="2:6">
      <c r="B49" s="684"/>
      <c r="E49" s="652" t="s">
        <v>1049</v>
      </c>
      <c r="F49" s="652" t="s">
        <v>1050</v>
      </c>
    </row>
    <row r="50" spans="2:6">
      <c r="B50" s="684"/>
      <c r="D50" s="652">
        <v>2</v>
      </c>
      <c r="E50" s="652" t="s">
        <v>1051</v>
      </c>
    </row>
  </sheetData>
  <mergeCells count="24">
    <mergeCell ref="A21:AI21"/>
    <mergeCell ref="AA3:AI3"/>
    <mergeCell ref="G7:O7"/>
    <mergeCell ref="Y10:AG10"/>
    <mergeCell ref="AH10:AI10"/>
    <mergeCell ref="A13:AI13"/>
    <mergeCell ref="A23:H24"/>
    <mergeCell ref="I23:AI24"/>
    <mergeCell ref="A25:H26"/>
    <mergeCell ref="I25:AI26"/>
    <mergeCell ref="A27:H28"/>
    <mergeCell ref="I27:N27"/>
    <mergeCell ref="O27:AI27"/>
    <mergeCell ref="I28:N28"/>
    <mergeCell ref="O28:AI28"/>
    <mergeCell ref="F45:AG46"/>
    <mergeCell ref="F47:AG48"/>
    <mergeCell ref="A29:H30"/>
    <mergeCell ref="I29:N29"/>
    <mergeCell ref="O29:AI29"/>
    <mergeCell ref="I30:N30"/>
    <mergeCell ref="O30:AI30"/>
    <mergeCell ref="A31:H39"/>
    <mergeCell ref="I31:AI39"/>
  </mergeCells>
  <phoneticPr fontId="2"/>
  <printOptions horizontalCentered="1"/>
  <pageMargins left="0.9055118110236221" right="0.31496062992125984" top="0.94488188976377963" bottom="0.74803149606299213" header="0.31496062992125984" footer="0.31496062992125984"/>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17">
    <pageSetUpPr fitToPage="1"/>
  </sheetPr>
  <dimension ref="A1:AI46"/>
  <sheetViews>
    <sheetView showGridLines="0" view="pageBreakPreview" zoomScale="90" zoomScaleNormal="100" zoomScaleSheetLayoutView="90" workbookViewId="0"/>
  </sheetViews>
  <sheetFormatPr defaultColWidth="2.375" defaultRowHeight="13.5"/>
  <cols>
    <col min="1" max="16384" width="2.375" style="34"/>
  </cols>
  <sheetData>
    <row r="1" spans="1:35">
      <c r="A1" s="34" t="s">
        <v>485</v>
      </c>
    </row>
    <row r="3" spans="1:35">
      <c r="A3" s="327"/>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9"/>
    </row>
    <row r="4" spans="1:35">
      <c r="A4" s="330"/>
      <c r="B4" s="331"/>
      <c r="C4" s="331"/>
      <c r="D4" s="331"/>
      <c r="E4" s="331"/>
      <c r="F4" s="331"/>
      <c r="G4" s="331"/>
      <c r="H4" s="331"/>
      <c r="I4" s="331"/>
      <c r="J4" s="331"/>
      <c r="K4" s="331"/>
      <c r="L4" s="331"/>
      <c r="M4" s="331"/>
      <c r="N4" s="331"/>
      <c r="O4" s="331"/>
      <c r="P4" s="331"/>
      <c r="Q4" s="331"/>
      <c r="R4" s="331"/>
      <c r="S4" s="331"/>
      <c r="T4" s="331"/>
      <c r="U4" s="331"/>
      <c r="V4" s="331"/>
      <c r="W4" s="331"/>
      <c r="X4" s="331"/>
      <c r="Y4" s="331"/>
      <c r="Z4" s="24" t="s">
        <v>424</v>
      </c>
      <c r="AA4" s="1844"/>
      <c r="AB4" s="1844"/>
      <c r="AC4" s="1844"/>
      <c r="AD4" s="1844"/>
      <c r="AE4" s="1844"/>
      <c r="AF4" s="1844"/>
      <c r="AG4" s="1844"/>
      <c r="AH4" s="1844"/>
      <c r="AI4" s="1845"/>
    </row>
    <row r="5" spans="1:35">
      <c r="A5" s="330"/>
      <c r="B5" s="331"/>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2"/>
    </row>
    <row r="6" spans="1:35">
      <c r="A6" s="330"/>
      <c r="B6" s="331" t="s">
        <v>1393</v>
      </c>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2"/>
    </row>
    <row r="7" spans="1:35">
      <c r="A7" s="330"/>
      <c r="B7" s="331"/>
      <c r="C7" s="331"/>
      <c r="D7" s="1846"/>
      <c r="E7" s="1846"/>
      <c r="F7" s="1846"/>
      <c r="G7" s="1846"/>
      <c r="H7" s="1846"/>
      <c r="I7" s="1846"/>
      <c r="J7" s="1846"/>
      <c r="K7" s="1846"/>
      <c r="L7" s="1846"/>
      <c r="M7" s="331" t="s">
        <v>125</v>
      </c>
      <c r="N7" s="331"/>
      <c r="O7" s="331"/>
      <c r="P7" s="331"/>
      <c r="Q7" s="331"/>
      <c r="R7" s="331"/>
      <c r="S7" s="331"/>
      <c r="T7" s="331"/>
      <c r="U7" s="331"/>
      <c r="V7" s="331"/>
      <c r="W7" s="331"/>
      <c r="X7" s="331"/>
      <c r="Y7" s="331"/>
      <c r="Z7" s="331"/>
      <c r="AA7" s="331"/>
      <c r="AB7" s="331"/>
      <c r="AC7" s="331"/>
      <c r="AD7" s="331"/>
      <c r="AE7" s="331"/>
      <c r="AF7" s="331"/>
      <c r="AG7" s="331"/>
      <c r="AH7" s="331"/>
      <c r="AI7" s="332"/>
    </row>
    <row r="8" spans="1:35">
      <c r="A8" s="330"/>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2"/>
    </row>
    <row r="9" spans="1:35">
      <c r="A9" s="330"/>
      <c r="B9" s="331"/>
      <c r="C9" s="331"/>
      <c r="D9" s="331"/>
      <c r="E9" s="331"/>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2"/>
    </row>
    <row r="10" spans="1:35">
      <c r="A10" s="330"/>
      <c r="B10" s="331"/>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2"/>
    </row>
    <row r="11" spans="1:35">
      <c r="A11" s="330"/>
      <c r="B11" s="331"/>
      <c r="C11" s="331"/>
      <c r="D11" s="331"/>
      <c r="E11" s="331"/>
      <c r="F11" s="331"/>
      <c r="G11" s="331"/>
      <c r="H11" s="331"/>
      <c r="I11" s="331"/>
      <c r="J11" s="331"/>
      <c r="K11" s="331"/>
      <c r="L11" s="331"/>
      <c r="M11" s="331"/>
      <c r="N11" s="331"/>
      <c r="O11" s="331"/>
      <c r="P11" s="331"/>
      <c r="Q11" s="331"/>
      <c r="R11" s="331"/>
      <c r="S11" s="331"/>
      <c r="T11" s="331"/>
      <c r="U11" s="331"/>
      <c r="V11" s="331"/>
      <c r="W11" s="331"/>
      <c r="X11" s="24" t="s">
        <v>486</v>
      </c>
      <c r="Y11" s="1846"/>
      <c r="Z11" s="1846"/>
      <c r="AA11" s="1846"/>
      <c r="AB11" s="1846"/>
      <c r="AC11" s="1846"/>
      <c r="AD11" s="1846"/>
      <c r="AE11" s="1846"/>
      <c r="AF11" s="1846"/>
      <c r="AG11" s="1846"/>
      <c r="AH11" s="1847" t="s">
        <v>487</v>
      </c>
      <c r="AI11" s="1848"/>
    </row>
    <row r="12" spans="1:35">
      <c r="A12" s="330"/>
      <c r="B12" s="331"/>
      <c r="C12" s="331"/>
      <c r="D12" s="331"/>
      <c r="E12" s="331"/>
      <c r="F12" s="331"/>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2"/>
    </row>
    <row r="13" spans="1:35">
      <c r="A13" s="330"/>
      <c r="B13" s="331"/>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2"/>
    </row>
    <row r="14" spans="1:35">
      <c r="A14" s="330"/>
      <c r="B14" s="331"/>
      <c r="C14" s="331"/>
      <c r="D14" s="1844" t="s">
        <v>488</v>
      </c>
      <c r="E14" s="1844"/>
      <c r="F14" s="1844"/>
      <c r="G14" s="1844"/>
      <c r="H14" s="1844"/>
      <c r="I14" s="1844"/>
      <c r="J14" s="1844"/>
      <c r="K14" s="1844"/>
      <c r="L14" s="1844"/>
      <c r="M14" s="331" t="s">
        <v>489</v>
      </c>
      <c r="N14" s="1846" t="s">
        <v>490</v>
      </c>
      <c r="O14" s="1846"/>
      <c r="P14" s="1846"/>
      <c r="Q14" s="1846"/>
      <c r="R14" s="1846"/>
      <c r="S14" s="1846"/>
      <c r="T14" s="1846"/>
      <c r="U14" s="1846"/>
      <c r="V14" s="1846"/>
      <c r="W14" s="331" t="s">
        <v>491</v>
      </c>
      <c r="X14" s="331"/>
      <c r="Y14" s="331"/>
      <c r="Z14" s="331"/>
      <c r="AA14" s="331"/>
      <c r="AB14" s="331"/>
      <c r="AC14" s="331"/>
      <c r="AD14" s="331"/>
      <c r="AE14" s="331"/>
      <c r="AF14" s="331"/>
      <c r="AG14" s="331"/>
      <c r="AH14" s="331"/>
      <c r="AI14" s="332"/>
    </row>
    <row r="15" spans="1:35">
      <c r="A15" s="330"/>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2"/>
    </row>
    <row r="16" spans="1:35">
      <c r="A16" s="330"/>
      <c r="B16" s="331"/>
      <c r="C16" s="331" t="s">
        <v>492</v>
      </c>
      <c r="D16" s="331"/>
      <c r="E16" s="331"/>
      <c r="F16" s="331"/>
      <c r="G16" s="331"/>
      <c r="H16" s="331"/>
      <c r="I16" s="331"/>
      <c r="J16" s="331"/>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2"/>
    </row>
    <row r="17" spans="1:35">
      <c r="A17" s="330"/>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2"/>
    </row>
    <row r="18" spans="1:35">
      <c r="A18" s="330"/>
      <c r="B18" s="331"/>
      <c r="C18" s="331"/>
      <c r="D18" s="331"/>
      <c r="E18" s="331"/>
      <c r="F18" s="331"/>
      <c r="G18" s="331"/>
      <c r="H18" s="331"/>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331"/>
      <c r="AI18" s="332"/>
    </row>
    <row r="19" spans="1:35" ht="30" customHeight="1">
      <c r="A19" s="1833" t="s">
        <v>493</v>
      </c>
      <c r="B19" s="1834"/>
      <c r="C19" s="1834"/>
      <c r="D19" s="1834"/>
      <c r="E19" s="1834"/>
      <c r="F19" s="1834"/>
      <c r="G19" s="1834"/>
      <c r="H19" s="1834"/>
      <c r="I19" s="1834"/>
      <c r="J19" s="1834"/>
      <c r="K19" s="1834"/>
      <c r="L19" s="1834"/>
      <c r="M19" s="1834"/>
      <c r="N19" s="1834"/>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5"/>
    </row>
    <row r="20" spans="1:35">
      <c r="A20" s="333"/>
      <c r="B20" s="334"/>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5"/>
    </row>
    <row r="21" spans="1:35" ht="30" customHeight="1">
      <c r="A21" s="1836" t="s">
        <v>126</v>
      </c>
      <c r="B21" s="1836"/>
      <c r="C21" s="1836"/>
      <c r="D21" s="1836"/>
      <c r="E21" s="1836"/>
      <c r="F21" s="1836"/>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row>
    <row r="22" spans="1:35">
      <c r="A22" s="330"/>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2"/>
    </row>
    <row r="23" spans="1:35">
      <c r="A23" s="330"/>
      <c r="B23" s="331" t="s">
        <v>494</v>
      </c>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331"/>
      <c r="AB23" s="331"/>
      <c r="AC23" s="331"/>
      <c r="AD23" s="331"/>
      <c r="AE23" s="331"/>
      <c r="AF23" s="331"/>
      <c r="AG23" s="331"/>
      <c r="AH23" s="331"/>
      <c r="AI23" s="332"/>
    </row>
    <row r="24" spans="1:35">
      <c r="A24" s="1838"/>
      <c r="B24" s="1839"/>
      <c r="C24" s="1839"/>
      <c r="D24" s="1839"/>
      <c r="E24" s="1839"/>
      <c r="F24" s="1839"/>
      <c r="G24" s="1839"/>
      <c r="H24" s="1839"/>
      <c r="I24" s="1839"/>
      <c r="J24" s="1839"/>
      <c r="K24" s="1839"/>
      <c r="L24" s="1839"/>
      <c r="M24" s="1839"/>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40"/>
    </row>
    <row r="25" spans="1:35">
      <c r="A25" s="1838"/>
      <c r="B25" s="1839"/>
      <c r="C25" s="1839"/>
      <c r="D25" s="1839"/>
      <c r="E25" s="1839"/>
      <c r="F25" s="1839"/>
      <c r="G25" s="1839"/>
      <c r="H25" s="1839"/>
      <c r="I25" s="1839"/>
      <c r="J25" s="1839"/>
      <c r="K25" s="1839"/>
      <c r="L25" s="1839"/>
      <c r="M25" s="1839"/>
      <c r="N25" s="1839"/>
      <c r="O25" s="1839"/>
      <c r="P25" s="1839"/>
      <c r="Q25" s="1839"/>
      <c r="R25" s="1839"/>
      <c r="S25" s="1839"/>
      <c r="T25" s="1839"/>
      <c r="U25" s="1839"/>
      <c r="V25" s="1839"/>
      <c r="W25" s="1839"/>
      <c r="X25" s="1839"/>
      <c r="Y25" s="1839"/>
      <c r="Z25" s="1839"/>
      <c r="AA25" s="1839"/>
      <c r="AB25" s="1839"/>
      <c r="AC25" s="1839"/>
      <c r="AD25" s="1839"/>
      <c r="AE25" s="1839"/>
      <c r="AF25" s="1839"/>
      <c r="AG25" s="1839"/>
      <c r="AH25" s="1839"/>
      <c r="AI25" s="1840"/>
    </row>
    <row r="26" spans="1:35">
      <c r="A26" s="1838"/>
      <c r="B26" s="1839"/>
      <c r="C26" s="1839"/>
      <c r="D26" s="1839"/>
      <c r="E26" s="1839"/>
      <c r="F26" s="1839"/>
      <c r="G26" s="1839"/>
      <c r="H26" s="1839"/>
      <c r="I26" s="1839"/>
      <c r="J26" s="1839"/>
      <c r="K26" s="1839"/>
      <c r="L26" s="1839"/>
      <c r="M26" s="1839"/>
      <c r="N26" s="1839"/>
      <c r="O26" s="1839"/>
      <c r="P26" s="1839"/>
      <c r="Q26" s="1839"/>
      <c r="R26" s="1839"/>
      <c r="S26" s="1839"/>
      <c r="T26" s="1839"/>
      <c r="U26" s="1839"/>
      <c r="V26" s="1839"/>
      <c r="W26" s="1839"/>
      <c r="X26" s="1839"/>
      <c r="Y26" s="1839"/>
      <c r="Z26" s="1839"/>
      <c r="AA26" s="1839"/>
      <c r="AB26" s="1839"/>
      <c r="AC26" s="1839"/>
      <c r="AD26" s="1839"/>
      <c r="AE26" s="1839"/>
      <c r="AF26" s="1839"/>
      <c r="AG26" s="1839"/>
      <c r="AH26" s="1839"/>
      <c r="AI26" s="1840"/>
    </row>
    <row r="27" spans="1:35">
      <c r="A27" s="1838"/>
      <c r="B27" s="1839"/>
      <c r="C27" s="1839"/>
      <c r="D27" s="1839"/>
      <c r="E27" s="1839"/>
      <c r="F27" s="1839"/>
      <c r="G27" s="1839"/>
      <c r="H27" s="1839"/>
      <c r="I27" s="1839"/>
      <c r="J27" s="1839"/>
      <c r="K27" s="1839"/>
      <c r="L27" s="1839"/>
      <c r="M27" s="1839"/>
      <c r="N27" s="1839"/>
      <c r="O27" s="1839"/>
      <c r="P27" s="1839"/>
      <c r="Q27" s="1839"/>
      <c r="R27" s="1839"/>
      <c r="S27" s="1839"/>
      <c r="T27" s="1839"/>
      <c r="U27" s="1839"/>
      <c r="V27" s="1839"/>
      <c r="W27" s="1839"/>
      <c r="X27" s="1839"/>
      <c r="Y27" s="1839"/>
      <c r="Z27" s="1839"/>
      <c r="AA27" s="1839"/>
      <c r="AB27" s="1839"/>
      <c r="AC27" s="1839"/>
      <c r="AD27" s="1839"/>
      <c r="AE27" s="1839"/>
      <c r="AF27" s="1839"/>
      <c r="AG27" s="1839"/>
      <c r="AH27" s="1839"/>
      <c r="AI27" s="1840"/>
    </row>
    <row r="28" spans="1:35">
      <c r="A28" s="1838"/>
      <c r="B28" s="1839"/>
      <c r="C28" s="1839"/>
      <c r="D28" s="1839"/>
      <c r="E28" s="1839"/>
      <c r="F28" s="1839"/>
      <c r="G28" s="1839"/>
      <c r="H28" s="1839"/>
      <c r="I28" s="1839"/>
      <c r="J28" s="1839"/>
      <c r="K28" s="1839"/>
      <c r="L28" s="1839"/>
      <c r="M28" s="1839"/>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40"/>
    </row>
    <row r="29" spans="1:35">
      <c r="A29" s="1838"/>
      <c r="B29" s="1839"/>
      <c r="C29" s="1839"/>
      <c r="D29" s="1839"/>
      <c r="E29" s="1839"/>
      <c r="F29" s="1839"/>
      <c r="G29" s="1839"/>
      <c r="H29" s="1839"/>
      <c r="I29" s="1839"/>
      <c r="J29" s="1839"/>
      <c r="K29" s="1839"/>
      <c r="L29" s="1839"/>
      <c r="M29" s="1839"/>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40"/>
    </row>
    <row r="30" spans="1:35">
      <c r="A30" s="1838"/>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40"/>
    </row>
    <row r="31" spans="1:35">
      <c r="A31" s="1838"/>
      <c r="B31" s="1839"/>
      <c r="C31" s="1839"/>
      <c r="D31" s="1839"/>
      <c r="E31" s="1839"/>
      <c r="F31" s="1839"/>
      <c r="G31" s="1839"/>
      <c r="H31" s="1839"/>
      <c r="I31" s="1839"/>
      <c r="J31" s="1839"/>
      <c r="K31" s="1839"/>
      <c r="L31" s="1839"/>
      <c r="M31" s="1839"/>
      <c r="N31" s="1839"/>
      <c r="O31" s="1839"/>
      <c r="P31" s="1839"/>
      <c r="Q31" s="1839"/>
      <c r="R31" s="1839"/>
      <c r="S31" s="1839"/>
      <c r="T31" s="1839"/>
      <c r="U31" s="1839"/>
      <c r="V31" s="1839"/>
      <c r="W31" s="1839"/>
      <c r="X31" s="1839"/>
      <c r="Y31" s="1839"/>
      <c r="Z31" s="1839"/>
      <c r="AA31" s="1839"/>
      <c r="AB31" s="1839"/>
      <c r="AC31" s="1839"/>
      <c r="AD31" s="1839"/>
      <c r="AE31" s="1839"/>
      <c r="AF31" s="1839"/>
      <c r="AG31" s="1839"/>
      <c r="AH31" s="1839"/>
      <c r="AI31" s="1840"/>
    </row>
    <row r="32" spans="1:35">
      <c r="A32" s="1838"/>
      <c r="B32" s="1839"/>
      <c r="C32" s="1839"/>
      <c r="D32" s="1839"/>
      <c r="E32" s="1839"/>
      <c r="F32" s="1839"/>
      <c r="G32" s="1839"/>
      <c r="H32" s="1839"/>
      <c r="I32" s="1839"/>
      <c r="J32" s="1839"/>
      <c r="K32" s="1839"/>
      <c r="L32" s="1839"/>
      <c r="M32" s="1839"/>
      <c r="N32" s="1839"/>
      <c r="O32" s="1839"/>
      <c r="P32" s="1839"/>
      <c r="Q32" s="1839"/>
      <c r="R32" s="1839"/>
      <c r="S32" s="1839"/>
      <c r="T32" s="1839"/>
      <c r="U32" s="1839"/>
      <c r="V32" s="1839"/>
      <c r="W32" s="1839"/>
      <c r="X32" s="1839"/>
      <c r="Y32" s="1839"/>
      <c r="Z32" s="1839"/>
      <c r="AA32" s="1839"/>
      <c r="AB32" s="1839"/>
      <c r="AC32" s="1839"/>
      <c r="AD32" s="1839"/>
      <c r="AE32" s="1839"/>
      <c r="AF32" s="1839"/>
      <c r="AG32" s="1839"/>
      <c r="AH32" s="1839"/>
      <c r="AI32" s="1840"/>
    </row>
    <row r="33" spans="1:35">
      <c r="A33" s="1838"/>
      <c r="B33" s="1839"/>
      <c r="C33" s="1839"/>
      <c r="D33" s="1839"/>
      <c r="E33" s="1839"/>
      <c r="F33" s="1839"/>
      <c r="G33" s="1839"/>
      <c r="H33" s="1839"/>
      <c r="I33" s="1839"/>
      <c r="J33" s="1839"/>
      <c r="K33" s="1839"/>
      <c r="L33" s="1839"/>
      <c r="M33" s="1839"/>
      <c r="N33" s="1839"/>
      <c r="O33" s="1839"/>
      <c r="P33" s="1839"/>
      <c r="Q33" s="1839"/>
      <c r="R33" s="1839"/>
      <c r="S33" s="1839"/>
      <c r="T33" s="1839"/>
      <c r="U33" s="1839"/>
      <c r="V33" s="1839"/>
      <c r="W33" s="1839"/>
      <c r="X33" s="1839"/>
      <c r="Y33" s="1839"/>
      <c r="Z33" s="1839"/>
      <c r="AA33" s="1839"/>
      <c r="AB33" s="1839"/>
      <c r="AC33" s="1839"/>
      <c r="AD33" s="1839"/>
      <c r="AE33" s="1839"/>
      <c r="AF33" s="1839"/>
      <c r="AG33" s="1839"/>
      <c r="AH33" s="1839"/>
      <c r="AI33" s="1840"/>
    </row>
    <row r="34" spans="1:35">
      <c r="A34" s="1838"/>
      <c r="B34" s="1839"/>
      <c r="C34" s="1839"/>
      <c r="D34" s="1839"/>
      <c r="E34" s="1839"/>
      <c r="F34" s="1839"/>
      <c r="G34" s="1839"/>
      <c r="H34" s="1839"/>
      <c r="I34" s="1839"/>
      <c r="J34" s="1839"/>
      <c r="K34" s="1839"/>
      <c r="L34" s="1839"/>
      <c r="M34" s="1839"/>
      <c r="N34" s="1839"/>
      <c r="O34" s="1839"/>
      <c r="P34" s="1839"/>
      <c r="Q34" s="1839"/>
      <c r="R34" s="1839"/>
      <c r="S34" s="1839"/>
      <c r="T34" s="1839"/>
      <c r="U34" s="1839"/>
      <c r="V34" s="1839"/>
      <c r="W34" s="1839"/>
      <c r="X34" s="1839"/>
      <c r="Y34" s="1839"/>
      <c r="Z34" s="1839"/>
      <c r="AA34" s="1839"/>
      <c r="AB34" s="1839"/>
      <c r="AC34" s="1839"/>
      <c r="AD34" s="1839"/>
      <c r="AE34" s="1839"/>
      <c r="AF34" s="1839"/>
      <c r="AG34" s="1839"/>
      <c r="AH34" s="1839"/>
      <c r="AI34" s="1840"/>
    </row>
    <row r="35" spans="1:35">
      <c r="A35" s="1838"/>
      <c r="B35" s="1839"/>
      <c r="C35" s="1839"/>
      <c r="D35" s="1839"/>
      <c r="E35" s="1839"/>
      <c r="F35" s="1839"/>
      <c r="G35" s="1839"/>
      <c r="H35" s="1839"/>
      <c r="I35" s="1839"/>
      <c r="J35" s="1839"/>
      <c r="K35" s="1839"/>
      <c r="L35" s="1839"/>
      <c r="M35" s="1839"/>
      <c r="N35" s="1839"/>
      <c r="O35" s="1839"/>
      <c r="P35" s="1839"/>
      <c r="Q35" s="1839"/>
      <c r="R35" s="1839"/>
      <c r="S35" s="1839"/>
      <c r="T35" s="1839"/>
      <c r="U35" s="1839"/>
      <c r="V35" s="1839"/>
      <c r="W35" s="1839"/>
      <c r="X35" s="1839"/>
      <c r="Y35" s="1839"/>
      <c r="Z35" s="1839"/>
      <c r="AA35" s="1839"/>
      <c r="AB35" s="1839"/>
      <c r="AC35" s="1839"/>
      <c r="AD35" s="1839"/>
      <c r="AE35" s="1839"/>
      <c r="AF35" s="1839"/>
      <c r="AG35" s="1839"/>
      <c r="AH35" s="1839"/>
      <c r="AI35" s="1840"/>
    </row>
    <row r="36" spans="1:35">
      <c r="A36" s="1838"/>
      <c r="B36" s="1839"/>
      <c r="C36" s="1839"/>
      <c r="D36" s="1839"/>
      <c r="E36" s="1839"/>
      <c r="F36" s="1839"/>
      <c r="G36" s="1839"/>
      <c r="H36" s="1839"/>
      <c r="I36" s="1839"/>
      <c r="J36" s="1839"/>
      <c r="K36" s="1839"/>
      <c r="L36" s="1839"/>
      <c r="M36" s="1839"/>
      <c r="N36" s="1839"/>
      <c r="O36" s="1839"/>
      <c r="P36" s="1839"/>
      <c r="Q36" s="1839"/>
      <c r="R36" s="1839"/>
      <c r="S36" s="1839"/>
      <c r="T36" s="1839"/>
      <c r="U36" s="1839"/>
      <c r="V36" s="1839"/>
      <c r="W36" s="1839"/>
      <c r="X36" s="1839"/>
      <c r="Y36" s="1839"/>
      <c r="Z36" s="1839"/>
      <c r="AA36" s="1839"/>
      <c r="AB36" s="1839"/>
      <c r="AC36" s="1839"/>
      <c r="AD36" s="1839"/>
      <c r="AE36" s="1839"/>
      <c r="AF36" s="1839"/>
      <c r="AG36" s="1839"/>
      <c r="AH36" s="1839"/>
      <c r="AI36" s="1840"/>
    </row>
    <row r="37" spans="1:35">
      <c r="A37" s="1838"/>
      <c r="B37" s="1839"/>
      <c r="C37" s="1839"/>
      <c r="D37" s="1839"/>
      <c r="E37" s="1839"/>
      <c r="F37" s="1839"/>
      <c r="G37" s="1839"/>
      <c r="H37" s="1839"/>
      <c r="I37" s="1839"/>
      <c r="J37" s="1839"/>
      <c r="K37" s="1839"/>
      <c r="L37" s="1839"/>
      <c r="M37" s="1839"/>
      <c r="N37" s="1839"/>
      <c r="O37" s="1839"/>
      <c r="P37" s="1839"/>
      <c r="Q37" s="1839"/>
      <c r="R37" s="1839"/>
      <c r="S37" s="1839"/>
      <c r="T37" s="1839"/>
      <c r="U37" s="1839"/>
      <c r="V37" s="1839"/>
      <c r="W37" s="1839"/>
      <c r="X37" s="1839"/>
      <c r="Y37" s="1839"/>
      <c r="Z37" s="1839"/>
      <c r="AA37" s="1839"/>
      <c r="AB37" s="1839"/>
      <c r="AC37" s="1839"/>
      <c r="AD37" s="1839"/>
      <c r="AE37" s="1839"/>
      <c r="AF37" s="1839"/>
      <c r="AG37" s="1839"/>
      <c r="AH37" s="1839"/>
      <c r="AI37" s="1840"/>
    </row>
    <row r="38" spans="1:35">
      <c r="A38" s="1838"/>
      <c r="B38" s="1839"/>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40"/>
    </row>
    <row r="39" spans="1:35">
      <c r="A39" s="1838"/>
      <c r="B39" s="1839"/>
      <c r="C39" s="1839"/>
      <c r="D39" s="1839"/>
      <c r="E39" s="1839"/>
      <c r="F39" s="1839"/>
      <c r="G39" s="1839"/>
      <c r="H39" s="1839"/>
      <c r="I39" s="1839"/>
      <c r="J39" s="1839"/>
      <c r="K39" s="1839"/>
      <c r="L39" s="1839"/>
      <c r="M39" s="1839"/>
      <c r="N39" s="1839"/>
      <c r="O39" s="1839"/>
      <c r="P39" s="1839"/>
      <c r="Q39" s="1839"/>
      <c r="R39" s="1839"/>
      <c r="S39" s="1839"/>
      <c r="T39" s="1839"/>
      <c r="U39" s="1839"/>
      <c r="V39" s="1839"/>
      <c r="W39" s="1839"/>
      <c r="X39" s="1839"/>
      <c r="Y39" s="1839"/>
      <c r="Z39" s="1839"/>
      <c r="AA39" s="1839"/>
      <c r="AB39" s="1839"/>
      <c r="AC39" s="1839"/>
      <c r="AD39" s="1839"/>
      <c r="AE39" s="1839"/>
      <c r="AF39" s="1839"/>
      <c r="AG39" s="1839"/>
      <c r="AH39" s="1839"/>
      <c r="AI39" s="1840"/>
    </row>
    <row r="40" spans="1:35">
      <c r="A40" s="1838"/>
      <c r="B40" s="1839"/>
      <c r="C40" s="1839"/>
      <c r="D40" s="1839"/>
      <c r="E40" s="1839"/>
      <c r="F40" s="1839"/>
      <c r="G40" s="1839"/>
      <c r="H40" s="1839"/>
      <c r="I40" s="1839"/>
      <c r="J40" s="1839"/>
      <c r="K40" s="1839"/>
      <c r="L40" s="1839"/>
      <c r="M40" s="1839"/>
      <c r="N40" s="1839"/>
      <c r="O40" s="1839"/>
      <c r="P40" s="1839"/>
      <c r="Q40" s="1839"/>
      <c r="R40" s="1839"/>
      <c r="S40" s="1839"/>
      <c r="T40" s="1839"/>
      <c r="U40" s="1839"/>
      <c r="V40" s="1839"/>
      <c r="W40" s="1839"/>
      <c r="X40" s="1839"/>
      <c r="Y40" s="1839"/>
      <c r="Z40" s="1839"/>
      <c r="AA40" s="1839"/>
      <c r="AB40" s="1839"/>
      <c r="AC40" s="1839"/>
      <c r="AD40" s="1839"/>
      <c r="AE40" s="1839"/>
      <c r="AF40" s="1839"/>
      <c r="AG40" s="1839"/>
      <c r="AH40" s="1839"/>
      <c r="AI40" s="1840"/>
    </row>
    <row r="41" spans="1:35">
      <c r="A41" s="1838"/>
      <c r="B41" s="1839"/>
      <c r="C41" s="1839"/>
      <c r="D41" s="1839"/>
      <c r="E41" s="1839"/>
      <c r="F41" s="1839"/>
      <c r="G41" s="1839"/>
      <c r="H41" s="1839"/>
      <c r="I41" s="1839"/>
      <c r="J41" s="1839"/>
      <c r="K41" s="1839"/>
      <c r="L41" s="1839"/>
      <c r="M41" s="1839"/>
      <c r="N41" s="1839"/>
      <c r="O41" s="1839"/>
      <c r="P41" s="1839"/>
      <c r="Q41" s="1839"/>
      <c r="R41" s="1839"/>
      <c r="S41" s="1839"/>
      <c r="T41" s="1839"/>
      <c r="U41" s="1839"/>
      <c r="V41" s="1839"/>
      <c r="W41" s="1839"/>
      <c r="X41" s="1839"/>
      <c r="Y41" s="1839"/>
      <c r="Z41" s="1839"/>
      <c r="AA41" s="1839"/>
      <c r="AB41" s="1839"/>
      <c r="AC41" s="1839"/>
      <c r="AD41" s="1839"/>
      <c r="AE41" s="1839"/>
      <c r="AF41" s="1839"/>
      <c r="AG41" s="1839"/>
      <c r="AH41" s="1839"/>
      <c r="AI41" s="1840"/>
    </row>
    <row r="42" spans="1:35">
      <c r="A42" s="1841"/>
      <c r="B42" s="1842"/>
      <c r="C42" s="1842"/>
      <c r="D42" s="1842"/>
      <c r="E42" s="1842"/>
      <c r="F42" s="1842"/>
      <c r="G42" s="1842"/>
      <c r="H42" s="1842"/>
      <c r="I42" s="1842"/>
      <c r="J42" s="1842"/>
      <c r="K42" s="1842"/>
      <c r="L42" s="1842"/>
      <c r="M42" s="1842"/>
      <c r="N42" s="1842"/>
      <c r="O42" s="1842"/>
      <c r="P42" s="1842"/>
      <c r="Q42" s="1842"/>
      <c r="R42" s="1842"/>
      <c r="S42" s="1842"/>
      <c r="T42" s="1842"/>
      <c r="U42" s="1842"/>
      <c r="V42" s="1842"/>
      <c r="W42" s="1842"/>
      <c r="X42" s="1842"/>
      <c r="Y42" s="1842"/>
      <c r="Z42" s="1842"/>
      <c r="AA42" s="1842"/>
      <c r="AB42" s="1842"/>
      <c r="AC42" s="1842"/>
      <c r="AD42" s="1842"/>
      <c r="AE42" s="1842"/>
      <c r="AF42" s="1842"/>
      <c r="AG42" s="1842"/>
      <c r="AH42" s="1842"/>
      <c r="AI42" s="1843"/>
    </row>
    <row r="43" spans="1:35">
      <c r="A43" s="328"/>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row>
    <row r="44" spans="1:35">
      <c r="A44" s="315"/>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row>
    <row r="45" spans="1:35">
      <c r="D45" s="336"/>
      <c r="F45" s="337"/>
    </row>
    <row r="46" spans="1:35">
      <c r="C46" s="338" t="s">
        <v>495</v>
      </c>
    </row>
  </sheetData>
  <mergeCells count="10">
    <mergeCell ref="A19:AI19"/>
    <mergeCell ref="A21:F21"/>
    <mergeCell ref="G21:AI21"/>
    <mergeCell ref="A24:AI42"/>
    <mergeCell ref="AA4:AI4"/>
    <mergeCell ref="D7:L7"/>
    <mergeCell ref="Y11:AG11"/>
    <mergeCell ref="AH11:AI11"/>
    <mergeCell ref="D14:L14"/>
    <mergeCell ref="N14:V14"/>
  </mergeCells>
  <phoneticPr fontId="2"/>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1">
    <pageSetUpPr fitToPage="1"/>
  </sheetPr>
  <dimension ref="A1:I51"/>
  <sheetViews>
    <sheetView showGridLines="0" view="pageBreakPreview" zoomScale="90" zoomScaleNormal="95" zoomScaleSheetLayoutView="90" workbookViewId="0"/>
  </sheetViews>
  <sheetFormatPr defaultColWidth="9" defaultRowHeight="18.75"/>
  <cols>
    <col min="1" max="16384" width="9" style="22"/>
  </cols>
  <sheetData>
    <row r="1" spans="1:9">
      <c r="A1" s="34"/>
      <c r="B1" s="339"/>
      <c r="C1" s="339"/>
      <c r="D1" s="339"/>
      <c r="E1" s="339"/>
      <c r="F1" s="339"/>
      <c r="G1" s="339"/>
      <c r="H1" s="339"/>
      <c r="I1" s="339"/>
    </row>
    <row r="2" spans="1:9">
      <c r="A2" s="339"/>
      <c r="B2" s="339"/>
      <c r="C2" s="339"/>
      <c r="D2" s="339"/>
      <c r="E2" s="339"/>
      <c r="F2" s="339"/>
      <c r="G2" s="339"/>
      <c r="H2" s="339"/>
      <c r="I2" s="339"/>
    </row>
    <row r="3" spans="1:9">
      <c r="A3" s="339" t="s">
        <v>1052</v>
      </c>
      <c r="B3" s="339"/>
      <c r="C3" s="339"/>
      <c r="D3" s="339"/>
      <c r="E3" s="339"/>
      <c r="F3" s="339"/>
      <c r="G3" s="339"/>
      <c r="H3" s="339"/>
      <c r="I3" s="339"/>
    </row>
    <row r="4" spans="1:9">
      <c r="A4" s="339"/>
      <c r="B4" s="339"/>
      <c r="C4" s="339"/>
      <c r="D4" s="339"/>
      <c r="E4" s="339"/>
      <c r="F4" s="339"/>
      <c r="G4" s="339"/>
      <c r="H4" s="339"/>
      <c r="I4" s="339"/>
    </row>
    <row r="5" spans="1:9">
      <c r="A5" s="338" t="s">
        <v>1394</v>
      </c>
      <c r="B5" s="338"/>
      <c r="C5" s="338"/>
      <c r="D5" s="338"/>
      <c r="E5" s="338"/>
      <c r="F5" s="338"/>
      <c r="G5" s="338"/>
      <c r="H5" s="338"/>
      <c r="I5" s="338"/>
    </row>
    <row r="6" spans="1:9">
      <c r="A6" s="339"/>
      <c r="B6" s="339"/>
      <c r="C6" s="339"/>
      <c r="D6" s="339"/>
      <c r="E6" s="339"/>
      <c r="F6" s="339"/>
      <c r="G6" s="339"/>
      <c r="H6" s="339"/>
      <c r="I6" s="339"/>
    </row>
    <row r="7" spans="1:9">
      <c r="A7" s="339" t="s">
        <v>496</v>
      </c>
      <c r="B7" s="339"/>
      <c r="C7" s="339"/>
      <c r="D7" s="339"/>
      <c r="E7" s="339"/>
      <c r="F7" s="339"/>
      <c r="G7" s="339"/>
      <c r="H7" s="339"/>
      <c r="I7" s="339"/>
    </row>
    <row r="8" spans="1:9">
      <c r="A8" s="339"/>
      <c r="B8" s="339"/>
      <c r="C8" s="339"/>
      <c r="D8" s="339"/>
      <c r="E8" s="339"/>
      <c r="F8" s="339"/>
      <c r="G8" s="339"/>
      <c r="H8" s="339"/>
      <c r="I8" s="339"/>
    </row>
    <row r="9" spans="1:9">
      <c r="A9" s="339" t="s">
        <v>497</v>
      </c>
      <c r="B9" s="339"/>
      <c r="C9" s="339"/>
      <c r="D9" s="339"/>
      <c r="E9" s="339"/>
      <c r="F9" s="339"/>
      <c r="G9" s="339"/>
      <c r="H9" s="339"/>
      <c r="I9" s="339"/>
    </row>
    <row r="10" spans="1:9">
      <c r="A10" s="339"/>
      <c r="B10" s="339"/>
      <c r="C10" s="339"/>
      <c r="D10" s="339"/>
      <c r="E10" s="339"/>
      <c r="F10" s="339"/>
      <c r="G10" s="339"/>
      <c r="H10" s="339"/>
      <c r="I10" s="339"/>
    </row>
    <row r="11" spans="1:9">
      <c r="A11" s="339"/>
      <c r="B11" s="339"/>
      <c r="C11" s="339"/>
      <c r="D11" s="339"/>
      <c r="E11" s="339"/>
      <c r="F11" s="339"/>
      <c r="G11" s="339"/>
      <c r="H11" s="339"/>
      <c r="I11" s="339"/>
    </row>
    <row r="12" spans="1:9">
      <c r="A12" s="339"/>
      <c r="B12" s="339"/>
      <c r="C12" s="339"/>
      <c r="D12" s="339"/>
      <c r="E12" s="339"/>
      <c r="F12" s="339"/>
      <c r="G12" s="339"/>
      <c r="H12" s="339"/>
      <c r="I12" s="339"/>
    </row>
    <row r="13" spans="1:9">
      <c r="A13" s="339"/>
      <c r="B13" s="339"/>
      <c r="C13" s="339"/>
      <c r="D13" s="339"/>
      <c r="E13" s="339"/>
      <c r="F13" s="339"/>
      <c r="G13" s="339"/>
      <c r="H13" s="339"/>
      <c r="I13" s="339"/>
    </row>
    <row r="14" spans="1:9">
      <c r="A14" s="339"/>
      <c r="B14" s="339"/>
      <c r="C14" s="339"/>
      <c r="D14" s="339"/>
      <c r="E14" s="339"/>
      <c r="F14" s="339"/>
      <c r="G14" s="339"/>
      <c r="H14" s="339"/>
      <c r="I14" s="339"/>
    </row>
    <row r="15" spans="1:9">
      <c r="A15" s="340" t="s">
        <v>498</v>
      </c>
      <c r="B15" s="340"/>
      <c r="C15" s="340"/>
      <c r="D15" s="340"/>
      <c r="E15" s="340"/>
      <c r="F15" s="340"/>
      <c r="G15" s="340"/>
      <c r="H15" s="339"/>
      <c r="I15" s="339"/>
    </row>
    <row r="16" spans="1:9">
      <c r="A16" s="339"/>
      <c r="B16" s="339"/>
      <c r="C16" s="339"/>
      <c r="D16" s="339"/>
      <c r="E16" s="339"/>
      <c r="F16" s="339"/>
      <c r="G16" s="339"/>
      <c r="H16" s="339"/>
      <c r="I16" s="339"/>
    </row>
    <row r="17" spans="1:9">
      <c r="A17" s="339"/>
      <c r="B17" s="339"/>
      <c r="C17" s="339"/>
      <c r="D17" s="339"/>
      <c r="E17" s="339"/>
      <c r="F17" s="339"/>
      <c r="G17" s="339"/>
      <c r="H17" s="339"/>
      <c r="I17" s="339"/>
    </row>
    <row r="18" spans="1:9">
      <c r="A18" s="339"/>
      <c r="B18" s="339"/>
      <c r="C18" s="339"/>
      <c r="D18" s="339"/>
      <c r="E18" s="339"/>
      <c r="F18" s="339"/>
      <c r="G18" s="339"/>
      <c r="H18" s="339"/>
      <c r="I18" s="339"/>
    </row>
    <row r="19" spans="1:9">
      <c r="A19" s="339" t="s">
        <v>1053</v>
      </c>
      <c r="B19" s="339"/>
      <c r="C19" s="339"/>
      <c r="D19" s="339"/>
      <c r="E19" s="339"/>
      <c r="F19" s="339"/>
      <c r="G19" s="339"/>
      <c r="H19" s="339"/>
      <c r="I19" s="339"/>
    </row>
    <row r="20" spans="1:9">
      <c r="A20" s="339"/>
      <c r="B20" s="339"/>
      <c r="C20" s="339"/>
      <c r="D20" s="339"/>
      <c r="E20" s="339"/>
      <c r="F20" s="339"/>
      <c r="G20" s="339"/>
      <c r="H20" s="339"/>
      <c r="I20" s="339"/>
    </row>
    <row r="21" spans="1:9">
      <c r="A21" s="339" t="s">
        <v>499</v>
      </c>
      <c r="B21" s="339"/>
      <c r="C21" s="339"/>
      <c r="D21" s="339"/>
      <c r="E21" s="339"/>
      <c r="F21" s="339"/>
      <c r="G21" s="339"/>
      <c r="H21" s="339"/>
      <c r="I21" s="339"/>
    </row>
    <row r="22" spans="1:9">
      <c r="A22" s="339"/>
      <c r="B22" s="339"/>
      <c r="C22" s="339"/>
      <c r="D22" s="339"/>
      <c r="E22" s="339"/>
      <c r="F22" s="339"/>
      <c r="G22" s="339"/>
      <c r="H22" s="339"/>
      <c r="I22" s="339"/>
    </row>
    <row r="23" spans="1:9">
      <c r="A23" s="339"/>
      <c r="B23" s="339"/>
      <c r="C23" s="339"/>
      <c r="D23" s="339"/>
      <c r="E23" s="339"/>
      <c r="F23" s="339"/>
      <c r="G23" s="339"/>
      <c r="H23" s="339"/>
      <c r="I23" s="339"/>
    </row>
    <row r="24" spans="1:9">
      <c r="A24" s="339" t="s">
        <v>500</v>
      </c>
      <c r="B24" s="339"/>
      <c r="C24" s="339"/>
      <c r="D24" s="339"/>
      <c r="E24" s="339"/>
      <c r="F24" s="339"/>
      <c r="G24" s="339"/>
      <c r="H24" s="339"/>
      <c r="I24" s="339"/>
    </row>
    <row r="25" spans="1:9">
      <c r="A25" s="339"/>
      <c r="B25" s="339"/>
      <c r="C25" s="339"/>
      <c r="D25" s="339"/>
      <c r="E25" s="339"/>
      <c r="F25" s="339"/>
      <c r="G25" s="339"/>
      <c r="H25" s="339"/>
      <c r="I25" s="339"/>
    </row>
    <row r="26" spans="1:9">
      <c r="A26" s="339"/>
      <c r="B26" s="339"/>
      <c r="C26" s="339"/>
      <c r="D26" s="339"/>
      <c r="E26" s="339"/>
      <c r="F26" s="339"/>
      <c r="G26" s="339"/>
      <c r="H26" s="339"/>
      <c r="I26" s="339"/>
    </row>
    <row r="27" spans="1:9">
      <c r="A27" s="339" t="s">
        <v>501</v>
      </c>
      <c r="B27" s="339"/>
      <c r="C27" s="339"/>
      <c r="D27" s="1849" t="s">
        <v>127</v>
      </c>
      <c r="E27" s="1850"/>
      <c r="F27" s="1850"/>
      <c r="G27" s="1850"/>
      <c r="H27" s="1850"/>
      <c r="I27" s="339"/>
    </row>
    <row r="28" spans="1:9">
      <c r="A28" s="339"/>
      <c r="B28" s="339"/>
      <c r="C28" s="339"/>
      <c r="D28" s="1850"/>
      <c r="E28" s="1850"/>
      <c r="F28" s="1850"/>
      <c r="G28" s="1850"/>
      <c r="H28" s="1850"/>
      <c r="I28" s="339"/>
    </row>
    <row r="29" spans="1:9">
      <c r="A29" s="339"/>
      <c r="B29" s="339"/>
      <c r="C29" s="339"/>
      <c r="D29" s="686"/>
      <c r="E29" s="686"/>
      <c r="F29" s="686"/>
      <c r="G29" s="686"/>
      <c r="H29" s="686"/>
      <c r="I29" s="339"/>
    </row>
    <row r="30" spans="1:9">
      <c r="A30" s="339" t="s">
        <v>502</v>
      </c>
      <c r="B30" s="339"/>
      <c r="C30" s="339"/>
      <c r="D30" s="339"/>
      <c r="E30" s="339"/>
      <c r="F30" s="339"/>
      <c r="G30" s="339"/>
      <c r="H30" s="339"/>
      <c r="I30" s="339"/>
    </row>
    <row r="31" spans="1:9">
      <c r="A31" s="339"/>
      <c r="B31" s="339"/>
      <c r="C31" s="339"/>
      <c r="D31" s="339"/>
      <c r="E31" s="339"/>
      <c r="F31" s="339"/>
      <c r="G31" s="339"/>
      <c r="H31" s="339"/>
      <c r="I31" s="339"/>
    </row>
    <row r="32" spans="1:9">
      <c r="A32" s="339" t="s">
        <v>503</v>
      </c>
      <c r="B32" s="339"/>
      <c r="C32" s="339"/>
      <c r="D32" s="339"/>
      <c r="E32" s="339"/>
      <c r="F32" s="339"/>
      <c r="G32" s="339"/>
      <c r="H32" s="339"/>
      <c r="I32" s="339"/>
    </row>
    <row r="33" spans="1:9">
      <c r="A33" s="339"/>
      <c r="B33" s="339"/>
      <c r="C33" s="339"/>
      <c r="D33" s="339"/>
      <c r="E33" s="339"/>
      <c r="F33" s="339"/>
      <c r="G33" s="339"/>
      <c r="H33" s="339"/>
      <c r="I33" s="339"/>
    </row>
    <row r="34" spans="1:9">
      <c r="A34" s="339" t="s">
        <v>1054</v>
      </c>
      <c r="B34" s="339"/>
      <c r="C34" s="339"/>
      <c r="D34" s="339"/>
      <c r="E34" s="339"/>
      <c r="F34" s="339"/>
      <c r="G34" s="339"/>
      <c r="H34" s="339"/>
      <c r="I34" s="339"/>
    </row>
    <row r="35" spans="1:9">
      <c r="A35" s="339" t="s">
        <v>504</v>
      </c>
      <c r="B35" s="339"/>
      <c r="C35" s="339"/>
      <c r="D35" s="339"/>
      <c r="E35" s="339"/>
      <c r="F35" s="339"/>
      <c r="G35" s="339"/>
      <c r="H35" s="339"/>
      <c r="I35" s="339"/>
    </row>
    <row r="36" spans="1:9">
      <c r="A36" s="339" t="s">
        <v>1055</v>
      </c>
      <c r="B36" s="339"/>
      <c r="C36" s="339"/>
      <c r="D36" s="339"/>
      <c r="E36" s="339"/>
      <c r="F36" s="339"/>
      <c r="G36" s="339"/>
      <c r="H36" s="339"/>
      <c r="I36" s="339"/>
    </row>
    <row r="37" spans="1:9">
      <c r="A37" s="339"/>
      <c r="B37" s="339"/>
      <c r="C37" s="339"/>
      <c r="D37" s="339"/>
      <c r="E37" s="339"/>
      <c r="F37" s="339"/>
      <c r="G37" s="339"/>
      <c r="H37" s="339"/>
      <c r="I37" s="339"/>
    </row>
    <row r="38" spans="1:9">
      <c r="A38" s="339" t="s">
        <v>1056</v>
      </c>
      <c r="B38" s="339"/>
      <c r="C38" s="339"/>
      <c r="D38" s="339"/>
      <c r="E38" s="339"/>
      <c r="F38" s="339"/>
      <c r="G38" s="339"/>
      <c r="H38" s="339"/>
      <c r="I38" s="339"/>
    </row>
    <row r="39" spans="1:9">
      <c r="A39" s="339"/>
      <c r="B39" s="339"/>
      <c r="C39" s="339"/>
      <c r="D39" s="339"/>
      <c r="E39" s="339"/>
      <c r="F39" s="339"/>
      <c r="G39" s="339"/>
      <c r="H39" s="339"/>
      <c r="I39" s="339"/>
    </row>
    <row r="40" spans="1:9">
      <c r="A40" s="339" t="s">
        <v>1057</v>
      </c>
      <c r="B40" s="339"/>
      <c r="C40" s="339"/>
      <c r="D40" s="339"/>
      <c r="E40" s="339"/>
      <c r="F40" s="339"/>
      <c r="G40" s="339"/>
      <c r="H40" s="339"/>
      <c r="I40" s="339"/>
    </row>
    <row r="41" spans="1:9">
      <c r="A41" s="339"/>
      <c r="B41" s="339"/>
      <c r="C41" s="339"/>
      <c r="D41" s="339"/>
      <c r="E41" s="339"/>
      <c r="F41" s="339"/>
      <c r="G41" s="339"/>
      <c r="H41" s="339"/>
      <c r="I41" s="339"/>
    </row>
    <row r="42" spans="1:9">
      <c r="A42" s="339"/>
      <c r="B42" s="339"/>
      <c r="C42" s="339"/>
      <c r="D42" s="339"/>
      <c r="E42" s="339"/>
      <c r="F42" s="339"/>
      <c r="G42" s="339"/>
      <c r="H42" s="339"/>
      <c r="I42" s="339"/>
    </row>
    <row r="43" spans="1:9">
      <c r="A43" s="339" t="s">
        <v>505</v>
      </c>
      <c r="B43" s="339"/>
      <c r="C43" s="339"/>
      <c r="D43" s="339"/>
      <c r="E43" s="339"/>
      <c r="F43" s="339"/>
      <c r="G43" s="339"/>
      <c r="H43" s="339"/>
      <c r="I43" s="339"/>
    </row>
    <row r="44" spans="1:9">
      <c r="A44" s="339" t="s">
        <v>506</v>
      </c>
      <c r="B44" s="339"/>
      <c r="C44" s="339"/>
      <c r="D44" s="339"/>
      <c r="E44" s="339"/>
      <c r="F44" s="339"/>
      <c r="G44" s="339"/>
      <c r="H44" s="339"/>
      <c r="I44" s="339"/>
    </row>
    <row r="45" spans="1:9">
      <c r="A45" s="339" t="s">
        <v>507</v>
      </c>
      <c r="B45" s="339"/>
      <c r="C45" s="339"/>
      <c r="D45" s="339"/>
      <c r="E45" s="339"/>
      <c r="F45" s="339"/>
      <c r="G45" s="339"/>
      <c r="H45" s="339"/>
      <c r="I45" s="339"/>
    </row>
    <row r="46" spans="1:9">
      <c r="A46" s="339" t="s">
        <v>508</v>
      </c>
      <c r="B46" s="339"/>
      <c r="C46" s="339"/>
      <c r="D46" s="339"/>
      <c r="E46" s="339"/>
      <c r="F46" s="339"/>
      <c r="G46" s="339"/>
      <c r="H46" s="339"/>
      <c r="I46" s="339"/>
    </row>
    <row r="47" spans="1:9">
      <c r="A47" s="339"/>
      <c r="B47" s="339"/>
      <c r="C47" s="339"/>
      <c r="D47" s="339"/>
      <c r="E47" s="339"/>
      <c r="F47" s="339"/>
      <c r="G47" s="339"/>
      <c r="H47" s="339"/>
      <c r="I47" s="339"/>
    </row>
    <row r="48" spans="1:9">
      <c r="A48" s="339"/>
      <c r="B48" s="339"/>
      <c r="C48" s="339"/>
      <c r="D48" s="339"/>
      <c r="E48" s="339"/>
      <c r="F48" s="339"/>
      <c r="G48" s="339"/>
      <c r="H48" s="339"/>
      <c r="I48" s="339"/>
    </row>
    <row r="49" spans="1:9">
      <c r="A49" s="339"/>
      <c r="B49" s="339"/>
      <c r="C49" s="339"/>
      <c r="D49" s="339"/>
      <c r="E49" s="339"/>
      <c r="F49" s="339"/>
      <c r="G49" s="339"/>
      <c r="H49" s="339"/>
      <c r="I49" s="339"/>
    </row>
    <row r="50" spans="1:9">
      <c r="A50" s="339" t="s">
        <v>504</v>
      </c>
      <c r="B50" s="339"/>
      <c r="C50" s="339"/>
      <c r="D50" s="339"/>
      <c r="E50" s="339"/>
      <c r="F50" s="339"/>
      <c r="G50" s="339"/>
      <c r="H50" s="339"/>
      <c r="I50" s="339"/>
    </row>
    <row r="51" spans="1:9">
      <c r="A51" s="339"/>
      <c r="B51" s="339"/>
      <c r="C51" s="339"/>
      <c r="D51" s="339"/>
      <c r="E51" s="339"/>
      <c r="F51" s="339"/>
      <c r="G51" s="339"/>
      <c r="H51" s="339"/>
      <c r="I51" s="339"/>
    </row>
  </sheetData>
  <mergeCells count="1">
    <mergeCell ref="D27:H28"/>
  </mergeCells>
  <phoneticPr fontId="2"/>
  <printOptions horizontalCentered="1"/>
  <pageMargins left="0.59055118110236227" right="0.19685039370078741" top="0.78740157480314965" bottom="0.39370078740157483"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71"/>
  <dimension ref="A1:AI53"/>
  <sheetViews>
    <sheetView showGridLines="0" view="pageBreakPreview" zoomScale="90" zoomScaleNormal="100" zoomScaleSheetLayoutView="90" workbookViewId="0"/>
  </sheetViews>
  <sheetFormatPr defaultColWidth="2.375" defaultRowHeight="13.5"/>
  <cols>
    <col min="1" max="7" width="2.375" style="652"/>
    <col min="8" max="8" width="2.5" style="652" bestFit="1" customWidth="1"/>
    <col min="9" max="16384" width="2.375" style="652"/>
  </cols>
  <sheetData>
    <row r="1" spans="1:35">
      <c r="A1" s="652" t="s">
        <v>1107</v>
      </c>
    </row>
    <row r="3" spans="1:35">
      <c r="Z3" s="676" t="s">
        <v>424</v>
      </c>
      <c r="AA3" s="1830"/>
      <c r="AB3" s="1830"/>
      <c r="AC3" s="1830"/>
      <c r="AD3" s="1830"/>
      <c r="AE3" s="1830"/>
      <c r="AF3" s="1830"/>
      <c r="AG3" s="1830"/>
      <c r="AH3" s="1830"/>
      <c r="AI3" s="1830"/>
    </row>
    <row r="6" spans="1:35">
      <c r="B6" s="652" t="s">
        <v>1058</v>
      </c>
    </row>
    <row r="7" spans="1:35">
      <c r="C7" s="1829"/>
      <c r="D7" s="1829"/>
      <c r="E7" s="1829"/>
      <c r="F7" s="1829"/>
      <c r="G7" s="1829"/>
      <c r="H7" s="1829"/>
      <c r="I7" s="1829"/>
      <c r="J7" s="1829"/>
      <c r="K7" s="652" t="s">
        <v>125</v>
      </c>
    </row>
    <row r="10" spans="1:35">
      <c r="AH10" s="676" t="s">
        <v>1059</v>
      </c>
    </row>
    <row r="11" spans="1:35">
      <c r="Z11" s="1829"/>
      <c r="AA11" s="1829"/>
      <c r="AB11" s="1829"/>
      <c r="AC11" s="1829"/>
      <c r="AD11" s="1829"/>
      <c r="AE11" s="1829"/>
      <c r="AF11" s="1829"/>
      <c r="AG11" s="1829"/>
      <c r="AH11" s="1829" t="s">
        <v>487</v>
      </c>
      <c r="AI11" s="1829"/>
    </row>
    <row r="14" spans="1:35" ht="12.95" customHeight="1">
      <c r="A14" s="1852" t="s">
        <v>1060</v>
      </c>
      <c r="B14" s="1852"/>
      <c r="C14" s="1852"/>
      <c r="D14" s="1852"/>
      <c r="E14" s="1852"/>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row>
    <row r="15" spans="1:35" ht="12.95" customHeight="1">
      <c r="A15" s="1852"/>
      <c r="B15" s="1852"/>
      <c r="C15" s="1852"/>
      <c r="D15" s="1852"/>
      <c r="E15" s="1852"/>
      <c r="F15" s="1852"/>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row>
    <row r="18" spans="1:35">
      <c r="D18" s="652" t="s">
        <v>1061</v>
      </c>
    </row>
    <row r="20" spans="1:35">
      <c r="D20" s="652" t="s">
        <v>1062</v>
      </c>
      <c r="I20" s="1829" t="s">
        <v>1063</v>
      </c>
      <c r="J20" s="1829"/>
      <c r="K20" s="1829"/>
      <c r="L20" s="1829"/>
      <c r="M20" s="1829"/>
      <c r="N20" s="1829"/>
      <c r="P20" s="652" t="s">
        <v>1064</v>
      </c>
    </row>
    <row r="24" spans="1:35">
      <c r="A24" s="1829" t="s">
        <v>992</v>
      </c>
      <c r="B24" s="1829"/>
      <c r="C24" s="1829"/>
      <c r="D24" s="1829"/>
      <c r="E24" s="1829"/>
      <c r="F24" s="1829"/>
      <c r="G24" s="1829"/>
      <c r="H24" s="1829"/>
      <c r="I24" s="1829"/>
      <c r="J24" s="1829"/>
      <c r="K24" s="1829"/>
      <c r="L24" s="1829"/>
      <c r="M24" s="1829"/>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row>
    <row r="27" spans="1:35">
      <c r="D27" s="687" t="s">
        <v>1065</v>
      </c>
    </row>
    <row r="28" spans="1:35">
      <c r="D28" s="1851"/>
      <c r="E28" s="1851"/>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row>
    <row r="29" spans="1:35">
      <c r="D29" s="1851"/>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row>
    <row r="30" spans="1:35">
      <c r="D30" s="687"/>
    </row>
    <row r="31" spans="1:35">
      <c r="D31" s="687" t="s">
        <v>1066</v>
      </c>
    </row>
    <row r="32" spans="1:35">
      <c r="D32" s="1851"/>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row>
    <row r="33" spans="1:35">
      <c r="D33" s="1851"/>
      <c r="E33" s="1851"/>
      <c r="F33" s="1851"/>
      <c r="G33" s="1851"/>
      <c r="H33" s="1851"/>
      <c r="I33" s="1851"/>
      <c r="J33" s="1851"/>
      <c r="K33" s="1851"/>
      <c r="L33" s="1851"/>
      <c r="M33" s="1851"/>
      <c r="N33" s="1851"/>
      <c r="O33" s="1851"/>
      <c r="P33" s="1851"/>
      <c r="Q33" s="1851"/>
      <c r="R33" s="1851"/>
      <c r="S33" s="1851"/>
      <c r="T33" s="1851"/>
      <c r="U33" s="1851"/>
      <c r="V33" s="1851"/>
      <c r="W33" s="1851"/>
      <c r="X33" s="1851"/>
      <c r="Y33" s="1851"/>
      <c r="Z33" s="1851"/>
      <c r="AA33" s="1851"/>
      <c r="AB33" s="1851"/>
      <c r="AC33" s="1851"/>
      <c r="AD33" s="1851"/>
      <c r="AE33" s="1851"/>
      <c r="AF33" s="1851"/>
    </row>
    <row r="34" spans="1:35">
      <c r="D34" s="687"/>
    </row>
    <row r="35" spans="1:35">
      <c r="D35" s="687" t="s">
        <v>1067</v>
      </c>
      <c r="J35" s="652" t="s">
        <v>130</v>
      </c>
      <c r="K35" s="1830"/>
      <c r="L35" s="1830"/>
      <c r="M35" s="1830"/>
      <c r="N35" s="1830"/>
      <c r="O35" s="1830"/>
      <c r="P35" s="1830"/>
      <c r="Q35" s="1830"/>
      <c r="R35" s="1830"/>
      <c r="S35" s="1830"/>
    </row>
    <row r="36" spans="1:35">
      <c r="D36" s="687"/>
      <c r="J36" s="652" t="s">
        <v>131</v>
      </c>
      <c r="K36" s="1830"/>
      <c r="L36" s="1830"/>
      <c r="M36" s="1830"/>
      <c r="N36" s="1830"/>
      <c r="O36" s="1830"/>
      <c r="P36" s="1830"/>
      <c r="Q36" s="1830"/>
      <c r="R36" s="1830"/>
      <c r="S36" s="1830"/>
    </row>
    <row r="37" spans="1:35">
      <c r="D37" s="687"/>
    </row>
    <row r="38" spans="1:35">
      <c r="D38" s="687" t="s">
        <v>1068</v>
      </c>
    </row>
    <row r="39" spans="1:35">
      <c r="D39" s="1851"/>
      <c r="E39" s="1851"/>
      <c r="F39" s="1851"/>
      <c r="G39" s="1851"/>
      <c r="H39" s="1851"/>
      <c r="I39" s="1851"/>
      <c r="J39" s="1851"/>
      <c r="K39" s="1851"/>
      <c r="L39" s="1851"/>
      <c r="M39" s="1851"/>
      <c r="N39" s="1851"/>
      <c r="O39" s="1851"/>
      <c r="P39" s="1851"/>
      <c r="Q39" s="1851"/>
      <c r="R39" s="1851"/>
      <c r="S39" s="1851"/>
      <c r="T39" s="1851"/>
      <c r="U39" s="1851"/>
      <c r="V39" s="1851"/>
      <c r="W39" s="1851"/>
      <c r="X39" s="1851"/>
      <c r="Y39" s="1851"/>
      <c r="Z39" s="1851"/>
      <c r="AA39" s="1851"/>
      <c r="AB39" s="1851"/>
      <c r="AC39" s="1851"/>
      <c r="AD39" s="1851"/>
      <c r="AE39" s="1851"/>
      <c r="AF39" s="1851"/>
    </row>
    <row r="40" spans="1:35">
      <c r="D40" s="1851"/>
      <c r="E40" s="1851"/>
      <c r="F40" s="1851"/>
      <c r="G40" s="1851"/>
      <c r="H40" s="1851"/>
      <c r="I40" s="1851"/>
      <c r="J40" s="1851"/>
      <c r="K40" s="1851"/>
      <c r="L40" s="1851"/>
      <c r="M40" s="1851"/>
      <c r="N40" s="1851"/>
      <c r="O40" s="1851"/>
      <c r="P40" s="1851"/>
      <c r="Q40" s="1851"/>
      <c r="R40" s="1851"/>
      <c r="S40" s="1851"/>
      <c r="T40" s="1851"/>
      <c r="U40" s="1851"/>
      <c r="V40" s="1851"/>
      <c r="W40" s="1851"/>
      <c r="X40" s="1851"/>
      <c r="Y40" s="1851"/>
      <c r="Z40" s="1851"/>
      <c r="AA40" s="1851"/>
      <c r="AB40" s="1851"/>
      <c r="AC40" s="1851"/>
      <c r="AD40" s="1851"/>
      <c r="AE40" s="1851"/>
      <c r="AF40" s="1851"/>
    </row>
    <row r="41" spans="1:35">
      <c r="D41" s="687"/>
    </row>
    <row r="42" spans="1:35">
      <c r="D42" s="687" t="s">
        <v>1069</v>
      </c>
    </row>
    <row r="43" spans="1:35">
      <c r="D43" s="1851"/>
      <c r="E43" s="1851"/>
      <c r="F43" s="1851"/>
      <c r="G43" s="1851"/>
      <c r="H43" s="1851"/>
      <c r="I43" s="1851"/>
      <c r="J43" s="1851"/>
      <c r="K43" s="1851"/>
      <c r="L43" s="1851"/>
      <c r="M43" s="1851"/>
      <c r="N43" s="1851"/>
      <c r="O43" s="1851"/>
      <c r="P43" s="1851"/>
      <c r="Q43" s="1851"/>
      <c r="R43" s="1851"/>
      <c r="S43" s="1851"/>
      <c r="T43" s="1851"/>
      <c r="U43" s="1851"/>
      <c r="V43" s="1851"/>
      <c r="W43" s="1851"/>
      <c r="X43" s="1851"/>
      <c r="Y43" s="1851"/>
      <c r="Z43" s="1851"/>
      <c r="AA43" s="1851"/>
      <c r="AB43" s="1851"/>
      <c r="AC43" s="1851"/>
      <c r="AD43" s="1851"/>
      <c r="AE43" s="1851"/>
      <c r="AF43" s="1851"/>
    </row>
    <row r="44" spans="1:35">
      <c r="D44" s="1851"/>
      <c r="E44" s="1851"/>
      <c r="F44" s="1851"/>
      <c r="G44" s="1851"/>
      <c r="H44" s="1851"/>
      <c r="I44" s="1851"/>
      <c r="J44" s="1851"/>
      <c r="K44" s="1851"/>
      <c r="L44" s="1851"/>
      <c r="M44" s="1851"/>
      <c r="N44" s="1851"/>
      <c r="O44" s="1851"/>
      <c r="P44" s="1851"/>
      <c r="Q44" s="1851"/>
      <c r="R44" s="1851"/>
      <c r="S44" s="1851"/>
      <c r="T44" s="1851"/>
      <c r="U44" s="1851"/>
      <c r="V44" s="1851"/>
      <c r="W44" s="1851"/>
      <c r="X44" s="1851"/>
      <c r="Y44" s="1851"/>
      <c r="Z44" s="1851"/>
      <c r="AA44" s="1851"/>
      <c r="AB44" s="1851"/>
      <c r="AC44" s="1851"/>
      <c r="AD44" s="1851"/>
      <c r="AE44" s="1851"/>
      <c r="AF44" s="1851"/>
    </row>
    <row r="46" spans="1:35">
      <c r="A46" s="654"/>
      <c r="B46" s="6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row>
    <row r="48" spans="1:35">
      <c r="D48" s="652" t="s">
        <v>1070</v>
      </c>
      <c r="F48" s="688" t="s">
        <v>1071</v>
      </c>
      <c r="G48" s="652" t="s">
        <v>1072</v>
      </c>
    </row>
    <row r="49" spans="6:7">
      <c r="F49" s="688" t="s">
        <v>1073</v>
      </c>
      <c r="G49" s="652" t="s">
        <v>1074</v>
      </c>
    </row>
    <row r="50" spans="6:7">
      <c r="F50" s="688"/>
      <c r="G50" s="652" t="s">
        <v>1075</v>
      </c>
    </row>
    <row r="51" spans="6:7">
      <c r="F51" s="688" t="s">
        <v>1076</v>
      </c>
      <c r="G51" s="652" t="s">
        <v>1077</v>
      </c>
    </row>
    <row r="52" spans="6:7">
      <c r="G52" s="652" t="s">
        <v>1078</v>
      </c>
    </row>
    <row r="53" spans="6:7">
      <c r="F53" s="688" t="s">
        <v>1079</v>
      </c>
      <c r="G53" s="652" t="s">
        <v>1179</v>
      </c>
    </row>
  </sheetData>
  <mergeCells count="13">
    <mergeCell ref="A14:AI15"/>
    <mergeCell ref="AA3:AI3"/>
    <mergeCell ref="C7:J7"/>
    <mergeCell ref="Z11:AG11"/>
    <mergeCell ref="AH11:AI11"/>
    <mergeCell ref="D39:AF40"/>
    <mergeCell ref="D43:AF44"/>
    <mergeCell ref="I20:N20"/>
    <mergeCell ref="A24:AI24"/>
    <mergeCell ref="D28:AF29"/>
    <mergeCell ref="D32:AF33"/>
    <mergeCell ref="K35:S35"/>
    <mergeCell ref="K36:S36"/>
  </mergeCells>
  <phoneticPr fontId="2"/>
  <printOptions horizontalCentered="1"/>
  <pageMargins left="0.9055118110236221" right="0.51181102362204722" top="0.74803149606299213" bottom="0.74803149606299213" header="0.31496062992125984" footer="0.31496062992125984"/>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63">
    <pageSetUpPr fitToPage="1"/>
  </sheetPr>
  <dimension ref="A1:K31"/>
  <sheetViews>
    <sheetView showGridLines="0" view="pageBreakPreview" zoomScale="90" zoomScaleNormal="95" zoomScaleSheetLayoutView="90" workbookViewId="0"/>
  </sheetViews>
  <sheetFormatPr defaultColWidth="9" defaultRowHeight="18.75"/>
  <cols>
    <col min="1" max="1" width="9.875" style="22" customWidth="1"/>
    <col min="2" max="2" width="2.75" style="22" customWidth="1"/>
    <col min="3" max="3" width="13.75" style="22" customWidth="1"/>
    <col min="4" max="4" width="7.25" style="22" customWidth="1"/>
    <col min="5" max="5" width="10.75" style="22" customWidth="1"/>
    <col min="6" max="6" width="7" style="22" customWidth="1"/>
    <col min="7" max="7" width="5.875" style="22" customWidth="1"/>
    <col min="8" max="8" width="3.75" style="22" customWidth="1"/>
    <col min="9" max="9" width="7.75" style="22" customWidth="1"/>
    <col min="10" max="10" width="14" style="22" customWidth="1"/>
    <col min="11" max="11" width="4.25" style="22" customWidth="1"/>
    <col min="12" max="16384" width="9" style="22"/>
  </cols>
  <sheetData>
    <row r="1" spans="1:11" s="342" customFormat="1" ht="13.5">
      <c r="A1" s="341"/>
    </row>
    <row r="2" spans="1:11" s="342" customFormat="1" ht="13.5"/>
    <row r="3" spans="1:11" s="342" customFormat="1">
      <c r="A3" s="1878" t="s">
        <v>510</v>
      </c>
      <c r="B3" s="1878"/>
      <c r="C3" s="1878"/>
      <c r="D3" s="1878"/>
      <c r="E3" s="1878"/>
      <c r="F3" s="1878"/>
      <c r="G3" s="1878"/>
      <c r="H3" s="1878"/>
      <c r="I3" s="1878"/>
      <c r="J3" s="1878"/>
      <c r="K3" s="1878"/>
    </row>
    <row r="4" spans="1:11" s="342" customFormat="1" ht="13.5"/>
    <row r="5" spans="1:11" s="342" customFormat="1" ht="13.5"/>
    <row r="6" spans="1:11" s="342" customFormat="1" ht="13.5"/>
    <row r="7" spans="1:11" s="342" customFormat="1" ht="13.5">
      <c r="A7" s="342" t="s">
        <v>511</v>
      </c>
    </row>
    <row r="8" spans="1:11" s="342" customFormat="1" ht="13.5">
      <c r="A8" s="1877"/>
      <c r="B8" s="1877"/>
      <c r="C8" s="1877"/>
      <c r="D8" s="342" t="s">
        <v>117</v>
      </c>
    </row>
    <row r="9" spans="1:11" s="342" customFormat="1" ht="13.5">
      <c r="H9" s="343" t="s">
        <v>512</v>
      </c>
      <c r="I9" s="1879"/>
      <c r="J9" s="1879"/>
      <c r="K9" s="1879"/>
    </row>
    <row r="10" spans="1:11" s="342" customFormat="1" ht="13.5"/>
    <row r="11" spans="1:11" s="342" customFormat="1" ht="13.5">
      <c r="G11" s="343" t="s">
        <v>513</v>
      </c>
      <c r="H11" s="1880"/>
      <c r="I11" s="1880"/>
      <c r="J11" s="1880"/>
      <c r="K11" s="1880"/>
    </row>
    <row r="12" spans="1:11" s="342" customFormat="1" ht="13.5">
      <c r="H12" s="1880"/>
      <c r="I12" s="1880"/>
      <c r="J12" s="1880"/>
      <c r="K12" s="1880"/>
    </row>
    <row r="13" spans="1:11" s="342" customFormat="1" ht="13.5">
      <c r="F13" s="344"/>
      <c r="H13" s="1880"/>
      <c r="I13" s="1880"/>
      <c r="J13" s="1880"/>
      <c r="K13" s="1880"/>
    </row>
    <row r="14" spans="1:11" s="342" customFormat="1" ht="13.5">
      <c r="F14" s="344"/>
      <c r="G14" s="343" t="s">
        <v>514</v>
      </c>
      <c r="H14" s="1877"/>
      <c r="I14" s="1877"/>
      <c r="J14" s="1877"/>
      <c r="K14" s="1877"/>
    </row>
    <row r="15" spans="1:11" s="342" customFormat="1" ht="13.5">
      <c r="G15" s="345" t="s">
        <v>515</v>
      </c>
      <c r="H15" s="1877"/>
      <c r="I15" s="1877"/>
      <c r="J15" s="1877"/>
    </row>
    <row r="16" spans="1:11" s="342" customFormat="1" ht="13.5"/>
    <row r="17" spans="1:11" s="342" customFormat="1" ht="13.5">
      <c r="A17" s="342" t="s">
        <v>516</v>
      </c>
    </row>
    <row r="18" spans="1:11" s="342" customFormat="1" ht="13.5"/>
    <row r="19" spans="1:11" s="342" customFormat="1" ht="13.5">
      <c r="A19" s="346" t="s">
        <v>119</v>
      </c>
      <c r="B19" s="346"/>
      <c r="C19" s="346"/>
      <c r="D19" s="346"/>
      <c r="E19" s="346"/>
      <c r="F19" s="346"/>
      <c r="G19" s="346"/>
      <c r="H19" s="346"/>
      <c r="I19" s="346"/>
      <c r="J19" s="346"/>
      <c r="K19" s="346"/>
    </row>
    <row r="20" spans="1:11" s="342" customFormat="1" ht="13.5"/>
    <row r="21" spans="1:11" s="342" customFormat="1" ht="33" customHeight="1">
      <c r="A21" s="347" t="s">
        <v>517</v>
      </c>
      <c r="B21" s="1864" t="s">
        <v>127</v>
      </c>
      <c r="C21" s="1865"/>
      <c r="D21" s="1865"/>
      <c r="E21" s="1865"/>
      <c r="F21" s="1865"/>
      <c r="G21" s="1866"/>
      <c r="H21" s="1867" t="s">
        <v>159</v>
      </c>
      <c r="I21" s="1868"/>
      <c r="J21" s="1869" t="s">
        <v>160</v>
      </c>
      <c r="K21" s="1870"/>
    </row>
    <row r="22" spans="1:11" s="342" customFormat="1" ht="30" customHeight="1">
      <c r="A22" s="1871" t="s">
        <v>518</v>
      </c>
      <c r="B22" s="1872"/>
      <c r="C22" s="1875" t="s">
        <v>519</v>
      </c>
      <c r="D22" s="1875" t="s">
        <v>520</v>
      </c>
      <c r="E22" s="348" t="s">
        <v>521</v>
      </c>
      <c r="F22" s="349"/>
      <c r="G22" s="349"/>
      <c r="H22" s="350"/>
      <c r="I22" s="351"/>
      <c r="J22" s="1871" t="s">
        <v>522</v>
      </c>
      <c r="K22" s="1872"/>
    </row>
    <row r="23" spans="1:11" s="342" customFormat="1" ht="30" customHeight="1">
      <c r="A23" s="1873"/>
      <c r="B23" s="1874"/>
      <c r="C23" s="1876"/>
      <c r="D23" s="1876"/>
      <c r="E23" s="352" t="s">
        <v>523</v>
      </c>
      <c r="F23" s="353" t="s">
        <v>524</v>
      </c>
      <c r="G23" s="352"/>
      <c r="H23" s="353" t="s">
        <v>525</v>
      </c>
      <c r="I23" s="354"/>
      <c r="J23" s="1873"/>
      <c r="K23" s="1874"/>
    </row>
    <row r="24" spans="1:11" s="342" customFormat="1" ht="20.25" customHeight="1">
      <c r="A24" s="1855"/>
      <c r="B24" s="1856"/>
      <c r="C24" s="1861"/>
      <c r="D24" s="1861"/>
      <c r="E24" s="1861"/>
      <c r="F24" s="1855"/>
      <c r="G24" s="1856"/>
      <c r="H24" s="1855"/>
      <c r="I24" s="1856"/>
      <c r="J24" s="1855"/>
      <c r="K24" s="1856"/>
    </row>
    <row r="25" spans="1:11" s="342" customFormat="1" ht="20.25" customHeight="1">
      <c r="A25" s="1857"/>
      <c r="B25" s="1858"/>
      <c r="C25" s="1862"/>
      <c r="D25" s="1862"/>
      <c r="E25" s="1862"/>
      <c r="F25" s="1857"/>
      <c r="G25" s="1858"/>
      <c r="H25" s="1857"/>
      <c r="I25" s="1858"/>
      <c r="J25" s="1857"/>
      <c r="K25" s="1858"/>
    </row>
    <row r="26" spans="1:11" s="342" customFormat="1" ht="20.25" customHeight="1">
      <c r="A26" s="1859"/>
      <c r="B26" s="1860"/>
      <c r="C26" s="1863"/>
      <c r="D26" s="1863"/>
      <c r="E26" s="1863"/>
      <c r="F26" s="1859"/>
      <c r="G26" s="1860"/>
      <c r="H26" s="1859"/>
      <c r="I26" s="1860"/>
      <c r="J26" s="1859"/>
      <c r="K26" s="1860"/>
    </row>
    <row r="27" spans="1:11" s="342" customFormat="1" ht="60" customHeight="1">
      <c r="A27" s="1853"/>
      <c r="B27" s="1854"/>
      <c r="C27" s="355"/>
      <c r="D27" s="355"/>
      <c r="E27" s="356"/>
      <c r="F27" s="1853"/>
      <c r="G27" s="1854"/>
      <c r="H27" s="1853"/>
      <c r="I27" s="1854"/>
      <c r="J27" s="1853"/>
      <c r="K27" s="1854"/>
    </row>
    <row r="28" spans="1:11" s="342" customFormat="1" ht="60" customHeight="1">
      <c r="A28" s="1853"/>
      <c r="B28" s="1854"/>
      <c r="C28" s="355"/>
      <c r="D28" s="355"/>
      <c r="E28" s="356"/>
      <c r="F28" s="1853"/>
      <c r="G28" s="1854"/>
      <c r="H28" s="1853"/>
      <c r="I28" s="1854"/>
      <c r="J28" s="1853"/>
      <c r="K28" s="1854"/>
    </row>
    <row r="29" spans="1:11" s="342" customFormat="1" ht="60" customHeight="1">
      <c r="A29" s="1853"/>
      <c r="B29" s="1854"/>
      <c r="C29" s="355"/>
      <c r="D29" s="355"/>
      <c r="E29" s="356"/>
      <c r="F29" s="1853"/>
      <c r="G29" s="1854"/>
      <c r="H29" s="1853"/>
      <c r="I29" s="1854"/>
      <c r="J29" s="1853"/>
      <c r="K29" s="1854"/>
    </row>
    <row r="30" spans="1:11" s="342" customFormat="1" ht="60" customHeight="1">
      <c r="A30" s="1853"/>
      <c r="B30" s="1854"/>
      <c r="C30" s="355"/>
      <c r="D30" s="355"/>
      <c r="E30" s="356"/>
      <c r="F30" s="1853"/>
      <c r="G30" s="1854"/>
      <c r="H30" s="1853"/>
      <c r="I30" s="1854"/>
      <c r="J30" s="1853"/>
      <c r="K30" s="1854"/>
    </row>
    <row r="31" spans="1:11" s="342" customFormat="1" ht="13.5">
      <c r="A31" s="357"/>
      <c r="B31" s="357"/>
      <c r="C31" s="357"/>
      <c r="D31" s="357"/>
      <c r="E31" s="357"/>
      <c r="F31" s="357"/>
      <c r="G31" s="357"/>
      <c r="H31" s="357"/>
      <c r="I31" s="357"/>
      <c r="J31" s="357"/>
      <c r="K31" s="357"/>
    </row>
  </sheetData>
  <mergeCells count="36">
    <mergeCell ref="H15:J15"/>
    <mergeCell ref="A3:K3"/>
    <mergeCell ref="A8:C8"/>
    <mergeCell ref="I9:K9"/>
    <mergeCell ref="H11:K13"/>
    <mergeCell ref="H14:K14"/>
    <mergeCell ref="B21:G21"/>
    <mergeCell ref="H21:I21"/>
    <mergeCell ref="J21:K21"/>
    <mergeCell ref="A22:B23"/>
    <mergeCell ref="C22:C23"/>
    <mergeCell ref="D22:D23"/>
    <mergeCell ref="J22:K23"/>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A29:B29"/>
    <mergeCell ref="F29:G29"/>
    <mergeCell ref="H29:I29"/>
    <mergeCell ref="J29:K29"/>
    <mergeCell ref="A30:B30"/>
    <mergeCell ref="F30:G30"/>
    <mergeCell ref="H30:I30"/>
    <mergeCell ref="J30:K30"/>
  </mergeCells>
  <phoneticPr fontId="2"/>
  <printOptions horizontalCentered="1" gridLinesSet="0"/>
  <pageMargins left="0.9055118110236221" right="0.51181102362204722" top="0.74803149606299213" bottom="0.74803149606299213" header="0.31496062992125984" footer="0.31496062992125984"/>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64">
    <pageSetUpPr fitToPage="1"/>
  </sheetPr>
  <dimension ref="A1:K47"/>
  <sheetViews>
    <sheetView showGridLines="0" view="pageBreakPreview" zoomScale="90" zoomScaleNormal="95" zoomScaleSheetLayoutView="90" workbookViewId="0"/>
  </sheetViews>
  <sheetFormatPr defaultColWidth="9" defaultRowHeight="18.75"/>
  <cols>
    <col min="1" max="1" width="11.375" style="22" customWidth="1"/>
    <col min="2" max="2" width="3.875" style="22" customWidth="1"/>
    <col min="3" max="3" width="10.125" style="22" customWidth="1"/>
    <col min="4" max="4" width="5.75" style="22" customWidth="1"/>
    <col min="5" max="6" width="10.75" style="22" customWidth="1"/>
    <col min="7" max="7" width="3.75" style="22" customWidth="1"/>
    <col min="8" max="8" width="6.75" style="22" customWidth="1"/>
    <col min="9" max="9" width="3.625" style="22" customWidth="1"/>
    <col min="10" max="10" width="13.25" style="22" customWidth="1"/>
    <col min="11" max="11" width="4.875" style="22" customWidth="1"/>
    <col min="12" max="12" width="24.75" style="22" customWidth="1"/>
    <col min="13" max="16384" width="9" style="22"/>
  </cols>
  <sheetData>
    <row r="1" spans="1:11">
      <c r="A1" s="358"/>
      <c r="B1" s="358"/>
      <c r="C1" s="358"/>
      <c r="D1" s="358"/>
      <c r="E1" s="358"/>
      <c r="F1" s="358"/>
      <c r="G1" s="358"/>
      <c r="H1" s="358"/>
      <c r="I1" s="358"/>
      <c r="J1" s="358"/>
      <c r="K1" s="358"/>
    </row>
    <row r="2" spans="1:11">
      <c r="A2" s="358"/>
      <c r="B2" s="358"/>
      <c r="C2" s="358"/>
      <c r="D2" s="358"/>
      <c r="E2" s="358"/>
      <c r="F2" s="358"/>
      <c r="G2" s="358"/>
      <c r="H2" s="358"/>
      <c r="I2" s="358"/>
      <c r="J2" s="358"/>
      <c r="K2" s="358"/>
    </row>
    <row r="3" spans="1:11">
      <c r="A3" s="1919" t="s">
        <v>526</v>
      </c>
      <c r="B3" s="1919"/>
      <c r="C3" s="1919"/>
      <c r="D3" s="1919"/>
      <c r="E3" s="1919"/>
      <c r="F3" s="1919"/>
      <c r="G3" s="1919"/>
      <c r="H3" s="1919"/>
      <c r="I3" s="1919"/>
      <c r="J3" s="1919"/>
      <c r="K3" s="1919"/>
    </row>
    <row r="4" spans="1:11">
      <c r="A4" s="358"/>
      <c r="B4" s="358"/>
      <c r="C4" s="358"/>
      <c r="D4" s="358"/>
      <c r="E4" s="358"/>
      <c r="F4" s="358"/>
      <c r="G4" s="358"/>
      <c r="H4" s="358"/>
      <c r="I4" s="358"/>
      <c r="J4" s="358"/>
      <c r="K4" s="358"/>
    </row>
    <row r="5" spans="1:11">
      <c r="A5" s="358"/>
      <c r="B5" s="358"/>
      <c r="C5" s="358"/>
      <c r="D5" s="358"/>
      <c r="E5" s="358"/>
      <c r="F5" s="358"/>
      <c r="G5" s="358"/>
      <c r="H5" s="358"/>
      <c r="I5" s="359" t="s">
        <v>512</v>
      </c>
      <c r="J5" s="1920"/>
      <c r="K5" s="1920"/>
    </row>
    <row r="6" spans="1:11">
      <c r="A6" s="358"/>
      <c r="B6" s="358"/>
      <c r="C6" s="358"/>
      <c r="D6" s="358"/>
      <c r="E6" s="358"/>
      <c r="F6" s="358"/>
      <c r="G6" s="358"/>
      <c r="H6" s="358"/>
      <c r="I6" s="358"/>
      <c r="J6" s="358"/>
      <c r="K6" s="358"/>
    </row>
    <row r="7" spans="1:11">
      <c r="A7" s="342" t="s">
        <v>511</v>
      </c>
      <c r="B7" s="358"/>
      <c r="C7" s="358"/>
      <c r="D7" s="358"/>
      <c r="E7" s="358"/>
      <c r="F7" s="358"/>
      <c r="G7" s="358"/>
      <c r="H7" s="358"/>
      <c r="I7" s="358"/>
      <c r="J7" s="358"/>
      <c r="K7" s="358"/>
    </row>
    <row r="8" spans="1:11">
      <c r="A8" s="1889"/>
      <c r="B8" s="1889"/>
      <c r="C8" s="1889"/>
      <c r="D8" s="358" t="s">
        <v>117</v>
      </c>
      <c r="E8" s="358"/>
      <c r="F8" s="358"/>
      <c r="G8" s="358"/>
      <c r="H8" s="358"/>
      <c r="I8" s="358"/>
      <c r="J8" s="358"/>
      <c r="K8" s="358"/>
    </row>
    <row r="9" spans="1:11">
      <c r="A9" s="358"/>
      <c r="B9" s="358"/>
      <c r="C9" s="358"/>
      <c r="D9" s="358"/>
      <c r="E9" s="358"/>
      <c r="F9" s="358"/>
      <c r="G9" s="343" t="s">
        <v>513</v>
      </c>
      <c r="H9" s="1921"/>
      <c r="I9" s="1921"/>
      <c r="J9" s="1921"/>
      <c r="K9" s="1921"/>
    </row>
    <row r="10" spans="1:11">
      <c r="A10" s="358"/>
      <c r="B10" s="358"/>
      <c r="C10" s="358"/>
      <c r="D10" s="358"/>
      <c r="E10" s="358"/>
      <c r="F10" s="344"/>
      <c r="G10" s="358"/>
      <c r="H10" s="1921"/>
      <c r="I10" s="1921"/>
      <c r="J10" s="1921"/>
      <c r="K10" s="1921"/>
    </row>
    <row r="11" spans="1:11">
      <c r="A11" s="358"/>
      <c r="B11" s="358"/>
      <c r="C11" s="358"/>
      <c r="D11" s="358"/>
      <c r="E11" s="358"/>
      <c r="F11" s="358"/>
      <c r="G11" s="359" t="s">
        <v>514</v>
      </c>
      <c r="H11" s="1918"/>
      <c r="I11" s="1918"/>
      <c r="J11" s="1918"/>
      <c r="K11" s="1918"/>
    </row>
    <row r="12" spans="1:11">
      <c r="A12" s="358"/>
      <c r="B12" s="358"/>
      <c r="C12" s="358"/>
      <c r="D12" s="358"/>
      <c r="E12" s="358"/>
      <c r="F12" s="358"/>
      <c r="G12" s="359" t="s">
        <v>527</v>
      </c>
      <c r="H12" s="1918"/>
      <c r="I12" s="1918"/>
      <c r="J12" s="1918"/>
      <c r="K12" s="360"/>
    </row>
    <row r="13" spans="1:11">
      <c r="A13" s="358"/>
      <c r="B13" s="358"/>
      <c r="C13" s="358"/>
      <c r="D13" s="358"/>
      <c r="E13" s="358"/>
      <c r="F13" s="358"/>
      <c r="G13" s="358"/>
      <c r="H13" s="358"/>
      <c r="I13" s="358"/>
      <c r="J13" s="358"/>
      <c r="K13" s="358"/>
    </row>
    <row r="14" spans="1:11">
      <c r="A14" s="358" t="s">
        <v>528</v>
      </c>
      <c r="B14" s="358"/>
      <c r="C14" s="358"/>
      <c r="D14" s="358"/>
      <c r="E14" s="358"/>
      <c r="F14" s="358"/>
      <c r="G14" s="358"/>
      <c r="H14" s="358"/>
      <c r="I14" s="358"/>
      <c r="J14" s="358"/>
      <c r="K14" s="358"/>
    </row>
    <row r="15" spans="1:11">
      <c r="A15" s="358"/>
      <c r="B15" s="358"/>
      <c r="C15" s="358"/>
      <c r="D15" s="358"/>
      <c r="E15" s="358"/>
      <c r="F15" s="358"/>
      <c r="G15" s="358"/>
      <c r="H15" s="358"/>
      <c r="I15" s="358"/>
      <c r="J15" s="358"/>
      <c r="K15" s="358"/>
    </row>
    <row r="16" spans="1:11">
      <c r="A16" s="361" t="s">
        <v>119</v>
      </c>
      <c r="B16" s="361"/>
      <c r="C16" s="361"/>
      <c r="D16" s="361"/>
      <c r="E16" s="361"/>
      <c r="F16" s="361"/>
      <c r="G16" s="361"/>
      <c r="H16" s="361"/>
      <c r="I16" s="361"/>
      <c r="J16" s="361"/>
      <c r="K16" s="358"/>
    </row>
    <row r="17" spans="1:11">
      <c r="A17" s="358"/>
      <c r="B17" s="358"/>
      <c r="C17" s="358"/>
      <c r="D17" s="358"/>
      <c r="E17" s="358"/>
      <c r="F17" s="358"/>
      <c r="G17" s="358"/>
      <c r="H17" s="358"/>
      <c r="I17" s="358"/>
      <c r="J17" s="358"/>
      <c r="K17" s="358"/>
    </row>
    <row r="18" spans="1:11" ht="33" customHeight="1">
      <c r="A18" s="362" t="s">
        <v>529</v>
      </c>
      <c r="B18" s="1908" t="s">
        <v>127</v>
      </c>
      <c r="C18" s="1909"/>
      <c r="D18" s="1909"/>
      <c r="E18" s="1910"/>
      <c r="F18" s="363" t="s">
        <v>159</v>
      </c>
      <c r="G18" s="364"/>
      <c r="H18" s="1911" t="s">
        <v>160</v>
      </c>
      <c r="I18" s="1912"/>
      <c r="J18" s="1912"/>
      <c r="K18" s="1913"/>
    </row>
    <row r="19" spans="1:11" ht="30" customHeight="1">
      <c r="A19" s="1881" t="s">
        <v>530</v>
      </c>
      <c r="B19" s="1882"/>
      <c r="C19" s="1914" t="s">
        <v>531</v>
      </c>
      <c r="D19" s="1914" t="s">
        <v>474</v>
      </c>
      <c r="E19" s="1890" t="s">
        <v>532</v>
      </c>
      <c r="F19" s="1916"/>
      <c r="G19" s="1916"/>
      <c r="H19" s="1891"/>
      <c r="I19" s="1881" t="s">
        <v>533</v>
      </c>
      <c r="J19" s="1917"/>
      <c r="K19" s="1882"/>
    </row>
    <row r="20" spans="1:11" ht="30" customHeight="1">
      <c r="A20" s="1890"/>
      <c r="B20" s="1891"/>
      <c r="C20" s="1915"/>
      <c r="D20" s="1915"/>
      <c r="E20" s="365" t="s">
        <v>534</v>
      </c>
      <c r="F20" s="365" t="s">
        <v>535</v>
      </c>
      <c r="G20" s="366" t="s">
        <v>536</v>
      </c>
      <c r="H20" s="365"/>
      <c r="I20" s="1890"/>
      <c r="J20" s="1916"/>
      <c r="K20" s="1891"/>
    </row>
    <row r="21" spans="1:11">
      <c r="A21" s="1903"/>
      <c r="B21" s="1904"/>
      <c r="C21" s="367"/>
      <c r="D21" s="367"/>
      <c r="E21" s="368"/>
      <c r="F21" s="368"/>
      <c r="G21" s="1903"/>
      <c r="H21" s="1904"/>
      <c r="I21" s="1905"/>
      <c r="J21" s="1906"/>
      <c r="K21" s="1907"/>
    </row>
    <row r="22" spans="1:11">
      <c r="A22" s="1893"/>
      <c r="B22" s="1894"/>
      <c r="C22" s="367"/>
      <c r="D22" s="367"/>
      <c r="E22" s="368"/>
      <c r="F22" s="368"/>
      <c r="G22" s="1893"/>
      <c r="H22" s="1894"/>
      <c r="I22" s="1895"/>
      <c r="J22" s="1896"/>
      <c r="K22" s="1897"/>
    </row>
    <row r="23" spans="1:11">
      <c r="A23" s="1893"/>
      <c r="B23" s="1894"/>
      <c r="C23" s="367"/>
      <c r="D23" s="367"/>
      <c r="E23" s="368"/>
      <c r="F23" s="368"/>
      <c r="G23" s="1893"/>
      <c r="H23" s="1894"/>
      <c r="I23" s="1895"/>
      <c r="J23" s="1896"/>
      <c r="K23" s="1897"/>
    </row>
    <row r="24" spans="1:11">
      <c r="A24" s="1893"/>
      <c r="B24" s="1894"/>
      <c r="C24" s="368"/>
      <c r="D24" s="368"/>
      <c r="E24" s="368"/>
      <c r="F24" s="368"/>
      <c r="G24" s="1893"/>
      <c r="H24" s="1894"/>
      <c r="I24" s="1895"/>
      <c r="J24" s="1896"/>
      <c r="K24" s="1897"/>
    </row>
    <row r="25" spans="1:11">
      <c r="A25" s="1893"/>
      <c r="B25" s="1894"/>
      <c r="C25" s="368"/>
      <c r="D25" s="368"/>
      <c r="E25" s="368"/>
      <c r="F25" s="368"/>
      <c r="G25" s="1893"/>
      <c r="H25" s="1894"/>
      <c r="I25" s="1895"/>
      <c r="J25" s="1896"/>
      <c r="K25" s="1897"/>
    </row>
    <row r="26" spans="1:11">
      <c r="A26" s="1893"/>
      <c r="B26" s="1894"/>
      <c r="C26" s="368"/>
      <c r="D26" s="368"/>
      <c r="E26" s="368"/>
      <c r="F26" s="368"/>
      <c r="G26" s="1893"/>
      <c r="H26" s="1894"/>
      <c r="I26" s="1895"/>
      <c r="J26" s="1896"/>
      <c r="K26" s="1897"/>
    </row>
    <row r="27" spans="1:11">
      <c r="A27" s="1893"/>
      <c r="B27" s="1894"/>
      <c r="C27" s="368"/>
      <c r="D27" s="368"/>
      <c r="E27" s="368"/>
      <c r="F27" s="368"/>
      <c r="G27" s="1893"/>
      <c r="H27" s="1894"/>
      <c r="I27" s="1895"/>
      <c r="J27" s="1896"/>
      <c r="K27" s="1897"/>
    </row>
    <row r="28" spans="1:11">
      <c r="A28" s="1893"/>
      <c r="B28" s="1894"/>
      <c r="C28" s="368"/>
      <c r="D28" s="368"/>
      <c r="E28" s="368"/>
      <c r="F28" s="368"/>
      <c r="G28" s="1893"/>
      <c r="H28" s="1894"/>
      <c r="I28" s="1895"/>
      <c r="J28" s="1896"/>
      <c r="K28" s="1897"/>
    </row>
    <row r="29" spans="1:11">
      <c r="A29" s="1893"/>
      <c r="B29" s="1894"/>
      <c r="C29" s="368"/>
      <c r="D29" s="368"/>
      <c r="E29" s="368"/>
      <c r="F29" s="368"/>
      <c r="G29" s="1893"/>
      <c r="H29" s="1894"/>
      <c r="I29" s="1895"/>
      <c r="J29" s="1896"/>
      <c r="K29" s="1897"/>
    </row>
    <row r="30" spans="1:11">
      <c r="A30" s="1893"/>
      <c r="B30" s="1894"/>
      <c r="C30" s="368"/>
      <c r="D30" s="368"/>
      <c r="E30" s="368"/>
      <c r="F30" s="368"/>
      <c r="G30" s="1893"/>
      <c r="H30" s="1894"/>
      <c r="I30" s="1895"/>
      <c r="J30" s="1896"/>
      <c r="K30" s="1897"/>
    </row>
    <row r="31" spans="1:11">
      <c r="A31" s="1893"/>
      <c r="B31" s="1894"/>
      <c r="C31" s="368"/>
      <c r="D31" s="368"/>
      <c r="E31" s="368"/>
      <c r="F31" s="368"/>
      <c r="G31" s="1893"/>
      <c r="H31" s="1894"/>
      <c r="I31" s="1895"/>
      <c r="J31" s="1896"/>
      <c r="K31" s="1897"/>
    </row>
    <row r="32" spans="1:11">
      <c r="A32" s="1893"/>
      <c r="B32" s="1894"/>
      <c r="C32" s="368"/>
      <c r="D32" s="368"/>
      <c r="E32" s="368"/>
      <c r="F32" s="368"/>
      <c r="G32" s="1893"/>
      <c r="H32" s="1894"/>
      <c r="I32" s="1895"/>
      <c r="J32" s="1896"/>
      <c r="K32" s="1897"/>
    </row>
    <row r="33" spans="1:11">
      <c r="A33" s="1893"/>
      <c r="B33" s="1894"/>
      <c r="C33" s="368"/>
      <c r="D33" s="368"/>
      <c r="E33" s="368"/>
      <c r="F33" s="368"/>
      <c r="G33" s="1893"/>
      <c r="H33" s="1894"/>
      <c r="I33" s="1895"/>
      <c r="J33" s="1896"/>
      <c r="K33" s="1897"/>
    </row>
    <row r="34" spans="1:11">
      <c r="A34" s="1893"/>
      <c r="B34" s="1894"/>
      <c r="C34" s="368"/>
      <c r="D34" s="368"/>
      <c r="E34" s="368"/>
      <c r="F34" s="368"/>
      <c r="G34" s="1893"/>
      <c r="H34" s="1894"/>
      <c r="I34" s="1895"/>
      <c r="J34" s="1896"/>
      <c r="K34" s="1897"/>
    </row>
    <row r="35" spans="1:11">
      <c r="A35" s="1893"/>
      <c r="B35" s="1894"/>
      <c r="C35" s="368"/>
      <c r="D35" s="368"/>
      <c r="E35" s="368"/>
      <c r="F35" s="368"/>
      <c r="G35" s="1893"/>
      <c r="H35" s="1894"/>
      <c r="I35" s="1895"/>
      <c r="J35" s="1896"/>
      <c r="K35" s="1897"/>
    </row>
    <row r="36" spans="1:11">
      <c r="A36" s="1898"/>
      <c r="B36" s="1899"/>
      <c r="C36" s="369"/>
      <c r="D36" s="369"/>
      <c r="E36" s="369"/>
      <c r="F36" s="369"/>
      <c r="G36" s="1898"/>
      <c r="H36" s="1899"/>
      <c r="I36" s="1900"/>
      <c r="J36" s="1901"/>
      <c r="K36" s="1902"/>
    </row>
    <row r="37" spans="1:11">
      <c r="A37" s="370" t="s">
        <v>537</v>
      </c>
      <c r="B37" s="358"/>
      <c r="C37" s="358"/>
      <c r="D37" s="358"/>
      <c r="E37" s="358"/>
      <c r="F37" s="358"/>
      <c r="G37" s="358"/>
      <c r="H37" s="358"/>
      <c r="I37" s="358"/>
      <c r="J37" s="1881" t="s">
        <v>538</v>
      </c>
      <c r="K37" s="1882"/>
    </row>
    <row r="38" spans="1:11">
      <c r="A38" s="370"/>
      <c r="B38" s="358" t="s">
        <v>539</v>
      </c>
      <c r="C38" s="358"/>
      <c r="D38" s="358"/>
      <c r="E38" s="358"/>
      <c r="F38" s="358"/>
      <c r="G38" s="358"/>
      <c r="H38" s="358"/>
      <c r="I38" s="358"/>
      <c r="J38" s="1883"/>
      <c r="K38" s="1884"/>
    </row>
    <row r="39" spans="1:11">
      <c r="A39" s="371" t="s">
        <v>1102</v>
      </c>
      <c r="B39" s="358" t="s">
        <v>540</v>
      </c>
      <c r="C39" s="358"/>
      <c r="D39" s="358"/>
      <c r="E39" s="358"/>
      <c r="F39" s="358"/>
      <c r="G39" s="358"/>
      <c r="H39" s="358"/>
      <c r="I39" s="358"/>
      <c r="J39" s="1885"/>
      <c r="K39" s="1886"/>
    </row>
    <row r="40" spans="1:11">
      <c r="A40" s="370"/>
      <c r="B40" s="358" t="s">
        <v>509</v>
      </c>
      <c r="C40" s="358"/>
      <c r="D40" s="358"/>
      <c r="E40" s="359" t="s">
        <v>512</v>
      </c>
      <c r="F40" s="1889"/>
      <c r="G40" s="1889"/>
      <c r="H40" s="1889"/>
      <c r="I40" s="372"/>
      <c r="J40" s="1887"/>
      <c r="K40" s="1888"/>
    </row>
    <row r="41" spans="1:11">
      <c r="A41" s="371" t="s">
        <v>541</v>
      </c>
      <c r="B41" s="358"/>
      <c r="C41" s="358"/>
      <c r="D41" s="358"/>
      <c r="E41" s="358"/>
      <c r="F41" s="358"/>
      <c r="G41" s="358"/>
      <c r="H41" s="358"/>
      <c r="I41" s="372"/>
      <c r="J41" s="1883"/>
      <c r="K41" s="1884"/>
    </row>
    <row r="42" spans="1:11">
      <c r="A42" s="370"/>
      <c r="B42" s="358"/>
      <c r="C42" s="358"/>
      <c r="D42" s="358"/>
      <c r="E42" s="373" t="s">
        <v>1395</v>
      </c>
      <c r="F42" s="1892"/>
      <c r="G42" s="1892"/>
      <c r="H42" s="1892"/>
      <c r="I42" s="374"/>
      <c r="J42" s="1883"/>
      <c r="K42" s="1884"/>
    </row>
    <row r="43" spans="1:11" ht="15" customHeight="1">
      <c r="A43" s="375"/>
      <c r="B43" s="376"/>
      <c r="C43" s="376"/>
      <c r="D43" s="376"/>
      <c r="E43" s="376"/>
      <c r="F43" s="376"/>
      <c r="G43" s="376"/>
      <c r="H43" s="376"/>
      <c r="I43" s="377"/>
      <c r="J43" s="1890"/>
      <c r="K43" s="1891"/>
    </row>
    <row r="44" spans="1:11">
      <c r="A44" s="378"/>
      <c r="B44" s="378"/>
      <c r="C44" s="378"/>
      <c r="D44" s="378"/>
      <c r="E44" s="378"/>
      <c r="F44" s="378"/>
      <c r="G44" s="378"/>
      <c r="H44" s="378"/>
      <c r="I44" s="378"/>
      <c r="J44" s="378"/>
      <c r="K44" s="378"/>
    </row>
    <row r="45" spans="1:11">
      <c r="A45" s="358"/>
      <c r="B45" s="358"/>
      <c r="C45" s="358"/>
      <c r="D45" s="358"/>
      <c r="E45" s="358"/>
      <c r="F45" s="358"/>
      <c r="G45" s="358"/>
      <c r="H45" s="358"/>
      <c r="I45" s="358"/>
      <c r="J45" s="358"/>
      <c r="K45" s="358"/>
    </row>
    <row r="46" spans="1:11">
      <c r="A46" s="358" t="s">
        <v>1103</v>
      </c>
      <c r="B46" s="358"/>
      <c r="C46" s="358"/>
      <c r="D46" s="358"/>
      <c r="E46" s="358"/>
      <c r="F46" s="358"/>
      <c r="G46" s="358"/>
      <c r="H46" s="358"/>
      <c r="I46" s="358"/>
      <c r="J46" s="358"/>
      <c r="K46" s="358"/>
    </row>
    <row r="47" spans="1:11">
      <c r="A47" s="358" t="s">
        <v>542</v>
      </c>
      <c r="B47" s="358"/>
      <c r="C47" s="358"/>
      <c r="D47" s="358"/>
      <c r="E47" s="358"/>
      <c r="F47" s="358"/>
      <c r="G47" s="358"/>
      <c r="H47" s="358"/>
      <c r="I47" s="358"/>
      <c r="J47" s="358"/>
      <c r="K47" s="358"/>
    </row>
  </sheetData>
  <mergeCells count="66">
    <mergeCell ref="H12:J12"/>
    <mergeCell ref="A3:K3"/>
    <mergeCell ref="J5:K5"/>
    <mergeCell ref="A8:C8"/>
    <mergeCell ref="H9:K10"/>
    <mergeCell ref="H11:K11"/>
    <mergeCell ref="B18:E18"/>
    <mergeCell ref="H18:K18"/>
    <mergeCell ref="A19:B20"/>
    <mergeCell ref="C19:C20"/>
    <mergeCell ref="D19:D20"/>
    <mergeCell ref="E19:H19"/>
    <mergeCell ref="I19:K20"/>
    <mergeCell ref="A21:B21"/>
    <mergeCell ref="G21:H21"/>
    <mergeCell ref="I21:K21"/>
    <mergeCell ref="A22:B22"/>
    <mergeCell ref="G22:H22"/>
    <mergeCell ref="I22:K22"/>
    <mergeCell ref="A23:B23"/>
    <mergeCell ref="G23:H23"/>
    <mergeCell ref="I23:K23"/>
    <mergeCell ref="A24:B24"/>
    <mergeCell ref="G24:H24"/>
    <mergeCell ref="I24:K24"/>
    <mergeCell ref="A25:B25"/>
    <mergeCell ref="G25:H25"/>
    <mergeCell ref="I25:K25"/>
    <mergeCell ref="A26:B26"/>
    <mergeCell ref="G26:H26"/>
    <mergeCell ref="I26:K26"/>
    <mergeCell ref="A27:B27"/>
    <mergeCell ref="G27:H27"/>
    <mergeCell ref="I27:K27"/>
    <mergeCell ref="A28:B28"/>
    <mergeCell ref="G28:H28"/>
    <mergeCell ref="I28:K28"/>
    <mergeCell ref="A29:B29"/>
    <mergeCell ref="G29:H29"/>
    <mergeCell ref="I29:K29"/>
    <mergeCell ref="A30:B30"/>
    <mergeCell ref="G30:H30"/>
    <mergeCell ref="I30:K30"/>
    <mergeCell ref="A31:B31"/>
    <mergeCell ref="G31:H31"/>
    <mergeCell ref="I31:K31"/>
    <mergeCell ref="A32:B32"/>
    <mergeCell ref="G32:H32"/>
    <mergeCell ref="I32:K32"/>
    <mergeCell ref="A33:B33"/>
    <mergeCell ref="G33:H33"/>
    <mergeCell ref="I33:K33"/>
    <mergeCell ref="A34:B34"/>
    <mergeCell ref="G34:H34"/>
    <mergeCell ref="I34:K34"/>
    <mergeCell ref="A35:B35"/>
    <mergeCell ref="G35:H35"/>
    <mergeCell ref="I35:K35"/>
    <mergeCell ref="A36:B36"/>
    <mergeCell ref="G36:H36"/>
    <mergeCell ref="I36:K36"/>
    <mergeCell ref="J37:K38"/>
    <mergeCell ref="J39:K40"/>
    <mergeCell ref="F40:H40"/>
    <mergeCell ref="J41:K43"/>
    <mergeCell ref="F42:H42"/>
  </mergeCells>
  <phoneticPr fontId="2"/>
  <printOptions horizontalCentered="1" gridLinesSet="0"/>
  <pageMargins left="0.9055118110236221" right="0.51181102362204722" top="0.74803149606299213" bottom="0.74803149606299213" header="0.31496062992125984" footer="0.31496062992125984"/>
  <pageSetup paperSize="9" scale="94"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65">
    <pageSetUpPr fitToPage="1"/>
  </sheetPr>
  <dimension ref="A1:G33"/>
  <sheetViews>
    <sheetView showGridLines="0" view="pageBreakPreview" zoomScale="95" zoomScaleNormal="95" zoomScaleSheetLayoutView="95" workbookViewId="0"/>
  </sheetViews>
  <sheetFormatPr defaultColWidth="9" defaultRowHeight="18.75"/>
  <cols>
    <col min="1" max="1" width="23.375" style="22" customWidth="1"/>
    <col min="2" max="2" width="17.75" style="22" customWidth="1"/>
    <col min="3" max="3" width="7" style="22" customWidth="1"/>
    <col min="4" max="4" width="9.625" style="22" customWidth="1"/>
    <col min="5" max="5" width="8" style="22" customWidth="1"/>
    <col min="6" max="6" width="20.875" style="22" customWidth="1"/>
    <col min="7" max="7" width="3.625" style="22" customWidth="1"/>
    <col min="8" max="9" width="9" style="22" customWidth="1"/>
    <col min="10" max="16384" width="9" style="22"/>
  </cols>
  <sheetData>
    <row r="1" spans="1:7">
      <c r="A1" s="379"/>
      <c r="B1" s="380"/>
      <c r="C1" s="380"/>
      <c r="D1" s="380"/>
      <c r="E1" s="381" t="s">
        <v>512</v>
      </c>
      <c r="F1" s="1928"/>
      <c r="G1" s="1928"/>
    </row>
    <row r="2" spans="1:7">
      <c r="A2" s="380"/>
      <c r="B2" s="380"/>
      <c r="C2" s="380"/>
      <c r="D2" s="380"/>
      <c r="E2" s="380"/>
      <c r="F2" s="380"/>
      <c r="G2" s="380"/>
    </row>
    <row r="3" spans="1:7">
      <c r="A3" s="342" t="s">
        <v>543</v>
      </c>
      <c r="B3" s="380"/>
      <c r="C3" s="380"/>
      <c r="D3" s="380"/>
      <c r="E3" s="380"/>
      <c r="F3" s="380"/>
      <c r="G3" s="380"/>
    </row>
    <row r="4" spans="1:7">
      <c r="A4" s="382"/>
      <c r="B4" s="380" t="s">
        <v>117</v>
      </c>
      <c r="C4" s="380"/>
      <c r="D4" s="380"/>
      <c r="E4" s="380"/>
      <c r="F4" s="380"/>
      <c r="G4" s="380"/>
    </row>
    <row r="5" spans="1:7">
      <c r="A5" s="380"/>
      <c r="B5" s="380"/>
      <c r="C5" s="380"/>
      <c r="D5" s="343" t="s">
        <v>513</v>
      </c>
      <c r="E5" s="1929"/>
      <c r="F5" s="1929"/>
      <c r="G5" s="1929"/>
    </row>
    <row r="6" spans="1:7">
      <c r="A6" s="380"/>
      <c r="B6" s="380"/>
      <c r="C6" s="344"/>
      <c r="D6" s="380"/>
      <c r="E6" s="1929"/>
      <c r="F6" s="1929"/>
      <c r="G6" s="1929"/>
    </row>
    <row r="7" spans="1:7">
      <c r="A7" s="380"/>
      <c r="B7" s="380"/>
      <c r="C7" s="380"/>
      <c r="D7" s="345" t="s">
        <v>514</v>
      </c>
      <c r="E7" s="1930"/>
      <c r="F7" s="1930"/>
      <c r="G7" s="1930"/>
    </row>
    <row r="8" spans="1:7">
      <c r="A8" s="380"/>
      <c r="B8" s="380"/>
      <c r="C8" s="380"/>
      <c r="D8" s="381" t="s">
        <v>544</v>
      </c>
      <c r="E8" s="1930"/>
      <c r="F8" s="1930"/>
      <c r="G8" s="383"/>
    </row>
    <row r="9" spans="1:7">
      <c r="A9" s="380"/>
      <c r="B9" s="380"/>
      <c r="C9" s="380"/>
      <c r="D9" s="380"/>
      <c r="E9" s="380"/>
      <c r="F9" s="380"/>
      <c r="G9" s="380"/>
    </row>
    <row r="10" spans="1:7">
      <c r="A10" s="1931" t="s">
        <v>545</v>
      </c>
      <c r="B10" s="1931"/>
      <c r="C10" s="1931"/>
      <c r="D10" s="1931"/>
      <c r="E10" s="1931"/>
      <c r="F10" s="1931"/>
      <c r="G10" s="1931"/>
    </row>
    <row r="11" spans="1:7">
      <c r="A11" s="380"/>
      <c r="B11" s="380"/>
      <c r="C11" s="380"/>
      <c r="D11" s="380"/>
      <c r="E11" s="380"/>
      <c r="F11" s="380"/>
      <c r="G11" s="380"/>
    </row>
    <row r="12" spans="1:7">
      <c r="A12" s="384"/>
      <c r="B12" s="384"/>
      <c r="C12" s="384"/>
      <c r="D12" s="384"/>
      <c r="E12" s="384"/>
      <c r="F12" s="380"/>
      <c r="G12" s="380"/>
    </row>
    <row r="13" spans="1:7">
      <c r="A13" s="1932" t="s">
        <v>546</v>
      </c>
      <c r="B13" s="1932"/>
      <c r="C13" s="1932"/>
      <c r="D13" s="1932"/>
      <c r="E13" s="1932"/>
      <c r="F13" s="1932"/>
      <c r="G13" s="380"/>
    </row>
    <row r="14" spans="1:7">
      <c r="A14" s="1932"/>
      <c r="B14" s="1932"/>
      <c r="C14" s="1932"/>
      <c r="D14" s="1932"/>
      <c r="E14" s="1932"/>
      <c r="F14" s="1932"/>
      <c r="G14" s="380"/>
    </row>
    <row r="15" spans="1:7">
      <c r="A15" s="1932"/>
      <c r="B15" s="1932"/>
      <c r="C15" s="1932"/>
      <c r="D15" s="1932"/>
      <c r="E15" s="1932"/>
      <c r="F15" s="1932"/>
      <c r="G15" s="380"/>
    </row>
    <row r="16" spans="1:7">
      <c r="A16" s="380"/>
      <c r="B16" s="380"/>
      <c r="C16" s="380"/>
      <c r="D16" s="380"/>
      <c r="E16" s="380"/>
      <c r="F16" s="380"/>
      <c r="G16" s="380"/>
    </row>
    <row r="17" spans="1:7">
      <c r="A17" s="1933" t="s">
        <v>119</v>
      </c>
      <c r="B17" s="1933"/>
      <c r="C17" s="1933"/>
      <c r="D17" s="1933"/>
      <c r="E17" s="1933"/>
      <c r="F17" s="1933"/>
      <c r="G17" s="1933"/>
    </row>
    <row r="18" spans="1:7" ht="19.5" thickBot="1">
      <c r="A18" s="380"/>
      <c r="B18" s="380"/>
      <c r="C18" s="380"/>
      <c r="D18" s="380"/>
      <c r="E18" s="380"/>
      <c r="F18" s="380"/>
      <c r="G18" s="380"/>
    </row>
    <row r="19" spans="1:7" ht="30" customHeight="1">
      <c r="A19" s="385" t="s">
        <v>547</v>
      </c>
      <c r="B19" s="386" t="s">
        <v>548</v>
      </c>
      <c r="C19" s="386" t="s">
        <v>520</v>
      </c>
      <c r="D19" s="1934" t="s">
        <v>549</v>
      </c>
      <c r="E19" s="1935"/>
      <c r="F19" s="1934" t="s">
        <v>550</v>
      </c>
      <c r="G19" s="1936"/>
    </row>
    <row r="20" spans="1:7" ht="30" customHeight="1">
      <c r="A20" s="387"/>
      <c r="B20" s="388"/>
      <c r="C20" s="388"/>
      <c r="D20" s="1922"/>
      <c r="E20" s="1923"/>
      <c r="F20" s="1922"/>
      <c r="G20" s="1924"/>
    </row>
    <row r="21" spans="1:7" ht="30" customHeight="1">
      <c r="A21" s="387"/>
      <c r="B21" s="388"/>
      <c r="C21" s="388"/>
      <c r="D21" s="1922"/>
      <c r="E21" s="1923"/>
      <c r="F21" s="1922"/>
      <c r="G21" s="1924"/>
    </row>
    <row r="22" spans="1:7" ht="30" customHeight="1">
      <c r="A22" s="387"/>
      <c r="B22" s="388"/>
      <c r="C22" s="388"/>
      <c r="D22" s="1922"/>
      <c r="E22" s="1923"/>
      <c r="F22" s="1922"/>
      <c r="G22" s="1924"/>
    </row>
    <row r="23" spans="1:7" ht="30" customHeight="1">
      <c r="A23" s="387"/>
      <c r="B23" s="388"/>
      <c r="C23" s="388"/>
      <c r="D23" s="1922"/>
      <c r="E23" s="1923"/>
      <c r="F23" s="1922"/>
      <c r="G23" s="1924"/>
    </row>
    <row r="24" spans="1:7" ht="30" customHeight="1">
      <c r="A24" s="387"/>
      <c r="B24" s="388"/>
      <c r="C24" s="388"/>
      <c r="D24" s="1922"/>
      <c r="E24" s="1923"/>
      <c r="F24" s="1922"/>
      <c r="G24" s="1924"/>
    </row>
    <row r="25" spans="1:7" ht="30" customHeight="1">
      <c r="A25" s="389"/>
      <c r="B25" s="390"/>
      <c r="C25" s="390"/>
      <c r="D25" s="1922"/>
      <c r="E25" s="1923"/>
      <c r="F25" s="1922"/>
      <c r="G25" s="1924"/>
    </row>
    <row r="26" spans="1:7" ht="30" customHeight="1">
      <c r="A26" s="389"/>
      <c r="B26" s="390"/>
      <c r="C26" s="390"/>
      <c r="D26" s="1922"/>
      <c r="E26" s="1923"/>
      <c r="F26" s="1922"/>
      <c r="G26" s="1924"/>
    </row>
    <row r="27" spans="1:7" ht="30" customHeight="1">
      <c r="A27" s="389"/>
      <c r="B27" s="390"/>
      <c r="C27" s="390"/>
      <c r="D27" s="1922"/>
      <c r="E27" s="1923"/>
      <c r="F27" s="1922"/>
      <c r="G27" s="1924"/>
    </row>
    <row r="28" spans="1:7" ht="30" customHeight="1">
      <c r="A28" s="389"/>
      <c r="B28" s="390"/>
      <c r="C28" s="390"/>
      <c r="D28" s="1922"/>
      <c r="E28" s="1923"/>
      <c r="F28" s="1922"/>
      <c r="G28" s="1924"/>
    </row>
    <row r="29" spans="1:7" ht="30" customHeight="1">
      <c r="A29" s="389"/>
      <c r="B29" s="390"/>
      <c r="C29" s="390"/>
      <c r="D29" s="1922"/>
      <c r="E29" s="1923"/>
      <c r="F29" s="1922"/>
      <c r="G29" s="1924"/>
    </row>
    <row r="30" spans="1:7" ht="30" customHeight="1">
      <c r="A30" s="389"/>
      <c r="B30" s="390"/>
      <c r="C30" s="390"/>
      <c r="D30" s="1922"/>
      <c r="E30" s="1923"/>
      <c r="F30" s="1922"/>
      <c r="G30" s="1924"/>
    </row>
    <row r="31" spans="1:7" ht="30" customHeight="1">
      <c r="A31" s="389"/>
      <c r="B31" s="390"/>
      <c r="C31" s="390"/>
      <c r="D31" s="1922"/>
      <c r="E31" s="1923"/>
      <c r="F31" s="1922"/>
      <c r="G31" s="1924"/>
    </row>
    <row r="32" spans="1:7" ht="30" customHeight="1">
      <c r="A32" s="389"/>
      <c r="B32" s="390"/>
      <c r="C32" s="390"/>
      <c r="D32" s="1922"/>
      <c r="E32" s="1923"/>
      <c r="F32" s="1922"/>
      <c r="G32" s="1924"/>
    </row>
    <row r="33" spans="1:7" ht="30" customHeight="1" thickBot="1">
      <c r="A33" s="391"/>
      <c r="B33" s="392"/>
      <c r="C33" s="392"/>
      <c r="D33" s="1925"/>
      <c r="E33" s="1926"/>
      <c r="F33" s="1925"/>
      <c r="G33" s="1927"/>
    </row>
  </sheetData>
  <mergeCells count="37">
    <mergeCell ref="D21:E21"/>
    <mergeCell ref="F21:G21"/>
    <mergeCell ref="F1:G1"/>
    <mergeCell ref="E5:G6"/>
    <mergeCell ref="E7:G7"/>
    <mergeCell ref="E8:F8"/>
    <mergeCell ref="A10:G10"/>
    <mergeCell ref="A13:F15"/>
    <mergeCell ref="A17:G17"/>
    <mergeCell ref="D19:E19"/>
    <mergeCell ref="F19:G19"/>
    <mergeCell ref="D20:E20"/>
    <mergeCell ref="F20:G20"/>
    <mergeCell ref="D22:E22"/>
    <mergeCell ref="F22:G22"/>
    <mergeCell ref="D23:E23"/>
    <mergeCell ref="F23:G23"/>
    <mergeCell ref="D24:E24"/>
    <mergeCell ref="F24:G24"/>
    <mergeCell ref="D25:E25"/>
    <mergeCell ref="F25:G25"/>
    <mergeCell ref="D26:E26"/>
    <mergeCell ref="F26:G26"/>
    <mergeCell ref="D27:E27"/>
    <mergeCell ref="F27:G27"/>
    <mergeCell ref="D28:E28"/>
    <mergeCell ref="F28:G28"/>
    <mergeCell ref="D29:E29"/>
    <mergeCell ref="F29:G29"/>
    <mergeCell ref="D30:E30"/>
    <mergeCell ref="F30:G30"/>
    <mergeCell ref="D31:E31"/>
    <mergeCell ref="F31:G31"/>
    <mergeCell ref="D32:E32"/>
    <mergeCell ref="F32:G32"/>
    <mergeCell ref="D33:E33"/>
    <mergeCell ref="F33:G33"/>
  </mergeCells>
  <phoneticPr fontId="2"/>
  <printOptions horizontalCentered="1" gridLinesSet="0"/>
  <pageMargins left="0.9055118110236221" right="0.51181102362204722" top="0.74803149606299213" bottom="0.74803149606299213" header="0.31496062992125984" footer="0.31496062992125984"/>
  <pageSetup paperSize="9" scale="98" orientation="portrait" r:id="rId1"/>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0"/>
  <dimension ref="A1:J99"/>
  <sheetViews>
    <sheetView view="pageBreakPreview" zoomScaleNormal="100" zoomScaleSheetLayoutView="100" workbookViewId="0"/>
  </sheetViews>
  <sheetFormatPr defaultColWidth="9" defaultRowHeight="18.75"/>
  <cols>
    <col min="1" max="1" width="4.625" style="395" customWidth="1"/>
    <col min="2" max="2" width="9.625" style="395" customWidth="1"/>
    <col min="3" max="3" width="12.625" style="395" customWidth="1"/>
    <col min="4" max="4" width="6.625" style="395" customWidth="1"/>
    <col min="5" max="5" width="4.625" style="395" customWidth="1"/>
    <col min="6" max="7" width="14.625" style="395" customWidth="1"/>
    <col min="8" max="9" width="9.625" style="395" customWidth="1"/>
    <col min="10" max="10" width="10.625" style="395" customWidth="1"/>
    <col min="11" max="16384" width="9" style="395"/>
  </cols>
  <sheetData>
    <row r="1" spans="1:10" s="393" customFormat="1" ht="13.5" customHeight="1">
      <c r="J1" s="394" t="s">
        <v>551</v>
      </c>
    </row>
    <row r="2" spans="1:10" s="393" customFormat="1" ht="13.5" customHeight="1"/>
    <row r="3" spans="1:10" ht="24" customHeight="1">
      <c r="A3" s="1941" t="s">
        <v>552</v>
      </c>
      <c r="B3" s="1941"/>
      <c r="C3" s="1941"/>
      <c r="D3" s="1941"/>
      <c r="E3" s="1941"/>
      <c r="F3" s="1941"/>
      <c r="G3" s="1941"/>
      <c r="H3" s="1941"/>
      <c r="I3" s="1941"/>
      <c r="J3" s="1941"/>
    </row>
    <row r="4" spans="1:10" s="397" customFormat="1" ht="13.5" customHeight="1">
      <c r="A4" s="396"/>
      <c r="B4" s="396"/>
      <c r="C4" s="396"/>
      <c r="D4" s="396"/>
      <c r="E4" s="396"/>
      <c r="F4" s="396"/>
      <c r="G4" s="396"/>
      <c r="H4" s="396"/>
      <c r="I4" s="396"/>
      <c r="J4" s="396"/>
    </row>
    <row r="5" spans="1:10" s="397" customFormat="1" ht="13.5" customHeight="1">
      <c r="J5" s="398" t="s">
        <v>933</v>
      </c>
    </row>
    <row r="6" spans="1:10" s="397" customFormat="1" ht="13.5" customHeight="1"/>
    <row r="7" spans="1:10" s="397" customFormat="1" ht="18" customHeight="1">
      <c r="G7" s="399" t="s">
        <v>553</v>
      </c>
      <c r="H7" s="400"/>
      <c r="I7" s="400"/>
      <c r="J7" s="400"/>
    </row>
    <row r="8" spans="1:10" s="397" customFormat="1" ht="18" customHeight="1">
      <c r="G8" s="401" t="s">
        <v>554</v>
      </c>
      <c r="H8" s="402"/>
      <c r="I8" s="402"/>
      <c r="J8" s="402"/>
    </row>
    <row r="9" spans="1:10" s="397" customFormat="1" ht="18" customHeight="1">
      <c r="G9" s="401" t="s">
        <v>555</v>
      </c>
      <c r="H9" s="402"/>
      <c r="I9" s="402"/>
      <c r="J9" s="402"/>
    </row>
    <row r="10" spans="1:10" s="397" customFormat="1" ht="18" customHeight="1">
      <c r="G10" s="399" t="s">
        <v>556</v>
      </c>
      <c r="H10" s="400"/>
      <c r="I10" s="400"/>
      <c r="J10" s="400"/>
    </row>
    <row r="11" spans="1:10" s="397" customFormat="1" ht="16.5"/>
    <row r="12" spans="1:10" s="397" customFormat="1" ht="18" customHeight="1">
      <c r="A12" s="1937"/>
      <c r="B12" s="1937"/>
      <c r="C12" s="1937"/>
      <c r="D12" s="1938"/>
      <c r="E12" s="1938"/>
      <c r="F12" s="1938"/>
      <c r="G12" s="1938"/>
      <c r="H12" s="1938"/>
      <c r="I12" s="1938"/>
      <c r="J12" s="1939"/>
    </row>
    <row r="13" spans="1:10" s="397" customFormat="1" ht="18" customHeight="1">
      <c r="A13" s="403" t="s">
        <v>557</v>
      </c>
      <c r="B13" s="403" t="s">
        <v>558</v>
      </c>
      <c r="C13" s="403" t="s">
        <v>559</v>
      </c>
      <c r="D13" s="403" t="s">
        <v>560</v>
      </c>
      <c r="E13" s="403" t="s">
        <v>234</v>
      </c>
      <c r="F13" s="403" t="s">
        <v>561</v>
      </c>
      <c r="G13" s="403" t="s">
        <v>562</v>
      </c>
      <c r="H13" s="403" t="s">
        <v>563</v>
      </c>
      <c r="I13" s="403" t="s">
        <v>564</v>
      </c>
      <c r="J13" s="403" t="s">
        <v>565</v>
      </c>
    </row>
    <row r="14" spans="1:10" s="397" customFormat="1" ht="18" customHeight="1">
      <c r="A14" s="404"/>
      <c r="B14" s="404"/>
      <c r="C14" s="405"/>
      <c r="D14" s="406"/>
      <c r="E14" s="404"/>
      <c r="F14" s="404"/>
      <c r="G14" s="404"/>
      <c r="H14" s="404"/>
      <c r="I14" s="404"/>
      <c r="J14" s="404"/>
    </row>
    <row r="15" spans="1:10" s="397" customFormat="1" ht="18" customHeight="1">
      <c r="A15" s="404"/>
      <c r="B15" s="404"/>
      <c r="C15" s="405"/>
      <c r="D15" s="406"/>
      <c r="E15" s="404"/>
      <c r="F15" s="404"/>
      <c r="G15" s="404"/>
      <c r="H15" s="407"/>
      <c r="I15" s="407"/>
      <c r="J15" s="404"/>
    </row>
    <row r="16" spans="1:10" s="397" customFormat="1" ht="18" customHeight="1">
      <c r="A16" s="407"/>
      <c r="B16" s="407"/>
      <c r="C16" s="407"/>
      <c r="D16" s="407"/>
      <c r="E16" s="407"/>
      <c r="F16" s="407"/>
      <c r="G16" s="407"/>
      <c r="H16" s="407"/>
      <c r="I16" s="407"/>
      <c r="J16" s="407"/>
    </row>
    <row r="17" spans="1:10" s="397" customFormat="1" ht="18" customHeight="1">
      <c r="A17" s="407"/>
      <c r="B17" s="407"/>
      <c r="C17" s="407"/>
      <c r="D17" s="407"/>
      <c r="E17" s="407"/>
      <c r="F17" s="407"/>
      <c r="G17" s="407"/>
      <c r="H17" s="407"/>
      <c r="I17" s="407"/>
      <c r="J17" s="407"/>
    </row>
    <row r="18" spans="1:10" s="397" customFormat="1" ht="18" customHeight="1">
      <c r="A18" s="407"/>
      <c r="B18" s="407"/>
      <c r="C18" s="407"/>
      <c r="D18" s="407"/>
      <c r="E18" s="407"/>
      <c r="F18" s="407"/>
      <c r="G18" s="407"/>
      <c r="H18" s="407"/>
      <c r="I18" s="407"/>
      <c r="J18" s="407"/>
    </row>
    <row r="19" spans="1:10" s="397" customFormat="1" ht="18" customHeight="1">
      <c r="A19" s="407"/>
      <c r="B19" s="407"/>
      <c r="C19" s="407"/>
      <c r="D19" s="407"/>
      <c r="E19" s="407"/>
      <c r="F19" s="407"/>
      <c r="G19" s="407"/>
      <c r="H19" s="407"/>
      <c r="I19" s="407"/>
      <c r="J19" s="407"/>
    </row>
    <row r="20" spans="1:10" s="397" customFormat="1" ht="18" customHeight="1">
      <c r="A20" s="407"/>
      <c r="B20" s="407"/>
      <c r="C20" s="407"/>
      <c r="D20" s="407"/>
      <c r="E20" s="407"/>
      <c r="F20" s="407"/>
      <c r="G20" s="407"/>
      <c r="H20" s="407"/>
      <c r="I20" s="407"/>
      <c r="J20" s="407"/>
    </row>
    <row r="21" spans="1:10" s="397" customFormat="1" ht="18" customHeight="1">
      <c r="A21" s="407"/>
      <c r="B21" s="407"/>
      <c r="C21" s="407"/>
      <c r="D21" s="407"/>
      <c r="E21" s="407"/>
      <c r="F21" s="407"/>
      <c r="G21" s="407"/>
      <c r="H21" s="407"/>
      <c r="I21" s="407"/>
      <c r="J21" s="407"/>
    </row>
    <row r="22" spans="1:10" s="397" customFormat="1" ht="18" customHeight="1">
      <c r="A22" s="407"/>
      <c r="B22" s="407"/>
      <c r="C22" s="407"/>
      <c r="D22" s="407"/>
      <c r="E22" s="407"/>
      <c r="F22" s="407"/>
      <c r="G22" s="407"/>
      <c r="H22" s="407"/>
      <c r="I22" s="407"/>
      <c r="J22" s="407"/>
    </row>
    <row r="23" spans="1:10" s="397" customFormat="1" ht="18" customHeight="1">
      <c r="A23" s="407"/>
      <c r="B23" s="407"/>
      <c r="C23" s="407"/>
      <c r="D23" s="407"/>
      <c r="E23" s="407"/>
      <c r="F23" s="407"/>
      <c r="G23" s="407"/>
      <c r="H23" s="407"/>
      <c r="I23" s="407"/>
      <c r="J23" s="407"/>
    </row>
    <row r="24" spans="1:10" s="397" customFormat="1" ht="18" customHeight="1">
      <c r="A24" s="407"/>
      <c r="B24" s="407"/>
      <c r="C24" s="407"/>
      <c r="D24" s="407"/>
      <c r="E24" s="407"/>
      <c r="F24" s="407"/>
      <c r="G24" s="407"/>
      <c r="H24" s="407"/>
      <c r="I24" s="407"/>
      <c r="J24" s="407"/>
    </row>
    <row r="25" spans="1:10" s="397" customFormat="1" ht="18" customHeight="1">
      <c r="A25" s="407"/>
      <c r="B25" s="407"/>
      <c r="C25" s="407"/>
      <c r="D25" s="407"/>
      <c r="E25" s="407"/>
      <c r="F25" s="407"/>
      <c r="G25" s="407"/>
      <c r="H25" s="407"/>
      <c r="I25" s="407"/>
      <c r="J25" s="407"/>
    </row>
    <row r="26" spans="1:10" s="397" customFormat="1" ht="18" customHeight="1">
      <c r="A26" s="407"/>
      <c r="B26" s="407"/>
      <c r="C26" s="407"/>
      <c r="D26" s="407"/>
      <c r="E26" s="407"/>
      <c r="F26" s="407"/>
      <c r="G26" s="407"/>
      <c r="H26" s="407"/>
      <c r="I26" s="407"/>
      <c r="J26" s="407"/>
    </row>
    <row r="27" spans="1:10" s="397" customFormat="1" ht="18" customHeight="1">
      <c r="A27" s="407"/>
      <c r="B27" s="407"/>
      <c r="C27" s="407"/>
      <c r="D27" s="407"/>
      <c r="E27" s="407"/>
      <c r="F27" s="407"/>
      <c r="G27" s="407"/>
      <c r="H27" s="407"/>
      <c r="I27" s="407"/>
      <c r="J27" s="407"/>
    </row>
    <row r="28" spans="1:10" s="397" customFormat="1" ht="18" customHeight="1">
      <c r="A28" s="407"/>
      <c r="B28" s="407"/>
      <c r="C28" s="407"/>
      <c r="D28" s="407"/>
      <c r="E28" s="407"/>
      <c r="F28" s="407"/>
      <c r="G28" s="407"/>
      <c r="H28" s="407"/>
      <c r="I28" s="407"/>
      <c r="J28" s="407"/>
    </row>
    <row r="29" spans="1:10" s="397" customFormat="1" ht="18" customHeight="1">
      <c r="A29" s="407"/>
      <c r="B29" s="407"/>
      <c r="C29" s="407"/>
      <c r="D29" s="407"/>
      <c r="E29" s="407"/>
      <c r="F29" s="407"/>
      <c r="G29" s="407"/>
      <c r="H29" s="407"/>
      <c r="I29" s="407"/>
      <c r="J29" s="407"/>
    </row>
    <row r="30" spans="1:10" s="397" customFormat="1" ht="18" customHeight="1">
      <c r="A30" s="407"/>
      <c r="B30" s="407"/>
      <c r="C30" s="407"/>
      <c r="D30" s="407"/>
      <c r="E30" s="407"/>
      <c r="F30" s="407"/>
      <c r="G30" s="407"/>
      <c r="H30" s="407"/>
      <c r="I30" s="407"/>
      <c r="J30" s="407"/>
    </row>
    <row r="31" spans="1:10" s="397" customFormat="1" ht="18" customHeight="1">
      <c r="A31" s="407"/>
      <c r="B31" s="407"/>
      <c r="C31" s="407"/>
      <c r="D31" s="407"/>
      <c r="E31" s="407"/>
      <c r="F31" s="407"/>
      <c r="G31" s="407"/>
      <c r="H31" s="407"/>
      <c r="I31" s="407"/>
      <c r="J31" s="407"/>
    </row>
    <row r="32" spans="1:10" s="397" customFormat="1" ht="18" customHeight="1">
      <c r="A32" s="407"/>
      <c r="B32" s="407"/>
      <c r="C32" s="407"/>
      <c r="D32" s="407"/>
      <c r="E32" s="407"/>
      <c r="F32" s="407"/>
      <c r="G32" s="407"/>
      <c r="H32" s="407"/>
      <c r="I32" s="407"/>
      <c r="J32" s="407"/>
    </row>
    <row r="33" spans="1:10" s="397" customFormat="1" ht="18" customHeight="1">
      <c r="A33" s="407"/>
      <c r="B33" s="407"/>
      <c r="C33" s="407"/>
      <c r="D33" s="407"/>
      <c r="E33" s="407"/>
      <c r="F33" s="407"/>
      <c r="G33" s="407"/>
      <c r="H33" s="407"/>
      <c r="I33" s="407"/>
      <c r="J33" s="407"/>
    </row>
    <row r="34" spans="1:10" s="397" customFormat="1" ht="18" customHeight="1">
      <c r="A34" s="407"/>
      <c r="B34" s="407"/>
      <c r="C34" s="407"/>
      <c r="D34" s="407"/>
      <c r="E34" s="407"/>
      <c r="F34" s="407"/>
      <c r="G34" s="407"/>
      <c r="H34" s="407"/>
      <c r="I34" s="407"/>
      <c r="J34" s="407"/>
    </row>
    <row r="35" spans="1:10" s="397" customFormat="1" ht="18" customHeight="1">
      <c r="A35" s="407"/>
      <c r="B35" s="407"/>
      <c r="C35" s="407"/>
      <c r="D35" s="407"/>
      <c r="E35" s="407"/>
      <c r="F35" s="407"/>
      <c r="G35" s="407"/>
      <c r="H35" s="407"/>
      <c r="I35" s="407"/>
      <c r="J35" s="407"/>
    </row>
    <row r="36" spans="1:10" s="397" customFormat="1" ht="18" customHeight="1">
      <c r="A36" s="407"/>
      <c r="B36" s="407"/>
      <c r="C36" s="407"/>
      <c r="D36" s="407"/>
      <c r="E36" s="407"/>
      <c r="F36" s="407"/>
      <c r="G36" s="407"/>
      <c r="H36" s="407"/>
      <c r="I36" s="407"/>
      <c r="J36" s="407"/>
    </row>
    <row r="37" spans="1:10" s="397" customFormat="1" ht="18" customHeight="1">
      <c r="A37" s="407"/>
      <c r="B37" s="407"/>
      <c r="C37" s="407"/>
      <c r="D37" s="407"/>
      <c r="E37" s="407"/>
      <c r="F37" s="407"/>
      <c r="G37" s="407"/>
      <c r="H37" s="407"/>
      <c r="I37" s="407"/>
      <c r="J37" s="407"/>
    </row>
    <row r="38" spans="1:10" s="397" customFormat="1" ht="18" customHeight="1">
      <c r="A38" s="407"/>
      <c r="B38" s="407"/>
      <c r="C38" s="407"/>
      <c r="D38" s="407"/>
      <c r="E38" s="407"/>
      <c r="F38" s="407"/>
      <c r="G38" s="407"/>
      <c r="H38" s="407"/>
      <c r="I38" s="407"/>
      <c r="J38" s="407"/>
    </row>
    <row r="39" spans="1:10" s="397" customFormat="1" ht="18" customHeight="1">
      <c r="A39" s="407"/>
      <c r="B39" s="407"/>
      <c r="C39" s="407"/>
      <c r="D39" s="407"/>
      <c r="E39" s="407"/>
      <c r="F39" s="407"/>
      <c r="G39" s="407"/>
      <c r="H39" s="407"/>
      <c r="I39" s="407"/>
      <c r="J39" s="407"/>
    </row>
    <row r="40" spans="1:10" s="397" customFormat="1" ht="18" customHeight="1">
      <c r="A40" s="407"/>
      <c r="B40" s="407"/>
      <c r="C40" s="407"/>
      <c r="D40" s="407"/>
      <c r="E40" s="407"/>
      <c r="F40" s="407"/>
      <c r="G40" s="407"/>
      <c r="H40" s="407"/>
      <c r="I40" s="407"/>
      <c r="J40" s="407"/>
    </row>
    <row r="41" spans="1:10" s="397" customFormat="1" ht="18" customHeight="1">
      <c r="A41" s="407"/>
      <c r="B41" s="407"/>
      <c r="C41" s="407"/>
      <c r="D41" s="407"/>
      <c r="E41" s="407"/>
      <c r="F41" s="407"/>
      <c r="G41" s="407"/>
      <c r="H41" s="407"/>
      <c r="I41" s="407"/>
      <c r="J41" s="407"/>
    </row>
    <row r="42" spans="1:10" s="397" customFormat="1" ht="18" customHeight="1">
      <c r="A42" s="407"/>
      <c r="B42" s="407"/>
      <c r="C42" s="407"/>
      <c r="D42" s="407"/>
      <c r="E42" s="407"/>
      <c r="F42" s="407"/>
      <c r="G42" s="407"/>
      <c r="H42" s="407"/>
      <c r="I42" s="407"/>
      <c r="J42" s="407"/>
    </row>
    <row r="43" spans="1:10" s="397" customFormat="1" ht="18" customHeight="1">
      <c r="A43" s="407" t="s">
        <v>566</v>
      </c>
      <c r="B43" s="1940"/>
      <c r="C43" s="1939"/>
      <c r="D43" s="407"/>
      <c r="E43" s="407"/>
      <c r="F43" s="1940"/>
      <c r="G43" s="1938"/>
      <c r="H43" s="1938"/>
      <c r="I43" s="1938"/>
      <c r="J43" s="1939"/>
    </row>
    <row r="44" spans="1:10" s="397" customFormat="1" ht="12" customHeight="1">
      <c r="A44" s="408"/>
      <c r="B44" s="408"/>
      <c r="C44" s="408"/>
      <c r="D44" s="408"/>
      <c r="E44" s="408"/>
      <c r="F44" s="408"/>
      <c r="G44" s="408"/>
      <c r="H44" s="408"/>
      <c r="I44" s="408"/>
      <c r="J44" s="408"/>
    </row>
    <row r="45" spans="1:10" s="397" customFormat="1" ht="18" customHeight="1">
      <c r="A45" s="409" t="s">
        <v>567</v>
      </c>
      <c r="B45" s="397" t="s">
        <v>568</v>
      </c>
      <c r="C45" s="410"/>
      <c r="D45" s="410"/>
      <c r="E45" s="410"/>
      <c r="F45" s="410"/>
      <c r="G45" s="410"/>
      <c r="H45" s="410"/>
      <c r="I45" s="410"/>
      <c r="J45" s="410"/>
    </row>
    <row r="46" spans="1:10" s="397" customFormat="1" ht="18" customHeight="1">
      <c r="A46" s="411" t="s">
        <v>569</v>
      </c>
      <c r="B46" s="410" t="s">
        <v>1180</v>
      </c>
      <c r="C46" s="410"/>
      <c r="D46" s="410"/>
      <c r="E46" s="410"/>
      <c r="F46" s="410"/>
      <c r="G46" s="410"/>
      <c r="H46" s="410"/>
      <c r="I46" s="410"/>
      <c r="J46" s="410"/>
    </row>
    <row r="47" spans="1:10" ht="18" customHeight="1">
      <c r="A47" s="411" t="s">
        <v>570</v>
      </c>
      <c r="B47" s="410" t="s">
        <v>1181</v>
      </c>
      <c r="C47" s="412"/>
      <c r="D47" s="412"/>
      <c r="E47" s="412"/>
      <c r="F47" s="412"/>
      <c r="G47" s="412"/>
      <c r="H47" s="412"/>
      <c r="I47" s="412"/>
      <c r="J47" s="412"/>
    </row>
    <row r="48" spans="1:10">
      <c r="A48" s="412"/>
      <c r="B48" s="412"/>
      <c r="C48" s="412"/>
      <c r="D48" s="412"/>
      <c r="E48" s="412"/>
      <c r="F48" s="412"/>
      <c r="G48" s="412"/>
      <c r="H48" s="412"/>
      <c r="I48" s="412"/>
      <c r="J48" s="412"/>
    </row>
    <row r="49" spans="1:10" s="393" customFormat="1" ht="13.5" customHeight="1">
      <c r="J49" s="394" t="s">
        <v>551</v>
      </c>
    </row>
    <row r="50" spans="1:10" s="393" customFormat="1" ht="13.5" customHeight="1"/>
    <row r="51" spans="1:10" ht="24" customHeight="1">
      <c r="A51" s="1941" t="s">
        <v>552</v>
      </c>
      <c r="B51" s="1941"/>
      <c r="C51" s="1941"/>
      <c r="D51" s="1941"/>
      <c r="E51" s="1941"/>
      <c r="F51" s="1941"/>
      <c r="G51" s="1941"/>
      <c r="H51" s="1941"/>
      <c r="I51" s="1941"/>
      <c r="J51" s="1941"/>
    </row>
    <row r="52" spans="1:10" s="397" customFormat="1" ht="13.5" customHeight="1">
      <c r="A52" s="396"/>
      <c r="B52" s="396"/>
      <c r="C52" s="396"/>
      <c r="D52" s="396"/>
      <c r="E52" s="396"/>
      <c r="F52" s="396"/>
      <c r="G52" s="396"/>
      <c r="H52" s="396"/>
      <c r="I52" s="396"/>
      <c r="J52" s="396"/>
    </row>
    <row r="53" spans="1:10" s="397" customFormat="1" ht="13.5" customHeight="1">
      <c r="J53" s="413" t="s">
        <v>1396</v>
      </c>
    </row>
    <row r="54" spans="1:10" s="397" customFormat="1" ht="13.5" customHeight="1"/>
    <row r="55" spans="1:10" s="397" customFormat="1" ht="18" customHeight="1">
      <c r="G55" s="399" t="s">
        <v>553</v>
      </c>
      <c r="H55" s="400" t="s">
        <v>1397</v>
      </c>
      <c r="I55" s="400"/>
      <c r="J55" s="400"/>
    </row>
    <row r="56" spans="1:10" s="397" customFormat="1" ht="18" customHeight="1">
      <c r="G56" s="401" t="s">
        <v>554</v>
      </c>
      <c r="H56" s="402" t="s">
        <v>1398</v>
      </c>
      <c r="I56" s="402"/>
      <c r="J56" s="402"/>
    </row>
    <row r="57" spans="1:10" s="397" customFormat="1" ht="18" customHeight="1">
      <c r="G57" s="401" t="s">
        <v>555</v>
      </c>
      <c r="H57" s="402" t="s">
        <v>1399</v>
      </c>
      <c r="I57" s="402"/>
      <c r="J57" s="402"/>
    </row>
    <row r="58" spans="1:10" s="397" customFormat="1" ht="18" customHeight="1">
      <c r="G58" s="399" t="s">
        <v>556</v>
      </c>
      <c r="H58" s="400" t="s">
        <v>571</v>
      </c>
      <c r="I58" s="400"/>
      <c r="J58" s="400"/>
    </row>
    <row r="59" spans="1:10" s="397" customFormat="1" ht="16.5"/>
    <row r="60" spans="1:10" s="397" customFormat="1" ht="18" customHeight="1">
      <c r="A60" s="1937" t="s">
        <v>572</v>
      </c>
      <c r="B60" s="1937"/>
      <c r="C60" s="1937"/>
      <c r="D60" s="1938"/>
      <c r="E60" s="1938"/>
      <c r="F60" s="1938"/>
      <c r="G60" s="1938"/>
      <c r="H60" s="1938"/>
      <c r="I60" s="1938"/>
      <c r="J60" s="1939"/>
    </row>
    <row r="61" spans="1:10" s="397" customFormat="1" ht="18" customHeight="1">
      <c r="A61" s="403" t="s">
        <v>557</v>
      </c>
      <c r="B61" s="403" t="s">
        <v>558</v>
      </c>
      <c r="C61" s="403" t="s">
        <v>559</v>
      </c>
      <c r="D61" s="403" t="s">
        <v>560</v>
      </c>
      <c r="E61" s="403" t="s">
        <v>234</v>
      </c>
      <c r="F61" s="403" t="s">
        <v>561</v>
      </c>
      <c r="G61" s="403" t="s">
        <v>562</v>
      </c>
      <c r="H61" s="403" t="s">
        <v>563</v>
      </c>
      <c r="I61" s="403" t="s">
        <v>564</v>
      </c>
      <c r="J61" s="403" t="s">
        <v>565</v>
      </c>
    </row>
    <row r="62" spans="1:10" s="397" customFormat="1" ht="18" customHeight="1">
      <c r="A62" s="404">
        <v>1</v>
      </c>
      <c r="B62" s="414">
        <v>45505</v>
      </c>
      <c r="C62" s="405">
        <v>12345678910</v>
      </c>
      <c r="D62" s="415">
        <v>3</v>
      </c>
      <c r="E62" s="404" t="s">
        <v>573</v>
      </c>
      <c r="F62" s="404" t="s">
        <v>1400</v>
      </c>
      <c r="G62" s="404" t="s">
        <v>1401</v>
      </c>
      <c r="H62" s="414">
        <v>45550</v>
      </c>
      <c r="I62" s="414">
        <v>45555</v>
      </c>
      <c r="J62" s="404"/>
    </row>
    <row r="63" spans="1:10" s="397" customFormat="1" ht="18" customHeight="1">
      <c r="A63" s="404">
        <v>2</v>
      </c>
      <c r="B63" s="414">
        <v>45505</v>
      </c>
      <c r="C63" s="405">
        <v>12345678911</v>
      </c>
      <c r="D63" s="415">
        <v>3</v>
      </c>
      <c r="E63" s="404" t="s">
        <v>573</v>
      </c>
      <c r="F63" s="705" t="s">
        <v>1400</v>
      </c>
      <c r="G63" s="705" t="s">
        <v>1401</v>
      </c>
      <c r="H63" s="414">
        <v>45550</v>
      </c>
      <c r="I63" s="414">
        <v>45555</v>
      </c>
      <c r="J63" s="404"/>
    </row>
    <row r="64" spans="1:10" s="397" customFormat="1" ht="18" customHeight="1">
      <c r="A64" s="404">
        <v>3</v>
      </c>
      <c r="B64" s="414">
        <v>45505</v>
      </c>
      <c r="C64" s="404">
        <v>12345678912</v>
      </c>
      <c r="D64" s="415">
        <v>3</v>
      </c>
      <c r="E64" s="404" t="s">
        <v>573</v>
      </c>
      <c r="F64" s="705" t="s">
        <v>1400</v>
      </c>
      <c r="G64" s="705" t="s">
        <v>1401</v>
      </c>
      <c r="H64" s="414">
        <v>45550</v>
      </c>
      <c r="I64" s="414">
        <v>45555</v>
      </c>
      <c r="J64" s="407"/>
    </row>
    <row r="65" spans="1:10" s="397" customFormat="1" ht="18" customHeight="1">
      <c r="A65" s="404">
        <v>4</v>
      </c>
      <c r="B65" s="414">
        <v>45505</v>
      </c>
      <c r="C65" s="404">
        <v>12345678913</v>
      </c>
      <c r="D65" s="407">
        <v>1.5</v>
      </c>
      <c r="E65" s="404" t="s">
        <v>573</v>
      </c>
      <c r="F65" s="705" t="s">
        <v>1400</v>
      </c>
      <c r="G65" s="705" t="s">
        <v>1401</v>
      </c>
      <c r="H65" s="414">
        <v>45550</v>
      </c>
      <c r="I65" s="414">
        <v>45555</v>
      </c>
      <c r="J65" s="407"/>
    </row>
    <row r="66" spans="1:10" s="397" customFormat="1" ht="18" customHeight="1">
      <c r="A66" s="404">
        <v>5</v>
      </c>
      <c r="B66" s="414">
        <v>45717</v>
      </c>
      <c r="C66" s="404">
        <v>23456789010</v>
      </c>
      <c r="D66" s="416">
        <v>3</v>
      </c>
      <c r="E66" s="404" t="s">
        <v>573</v>
      </c>
      <c r="F66" s="705" t="s">
        <v>1400</v>
      </c>
      <c r="G66" s="705" t="s">
        <v>1401</v>
      </c>
      <c r="H66" s="407"/>
      <c r="I66" s="407"/>
      <c r="J66" s="403" t="s">
        <v>1402</v>
      </c>
    </row>
    <row r="67" spans="1:10" s="397" customFormat="1" ht="18" customHeight="1">
      <c r="A67" s="404">
        <v>6</v>
      </c>
      <c r="B67" s="414">
        <v>45717</v>
      </c>
      <c r="C67" s="404">
        <v>23456789011</v>
      </c>
      <c r="D67" s="416">
        <v>2</v>
      </c>
      <c r="E67" s="404" t="s">
        <v>573</v>
      </c>
      <c r="F67" s="705" t="s">
        <v>1400</v>
      </c>
      <c r="G67" s="705" t="s">
        <v>1401</v>
      </c>
      <c r="H67" s="407"/>
      <c r="I67" s="407"/>
      <c r="J67" s="403" t="s">
        <v>1402</v>
      </c>
    </row>
    <row r="68" spans="1:10" s="397" customFormat="1" ht="18" customHeight="1">
      <c r="A68" s="404"/>
      <c r="B68" s="404"/>
      <c r="C68" s="407"/>
      <c r="D68" s="407"/>
      <c r="E68" s="407"/>
      <c r="F68" s="407"/>
      <c r="G68" s="407"/>
      <c r="H68" s="407"/>
      <c r="I68" s="407"/>
      <c r="J68" s="407"/>
    </row>
    <row r="69" spans="1:10" s="397" customFormat="1" ht="18" customHeight="1">
      <c r="A69" s="404"/>
      <c r="B69" s="404"/>
      <c r="C69" s="407"/>
      <c r="D69" s="407"/>
      <c r="E69" s="407"/>
      <c r="F69" s="407"/>
      <c r="G69" s="407"/>
      <c r="H69" s="407"/>
      <c r="I69" s="407"/>
      <c r="J69" s="407"/>
    </row>
    <row r="70" spans="1:10" s="397" customFormat="1" ht="18" customHeight="1">
      <c r="A70" s="404"/>
      <c r="B70" s="404"/>
      <c r="C70" s="407"/>
      <c r="D70" s="407"/>
      <c r="E70" s="407"/>
      <c r="F70" s="407"/>
      <c r="G70" s="407"/>
      <c r="H70" s="407"/>
      <c r="I70" s="407"/>
      <c r="J70" s="407"/>
    </row>
    <row r="71" spans="1:10" s="397" customFormat="1" ht="18" customHeight="1">
      <c r="A71" s="404"/>
      <c r="B71" s="404"/>
      <c r="C71" s="407"/>
      <c r="D71" s="407"/>
      <c r="E71" s="407"/>
      <c r="F71" s="407"/>
      <c r="G71" s="407"/>
      <c r="H71" s="407"/>
      <c r="I71" s="407"/>
      <c r="J71" s="407"/>
    </row>
    <row r="72" spans="1:10" s="397" customFormat="1" ht="18" customHeight="1">
      <c r="A72" s="404"/>
      <c r="B72" s="404"/>
      <c r="C72" s="407"/>
      <c r="D72" s="407"/>
      <c r="E72" s="407"/>
      <c r="F72" s="407"/>
      <c r="G72" s="407"/>
      <c r="H72" s="407"/>
      <c r="I72" s="407"/>
      <c r="J72" s="407"/>
    </row>
    <row r="73" spans="1:10" s="397" customFormat="1" ht="18" customHeight="1">
      <c r="A73" s="404"/>
      <c r="B73" s="404"/>
      <c r="C73" s="407"/>
      <c r="D73" s="407"/>
      <c r="E73" s="407"/>
      <c r="F73" s="407"/>
      <c r="G73" s="407"/>
      <c r="H73" s="407"/>
      <c r="I73" s="407"/>
      <c r="J73" s="407"/>
    </row>
    <row r="74" spans="1:10" s="397" customFormat="1" ht="18" customHeight="1">
      <c r="A74" s="404"/>
      <c r="B74" s="404"/>
      <c r="C74" s="407"/>
      <c r="D74" s="407"/>
      <c r="E74" s="407"/>
      <c r="F74" s="407"/>
      <c r="G74" s="407"/>
      <c r="H74" s="407"/>
      <c r="I74" s="407"/>
      <c r="J74" s="407"/>
    </row>
    <row r="75" spans="1:10" s="397" customFormat="1" ht="18" customHeight="1">
      <c r="A75" s="404"/>
      <c r="B75" s="404"/>
      <c r="C75" s="407"/>
      <c r="D75" s="407"/>
      <c r="E75" s="407"/>
      <c r="F75" s="407"/>
      <c r="G75" s="407"/>
      <c r="H75" s="407"/>
      <c r="I75" s="407"/>
      <c r="J75" s="407"/>
    </row>
    <row r="76" spans="1:10" s="397" customFormat="1" ht="18" customHeight="1">
      <c r="A76" s="404"/>
      <c r="B76" s="404"/>
      <c r="C76" s="407"/>
      <c r="D76" s="407"/>
      <c r="E76" s="407"/>
      <c r="F76" s="407"/>
      <c r="G76" s="407"/>
      <c r="H76" s="407"/>
      <c r="I76" s="407"/>
      <c r="J76" s="407"/>
    </row>
    <row r="77" spans="1:10" s="397" customFormat="1" ht="18" customHeight="1">
      <c r="A77" s="404"/>
      <c r="B77" s="404"/>
      <c r="C77" s="407"/>
      <c r="D77" s="407"/>
      <c r="E77" s="407"/>
      <c r="F77" s="407"/>
      <c r="G77" s="407"/>
      <c r="H77" s="407"/>
      <c r="I77" s="407"/>
      <c r="J77" s="407"/>
    </row>
    <row r="78" spans="1:10" s="397" customFormat="1" ht="18" customHeight="1">
      <c r="A78" s="404"/>
      <c r="B78" s="404"/>
      <c r="C78" s="407"/>
      <c r="D78" s="407"/>
      <c r="E78" s="407"/>
      <c r="F78" s="407"/>
      <c r="G78" s="407"/>
      <c r="H78" s="407"/>
      <c r="I78" s="407"/>
      <c r="J78" s="407"/>
    </row>
    <row r="79" spans="1:10" s="397" customFormat="1" ht="18" customHeight="1">
      <c r="A79" s="404"/>
      <c r="B79" s="404"/>
      <c r="C79" s="407"/>
      <c r="D79" s="407"/>
      <c r="E79" s="407"/>
      <c r="F79" s="407"/>
      <c r="G79" s="407"/>
      <c r="H79" s="407"/>
      <c r="I79" s="407"/>
      <c r="J79" s="407"/>
    </row>
    <row r="80" spans="1:10" s="397" customFormat="1" ht="18" customHeight="1">
      <c r="A80" s="404"/>
      <c r="B80" s="404"/>
      <c r="C80" s="407"/>
      <c r="D80" s="407"/>
      <c r="E80" s="407"/>
      <c r="F80" s="407"/>
      <c r="G80" s="407"/>
      <c r="H80" s="407"/>
      <c r="I80" s="407"/>
      <c r="J80" s="407"/>
    </row>
    <row r="81" spans="1:10" s="397" customFormat="1" ht="18" customHeight="1">
      <c r="A81" s="404"/>
      <c r="B81" s="404"/>
      <c r="C81" s="407"/>
      <c r="D81" s="407"/>
      <c r="E81" s="407"/>
      <c r="F81" s="407"/>
      <c r="G81" s="407"/>
      <c r="H81" s="407"/>
      <c r="I81" s="407"/>
      <c r="J81" s="407"/>
    </row>
    <row r="82" spans="1:10" s="397" customFormat="1" ht="18" customHeight="1">
      <c r="A82" s="404"/>
      <c r="B82" s="404"/>
      <c r="C82" s="407"/>
      <c r="D82" s="407"/>
      <c r="E82" s="407"/>
      <c r="F82" s="407"/>
      <c r="G82" s="407"/>
      <c r="H82" s="407"/>
      <c r="I82" s="407"/>
      <c r="J82" s="407"/>
    </row>
    <row r="83" spans="1:10" s="397" customFormat="1" ht="18" customHeight="1">
      <c r="A83" s="404"/>
      <c r="B83" s="404"/>
      <c r="C83" s="407"/>
      <c r="D83" s="407"/>
      <c r="E83" s="407"/>
      <c r="F83" s="407"/>
      <c r="G83" s="407"/>
      <c r="H83" s="407"/>
      <c r="I83" s="407"/>
      <c r="J83" s="407"/>
    </row>
    <row r="84" spans="1:10" s="397" customFormat="1" ht="18" customHeight="1">
      <c r="A84" s="404"/>
      <c r="B84" s="404"/>
      <c r="C84" s="407"/>
      <c r="D84" s="407"/>
      <c r="E84" s="407"/>
      <c r="F84" s="407"/>
      <c r="G84" s="407"/>
      <c r="H84" s="407"/>
      <c r="I84" s="407"/>
      <c r="J84" s="407"/>
    </row>
    <row r="85" spans="1:10" s="397" customFormat="1" ht="18" customHeight="1">
      <c r="A85" s="404"/>
      <c r="B85" s="404"/>
      <c r="C85" s="407"/>
      <c r="D85" s="407"/>
      <c r="E85" s="407"/>
      <c r="F85" s="407"/>
      <c r="G85" s="407"/>
      <c r="H85" s="407"/>
      <c r="I85" s="407"/>
      <c r="J85" s="407"/>
    </row>
    <row r="86" spans="1:10" s="397" customFormat="1" ht="18" customHeight="1">
      <c r="A86" s="404"/>
      <c r="B86" s="404"/>
      <c r="C86" s="407"/>
      <c r="D86" s="407"/>
      <c r="E86" s="407"/>
      <c r="F86" s="407"/>
      <c r="G86" s="407"/>
      <c r="H86" s="407"/>
      <c r="I86" s="407"/>
      <c r="J86" s="407"/>
    </row>
    <row r="87" spans="1:10" s="397" customFormat="1" ht="18" customHeight="1">
      <c r="A87" s="404"/>
      <c r="B87" s="404"/>
      <c r="C87" s="407"/>
      <c r="D87" s="407"/>
      <c r="E87" s="407"/>
      <c r="F87" s="407"/>
      <c r="G87" s="407"/>
      <c r="H87" s="407"/>
      <c r="I87" s="407"/>
      <c r="J87" s="407"/>
    </row>
    <row r="88" spans="1:10" s="397" customFormat="1" ht="18" customHeight="1">
      <c r="A88" s="404"/>
      <c r="B88" s="404"/>
      <c r="C88" s="407"/>
      <c r="D88" s="407"/>
      <c r="E88" s="407"/>
      <c r="F88" s="407"/>
      <c r="G88" s="407"/>
      <c r="H88" s="407"/>
      <c r="I88" s="407"/>
      <c r="J88" s="407"/>
    </row>
    <row r="89" spans="1:10" s="397" customFormat="1" ht="18" customHeight="1">
      <c r="A89" s="404"/>
      <c r="B89" s="404"/>
      <c r="C89" s="407"/>
      <c r="D89" s="407"/>
      <c r="E89" s="407"/>
      <c r="F89" s="407"/>
      <c r="G89" s="407"/>
      <c r="H89" s="407"/>
      <c r="I89" s="407"/>
      <c r="J89" s="407"/>
    </row>
    <row r="90" spans="1:10" s="397" customFormat="1" ht="18" customHeight="1">
      <c r="A90" s="404"/>
      <c r="B90" s="404"/>
      <c r="C90" s="407"/>
      <c r="D90" s="407"/>
      <c r="E90" s="407"/>
      <c r="F90" s="407"/>
      <c r="G90" s="407"/>
      <c r="H90" s="407"/>
      <c r="I90" s="407"/>
      <c r="J90" s="407"/>
    </row>
    <row r="91" spans="1:10" s="397" customFormat="1" ht="18" customHeight="1">
      <c r="A91" s="407" t="s">
        <v>566</v>
      </c>
      <c r="B91" s="1940"/>
      <c r="C91" s="1939"/>
      <c r="D91" s="416">
        <f>SUM(D62:D90)</f>
        <v>15.5</v>
      </c>
      <c r="E91" s="404" t="s">
        <v>573</v>
      </c>
      <c r="F91" s="1940"/>
      <c r="G91" s="1938"/>
      <c r="H91" s="1938"/>
      <c r="I91" s="1938"/>
      <c r="J91" s="1939"/>
    </row>
    <row r="92" spans="1:10" s="397" customFormat="1" ht="12" customHeight="1">
      <c r="A92" s="408"/>
      <c r="B92" s="408"/>
      <c r="C92" s="408"/>
      <c r="D92" s="408"/>
      <c r="E92" s="408"/>
      <c r="F92" s="408"/>
      <c r="G92" s="408"/>
      <c r="H92" s="408"/>
      <c r="I92" s="408"/>
      <c r="J92" s="408"/>
    </row>
    <row r="93" spans="1:10" s="397" customFormat="1" ht="18" customHeight="1">
      <c r="A93" s="409" t="s">
        <v>567</v>
      </c>
      <c r="B93" s="397" t="s">
        <v>568</v>
      </c>
      <c r="C93" s="410"/>
      <c r="D93" s="410"/>
      <c r="E93" s="410"/>
      <c r="F93" s="410"/>
      <c r="G93" s="410"/>
      <c r="H93" s="410"/>
      <c r="I93" s="410"/>
      <c r="J93" s="410"/>
    </row>
    <row r="94" spans="1:10" s="397" customFormat="1" ht="18" customHeight="1">
      <c r="A94" s="411" t="s">
        <v>569</v>
      </c>
      <c r="B94" s="410" t="s">
        <v>1180</v>
      </c>
      <c r="C94" s="410"/>
      <c r="D94" s="410"/>
      <c r="E94" s="410"/>
      <c r="F94" s="410"/>
      <c r="G94" s="410"/>
      <c r="H94" s="410"/>
      <c r="I94" s="410"/>
      <c r="J94" s="410"/>
    </row>
    <row r="95" spans="1:10" ht="18" customHeight="1">
      <c r="A95" s="411" t="s">
        <v>570</v>
      </c>
      <c r="B95" s="410" t="s">
        <v>1181</v>
      </c>
      <c r="C95" s="412"/>
      <c r="D95" s="412"/>
      <c r="E95" s="412"/>
      <c r="F95" s="412"/>
      <c r="G95" s="412"/>
      <c r="H95" s="412"/>
      <c r="I95" s="412"/>
      <c r="J95" s="412"/>
    </row>
    <row r="96" spans="1:10">
      <c r="A96" s="412"/>
      <c r="B96" s="412"/>
      <c r="C96" s="412"/>
      <c r="D96" s="412"/>
      <c r="E96" s="412"/>
      <c r="F96" s="412"/>
      <c r="G96" s="412"/>
      <c r="H96" s="412"/>
      <c r="I96" s="412"/>
      <c r="J96" s="412"/>
    </row>
    <row r="97" spans="1:10">
      <c r="A97" s="412"/>
      <c r="B97" s="412"/>
      <c r="C97" s="412"/>
      <c r="D97" s="412"/>
      <c r="E97" s="412"/>
      <c r="F97" s="412"/>
      <c r="G97" s="412"/>
      <c r="H97" s="412"/>
      <c r="I97" s="412"/>
      <c r="J97" s="412"/>
    </row>
    <row r="98" spans="1:10">
      <c r="A98" s="412"/>
      <c r="B98" s="412"/>
      <c r="C98" s="412"/>
      <c r="D98" s="412"/>
      <c r="E98" s="412"/>
      <c r="F98" s="412"/>
      <c r="G98" s="412"/>
      <c r="H98" s="412"/>
      <c r="I98" s="412"/>
      <c r="J98" s="412"/>
    </row>
    <row r="99" spans="1:10">
      <c r="A99" s="412"/>
      <c r="B99" s="412"/>
      <c r="C99" s="412"/>
      <c r="D99" s="412"/>
      <c r="E99" s="412"/>
      <c r="F99" s="412"/>
      <c r="G99" s="412"/>
      <c r="H99" s="412"/>
      <c r="I99" s="412"/>
      <c r="J99" s="412"/>
    </row>
  </sheetData>
  <mergeCells count="10">
    <mergeCell ref="A60:C60"/>
    <mergeCell ref="D60:J60"/>
    <mergeCell ref="B91:C91"/>
    <mergeCell ref="F91:J91"/>
    <mergeCell ref="A3:J3"/>
    <mergeCell ref="A12:C12"/>
    <mergeCell ref="D12:J12"/>
    <mergeCell ref="B43:C43"/>
    <mergeCell ref="F43:J43"/>
    <mergeCell ref="A51:J51"/>
  </mergeCells>
  <phoneticPr fontId="2"/>
  <printOptions horizontalCentered="1"/>
  <pageMargins left="0.59055118110236227" right="0.19685039370078741" top="0.78740157480314965" bottom="0.39370078740157483" header="0.31496062992125984" footer="0.31496062992125984"/>
  <pageSetup paperSize="9" scale="91" orientation="portrait" r:id="rId1"/>
  <rowBreaks count="1" manualBreakCount="1">
    <brk id="48" max="9"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74"/>
  <dimension ref="A1:AL23"/>
  <sheetViews>
    <sheetView showGridLines="0" view="pageBreakPreview" zoomScaleNormal="100" zoomScaleSheetLayoutView="100" workbookViewId="0"/>
  </sheetViews>
  <sheetFormatPr defaultColWidth="2.375" defaultRowHeight="23.1" customHeight="1"/>
  <cols>
    <col min="1" max="38" width="3.875" style="34" customWidth="1"/>
    <col min="39" max="16384" width="2.375" style="34"/>
  </cols>
  <sheetData>
    <row r="1" spans="1:38" ht="23.1" customHeight="1">
      <c r="A1" s="316" t="s">
        <v>1423</v>
      </c>
    </row>
    <row r="2" spans="1:38" ht="23.1" customHeight="1">
      <c r="A2" s="1942" t="s">
        <v>1422</v>
      </c>
      <c r="B2" s="1942"/>
      <c r="C2" s="1942"/>
      <c r="D2" s="1942"/>
      <c r="E2" s="1942"/>
      <c r="F2" s="1942"/>
      <c r="G2" s="1942"/>
      <c r="H2" s="1942"/>
      <c r="I2" s="1942"/>
      <c r="J2" s="1942"/>
      <c r="K2" s="1942"/>
      <c r="L2" s="1942"/>
      <c r="M2" s="1942"/>
      <c r="N2" s="1942"/>
      <c r="O2" s="1942"/>
      <c r="P2" s="1942"/>
      <c r="Q2" s="1942"/>
      <c r="R2" s="1942"/>
      <c r="S2" s="1942"/>
      <c r="T2" s="1942"/>
      <c r="U2" s="1942"/>
      <c r="V2" s="1942"/>
      <c r="W2" s="1942"/>
      <c r="X2" s="1942"/>
      <c r="Y2" s="1942"/>
      <c r="Z2" s="1942"/>
      <c r="AA2" s="1942"/>
      <c r="AB2" s="1942"/>
      <c r="AC2" s="1942"/>
      <c r="AD2" s="1942"/>
      <c r="AE2" s="1942"/>
      <c r="AF2" s="1942"/>
      <c r="AG2" s="1942"/>
      <c r="AH2" s="1942"/>
      <c r="AI2" s="1942"/>
      <c r="AJ2" s="1942"/>
      <c r="AK2" s="1942"/>
      <c r="AL2" s="839"/>
    </row>
    <row r="3" spans="1:38" ht="23.1" customHeight="1">
      <c r="A3" s="1964" t="s">
        <v>1415</v>
      </c>
      <c r="B3" s="1965"/>
      <c r="C3" s="1965"/>
      <c r="D3" s="1966"/>
      <c r="E3" s="1960" t="s">
        <v>1403</v>
      </c>
      <c r="F3" s="1961"/>
      <c r="G3" s="1961"/>
      <c r="H3" s="1961"/>
      <c r="I3" s="1961"/>
      <c r="J3" s="1961"/>
      <c r="K3" s="1961"/>
      <c r="L3" s="1961"/>
      <c r="M3" s="1961"/>
      <c r="N3" s="1961"/>
      <c r="O3" s="1962"/>
      <c r="P3" s="1956" t="s">
        <v>1416</v>
      </c>
      <c r="Q3" s="1956"/>
      <c r="R3" s="1956"/>
      <c r="S3" s="1956"/>
      <c r="T3" s="1956"/>
      <c r="U3" s="1956"/>
      <c r="V3" s="1956"/>
      <c r="W3" s="1956"/>
      <c r="X3" s="1956"/>
      <c r="Y3" s="1956"/>
      <c r="Z3" s="1956"/>
      <c r="AA3" s="1956"/>
      <c r="AB3" s="1956"/>
      <c r="AC3" s="1956"/>
      <c r="AD3" s="1956"/>
      <c r="AE3" s="1956"/>
      <c r="AF3" s="1956"/>
      <c r="AG3" s="1956"/>
      <c r="AH3" s="1956"/>
      <c r="AI3" s="1956"/>
      <c r="AJ3" s="1956"/>
      <c r="AK3" s="1956"/>
      <c r="AL3" s="1955"/>
    </row>
    <row r="4" spans="1:38" ht="23.1" customHeight="1">
      <c r="A4" s="1967"/>
      <c r="B4" s="1968"/>
      <c r="C4" s="1968"/>
      <c r="D4" s="1969"/>
      <c r="E4" s="1943"/>
      <c r="F4" s="1953"/>
      <c r="G4" s="1953"/>
      <c r="H4" s="1953"/>
      <c r="I4" s="1953"/>
      <c r="J4" s="1953"/>
      <c r="K4" s="1953"/>
      <c r="L4" s="1953"/>
      <c r="M4" s="1953"/>
      <c r="N4" s="1953"/>
      <c r="O4" s="1944"/>
      <c r="P4" s="1952" t="s">
        <v>1421</v>
      </c>
      <c r="Q4" s="1952"/>
      <c r="R4" s="1952"/>
      <c r="S4" s="1952"/>
      <c r="T4" s="1952"/>
      <c r="U4" s="1952"/>
      <c r="V4" s="1952"/>
      <c r="W4" s="1952"/>
      <c r="X4" s="1952"/>
      <c r="Y4" s="1952"/>
      <c r="Z4" s="1952"/>
      <c r="AA4" s="1952"/>
      <c r="AB4" s="1952"/>
      <c r="AC4" s="1952"/>
      <c r="AD4" s="1952"/>
      <c r="AE4" s="1952"/>
      <c r="AF4" s="1952"/>
      <c r="AG4" s="1952"/>
      <c r="AH4" s="1952"/>
      <c r="AI4" s="1952"/>
      <c r="AJ4" s="1952"/>
      <c r="AK4" s="1952"/>
      <c r="AL4" s="1955"/>
    </row>
    <row r="5" spans="1:38" ht="23.1" customHeight="1">
      <c r="A5" s="1967"/>
      <c r="B5" s="1968"/>
      <c r="C5" s="1968"/>
      <c r="D5" s="1969"/>
      <c r="E5" s="1945"/>
      <c r="F5" s="1963"/>
      <c r="G5" s="1963"/>
      <c r="H5" s="1963"/>
      <c r="I5" s="1963"/>
      <c r="J5" s="1963"/>
      <c r="K5" s="1963"/>
      <c r="L5" s="1963"/>
      <c r="M5" s="1963"/>
      <c r="N5" s="1963"/>
      <c r="O5" s="1946"/>
      <c r="P5" s="1957" t="s">
        <v>1418</v>
      </c>
      <c r="Q5" s="1957"/>
      <c r="R5" s="1957"/>
      <c r="S5" s="1957"/>
      <c r="T5" s="1957"/>
      <c r="U5" s="1957"/>
      <c r="V5" s="1957"/>
      <c r="W5" s="1957"/>
      <c r="X5" s="1957"/>
      <c r="Y5" s="1957"/>
      <c r="Z5" s="1957"/>
      <c r="AA5" s="1957"/>
      <c r="AB5" s="1957"/>
      <c r="AC5" s="1957"/>
      <c r="AD5" s="1957"/>
      <c r="AE5" s="1957"/>
      <c r="AF5" s="1957"/>
      <c r="AG5" s="1957"/>
      <c r="AH5" s="1957"/>
      <c r="AI5" s="1957"/>
      <c r="AJ5" s="1957"/>
      <c r="AK5" s="1957"/>
      <c r="AL5" s="1955"/>
    </row>
    <row r="6" spans="1:38" ht="23.1" customHeight="1">
      <c r="A6" s="1967"/>
      <c r="B6" s="1968"/>
      <c r="C6" s="1968"/>
      <c r="D6" s="1969"/>
      <c r="E6" s="1945"/>
      <c r="F6" s="1963"/>
      <c r="G6" s="1963"/>
      <c r="H6" s="1963"/>
      <c r="I6" s="1963"/>
      <c r="J6" s="1963"/>
      <c r="K6" s="1963"/>
      <c r="L6" s="1963"/>
      <c r="M6" s="1963"/>
      <c r="N6" s="1963"/>
      <c r="O6" s="1946"/>
      <c r="P6" s="1952" t="s">
        <v>1419</v>
      </c>
      <c r="Q6" s="1952"/>
      <c r="R6" s="1952"/>
      <c r="S6" s="1952"/>
      <c r="T6" s="1952"/>
      <c r="U6" s="1952"/>
      <c r="V6" s="1952"/>
      <c r="W6" s="1952"/>
      <c r="X6" s="1952"/>
      <c r="Y6" s="1952"/>
      <c r="Z6" s="1952"/>
      <c r="AA6" s="1952"/>
      <c r="AB6" s="1952"/>
      <c r="AC6" s="1952"/>
      <c r="AD6" s="1952"/>
      <c r="AE6" s="1952"/>
      <c r="AF6" s="1952"/>
      <c r="AG6" s="1952"/>
      <c r="AH6" s="1952"/>
      <c r="AI6" s="1952"/>
      <c r="AJ6" s="1952"/>
      <c r="AK6" s="1952"/>
      <c r="AL6" s="1955"/>
    </row>
    <row r="7" spans="1:38" ht="23.1" customHeight="1">
      <c r="A7" s="1967"/>
      <c r="B7" s="1968"/>
      <c r="C7" s="1968"/>
      <c r="D7" s="1969"/>
      <c r="E7" s="1945"/>
      <c r="F7" s="1963"/>
      <c r="G7" s="1963"/>
      <c r="H7" s="1963"/>
      <c r="I7" s="1963"/>
      <c r="J7" s="1963"/>
      <c r="K7" s="1963"/>
      <c r="L7" s="1963"/>
      <c r="M7" s="1963"/>
      <c r="N7" s="1963"/>
      <c r="O7" s="1946"/>
      <c r="P7" s="1952" t="s">
        <v>1420</v>
      </c>
      <c r="Q7" s="1952"/>
      <c r="R7" s="1952"/>
      <c r="S7" s="1952"/>
      <c r="T7" s="1952"/>
      <c r="U7" s="1952"/>
      <c r="V7" s="1952"/>
      <c r="W7" s="1952"/>
      <c r="X7" s="1952"/>
      <c r="Y7" s="1952"/>
      <c r="Z7" s="1952"/>
      <c r="AA7" s="1952"/>
      <c r="AB7" s="1952"/>
      <c r="AC7" s="1952"/>
      <c r="AD7" s="1952"/>
      <c r="AE7" s="1952"/>
      <c r="AF7" s="1952"/>
      <c r="AG7" s="1952"/>
      <c r="AH7" s="1952"/>
      <c r="AI7" s="1952"/>
      <c r="AJ7" s="1952"/>
      <c r="AK7" s="1952"/>
      <c r="AL7" s="1955"/>
    </row>
    <row r="8" spans="1:38" ht="23.1" customHeight="1">
      <c r="A8" s="1970"/>
      <c r="B8" s="1971"/>
      <c r="C8" s="1971"/>
      <c r="D8" s="1972"/>
      <c r="E8" s="1947"/>
      <c r="F8" s="1954"/>
      <c r="G8" s="1954"/>
      <c r="H8" s="1954"/>
      <c r="I8" s="1954"/>
      <c r="J8" s="1954"/>
      <c r="K8" s="1954"/>
      <c r="L8" s="1954"/>
      <c r="M8" s="1954"/>
      <c r="N8" s="1954"/>
      <c r="O8" s="1948"/>
      <c r="P8" s="1958" t="s">
        <v>1438</v>
      </c>
      <c r="Q8" s="1958"/>
      <c r="R8" s="1958"/>
      <c r="S8" s="1958"/>
      <c r="T8" s="1958"/>
      <c r="U8" s="1958"/>
      <c r="V8" s="1958"/>
      <c r="W8" s="1958"/>
      <c r="X8" s="1958"/>
      <c r="Y8" s="1958"/>
      <c r="Z8" s="1958"/>
      <c r="AA8" s="1958"/>
      <c r="AB8" s="1958"/>
      <c r="AC8" s="1958"/>
      <c r="AD8" s="1958"/>
      <c r="AE8" s="1958"/>
      <c r="AF8" s="1958"/>
      <c r="AG8" s="1958"/>
      <c r="AH8" s="1958"/>
      <c r="AI8" s="1958"/>
      <c r="AJ8" s="1958"/>
      <c r="AK8" s="1958"/>
      <c r="AL8" s="839"/>
    </row>
    <row r="9" spans="1:38" ht="23.1" customHeight="1">
      <c r="A9" s="1950" t="s">
        <v>1404</v>
      </c>
      <c r="B9" s="1950"/>
      <c r="C9" s="1950"/>
      <c r="D9" s="1950"/>
      <c r="E9" s="1973"/>
      <c r="F9" s="1973"/>
      <c r="G9" s="1973"/>
      <c r="H9" s="1973"/>
      <c r="I9" s="1973"/>
      <c r="J9" s="1973"/>
      <c r="K9" s="1973"/>
      <c r="L9" s="1973"/>
      <c r="M9" s="1973"/>
      <c r="N9" s="1973"/>
      <c r="O9" s="1973"/>
      <c r="P9" s="1949" t="s">
        <v>1405</v>
      </c>
      <c r="Q9" s="1950" t="s">
        <v>1417</v>
      </c>
      <c r="R9" s="1950"/>
      <c r="S9" s="1950"/>
      <c r="T9" s="1950"/>
      <c r="U9" s="1950"/>
      <c r="V9" s="1950"/>
      <c r="W9" s="1950"/>
      <c r="X9" s="1950"/>
      <c r="Y9" s="1943" t="s">
        <v>1428</v>
      </c>
      <c r="Z9" s="1944"/>
      <c r="AA9" s="1975" t="s">
        <v>1406</v>
      </c>
      <c r="AB9" s="1976"/>
      <c r="AC9" s="1976"/>
      <c r="AD9" s="1976"/>
      <c r="AE9" s="1976"/>
      <c r="AF9" s="1976"/>
      <c r="AG9" s="1976"/>
      <c r="AH9" s="1976"/>
      <c r="AI9" s="1976"/>
      <c r="AJ9" s="1976"/>
      <c r="AK9" s="1977"/>
      <c r="AL9" s="1955"/>
    </row>
    <row r="10" spans="1:38" ht="23.1" customHeight="1">
      <c r="A10" s="1950"/>
      <c r="B10" s="1950"/>
      <c r="C10" s="1950"/>
      <c r="D10" s="1950"/>
      <c r="E10" s="1973"/>
      <c r="F10" s="1973"/>
      <c r="G10" s="1973"/>
      <c r="H10" s="1973"/>
      <c r="I10" s="1973"/>
      <c r="J10" s="1973"/>
      <c r="K10" s="1973"/>
      <c r="L10" s="1973"/>
      <c r="M10" s="1973"/>
      <c r="N10" s="1973"/>
      <c r="O10" s="1973"/>
      <c r="P10" s="1949"/>
      <c r="Q10" s="1950"/>
      <c r="R10" s="1950"/>
      <c r="S10" s="1950"/>
      <c r="T10" s="1950"/>
      <c r="U10" s="1950"/>
      <c r="V10" s="1950"/>
      <c r="W10" s="1950"/>
      <c r="X10" s="1950"/>
      <c r="Y10" s="1945"/>
      <c r="Z10" s="1946"/>
      <c r="AA10" s="1978" t="s">
        <v>1426</v>
      </c>
      <c r="AB10" s="1979"/>
      <c r="AC10" s="1979"/>
      <c r="AD10" s="1979"/>
      <c r="AE10" s="1979"/>
      <c r="AF10" s="1979"/>
      <c r="AG10" s="1979"/>
      <c r="AH10" s="1979"/>
      <c r="AI10" s="1979"/>
      <c r="AJ10" s="1979"/>
      <c r="AK10" s="1980"/>
      <c r="AL10" s="1955"/>
    </row>
    <row r="11" spans="1:38" ht="23.1" customHeight="1">
      <c r="A11" s="1950" t="s">
        <v>1424</v>
      </c>
      <c r="B11" s="1950"/>
      <c r="C11" s="1950"/>
      <c r="D11" s="1950"/>
      <c r="E11" s="1973"/>
      <c r="F11" s="1973"/>
      <c r="G11" s="1973"/>
      <c r="H11" s="1973"/>
      <c r="I11" s="1973"/>
      <c r="J11" s="1973"/>
      <c r="K11" s="1973"/>
      <c r="L11" s="1973"/>
      <c r="M11" s="1973"/>
      <c r="N11" s="1973"/>
      <c r="O11" s="1973"/>
      <c r="P11" s="1949"/>
      <c r="Q11" s="1959"/>
      <c r="R11" s="1959"/>
      <c r="S11" s="1959"/>
      <c r="T11" s="1959"/>
      <c r="U11" s="1959"/>
      <c r="V11" s="1959"/>
      <c r="W11" s="1959"/>
      <c r="X11" s="1959"/>
      <c r="Y11" s="1943" t="s">
        <v>118</v>
      </c>
      <c r="Z11" s="1944"/>
      <c r="AA11" s="1978" t="s">
        <v>1429</v>
      </c>
      <c r="AB11" s="1979"/>
      <c r="AC11" s="1979"/>
      <c r="AD11" s="1979"/>
      <c r="AE11" s="1979"/>
      <c r="AF11" s="1979"/>
      <c r="AG11" s="1979"/>
      <c r="AH11" s="1979"/>
      <c r="AI11" s="1979"/>
      <c r="AJ11" s="1979"/>
      <c r="AK11" s="1980"/>
      <c r="AL11" s="839"/>
    </row>
    <row r="12" spans="1:38" ht="23.1" customHeight="1">
      <c r="A12" s="1950"/>
      <c r="B12" s="1950"/>
      <c r="C12" s="1950"/>
      <c r="D12" s="1950"/>
      <c r="E12" s="1973"/>
      <c r="F12" s="1973"/>
      <c r="G12" s="1973"/>
      <c r="H12" s="1973"/>
      <c r="I12" s="1973"/>
      <c r="J12" s="1973"/>
      <c r="K12" s="1973"/>
      <c r="L12" s="1973"/>
      <c r="M12" s="1973"/>
      <c r="N12" s="1973"/>
      <c r="O12" s="1973"/>
      <c r="P12" s="1949"/>
      <c r="Q12" s="1952" t="s">
        <v>1407</v>
      </c>
      <c r="R12" s="1952"/>
      <c r="S12" s="1952"/>
      <c r="T12" s="1952"/>
      <c r="U12" s="1952"/>
      <c r="V12" s="1952"/>
      <c r="W12" s="1952"/>
      <c r="X12" s="1952"/>
      <c r="Y12" s="1945"/>
      <c r="Z12" s="1946"/>
      <c r="AA12" s="1981" t="s">
        <v>1430</v>
      </c>
      <c r="AB12" s="1982"/>
      <c r="AC12" s="1982"/>
      <c r="AD12" s="1982"/>
      <c r="AE12" s="1982"/>
      <c r="AF12" s="1982"/>
      <c r="AG12" s="1982"/>
      <c r="AH12" s="1982"/>
      <c r="AI12" s="1982"/>
      <c r="AJ12" s="1982"/>
      <c r="AK12" s="1983"/>
      <c r="AL12" s="839"/>
    </row>
    <row r="13" spans="1:38" ht="23.1" customHeight="1">
      <c r="A13" s="1950" t="s">
        <v>1409</v>
      </c>
      <c r="B13" s="1950"/>
      <c r="C13" s="1950"/>
      <c r="D13" s="1950"/>
      <c r="E13" s="1988" t="s">
        <v>1426</v>
      </c>
      <c r="F13" s="1988"/>
      <c r="G13" s="1988"/>
      <c r="H13" s="1988"/>
      <c r="I13" s="1988"/>
      <c r="J13" s="1988"/>
      <c r="K13" s="1988"/>
      <c r="L13" s="1988"/>
      <c r="M13" s="1988"/>
      <c r="N13" s="1988"/>
      <c r="O13" s="1988"/>
      <c r="P13" s="1949"/>
      <c r="Q13" s="1951"/>
      <c r="R13" s="1951"/>
      <c r="S13" s="1951"/>
      <c r="T13" s="1951"/>
      <c r="U13" s="1951"/>
      <c r="V13" s="1951"/>
      <c r="W13" s="1951"/>
      <c r="X13" s="1951"/>
      <c r="Y13" s="1945"/>
      <c r="Z13" s="1946"/>
      <c r="AA13" s="1978" t="s">
        <v>1431</v>
      </c>
      <c r="AB13" s="1979"/>
      <c r="AC13" s="1979"/>
      <c r="AD13" s="1979"/>
      <c r="AE13" s="1979"/>
      <c r="AF13" s="1979"/>
      <c r="AG13" s="1979"/>
      <c r="AH13" s="1979"/>
      <c r="AI13" s="1979"/>
      <c r="AJ13" s="1979"/>
      <c r="AK13" s="1980"/>
      <c r="AL13" s="839"/>
    </row>
    <row r="14" spans="1:38" ht="23.1" customHeight="1">
      <c r="A14" s="1943" t="s">
        <v>1425</v>
      </c>
      <c r="B14" s="1953"/>
      <c r="C14" s="1953"/>
      <c r="D14" s="1944"/>
      <c r="E14" s="1960" t="s">
        <v>1410</v>
      </c>
      <c r="F14" s="1962"/>
      <c r="G14" s="1989" t="s">
        <v>1417</v>
      </c>
      <c r="H14" s="1989"/>
      <c r="I14" s="1989"/>
      <c r="J14" s="1989"/>
      <c r="K14" s="1989"/>
      <c r="L14" s="1989"/>
      <c r="M14" s="1943" t="s">
        <v>1437</v>
      </c>
      <c r="N14" s="1953"/>
      <c r="O14" s="1944"/>
      <c r="P14" s="1949"/>
      <c r="Q14" s="1952" t="s">
        <v>1408</v>
      </c>
      <c r="R14" s="1952"/>
      <c r="S14" s="1952"/>
      <c r="T14" s="1952"/>
      <c r="U14" s="1952"/>
      <c r="V14" s="1952"/>
      <c r="W14" s="1952"/>
      <c r="X14" s="1952"/>
      <c r="Y14" s="1945"/>
      <c r="Z14" s="1946"/>
      <c r="AA14" s="1981" t="s">
        <v>1430</v>
      </c>
      <c r="AB14" s="1982"/>
      <c r="AC14" s="1982"/>
      <c r="AD14" s="1982"/>
      <c r="AE14" s="1982"/>
      <c r="AF14" s="1982"/>
      <c r="AG14" s="1982"/>
      <c r="AH14" s="1982"/>
      <c r="AI14" s="1982"/>
      <c r="AJ14" s="1982"/>
      <c r="AK14" s="1983"/>
      <c r="AL14" s="839"/>
    </row>
    <row r="15" spans="1:38" ht="23.1" customHeight="1">
      <c r="A15" s="1947"/>
      <c r="B15" s="1954"/>
      <c r="C15" s="1954"/>
      <c r="D15" s="1948"/>
      <c r="E15" s="1960" t="s">
        <v>1411</v>
      </c>
      <c r="F15" s="1962"/>
      <c r="G15" s="1989" t="s">
        <v>1417</v>
      </c>
      <c r="H15" s="1989"/>
      <c r="I15" s="1989"/>
      <c r="J15" s="1989"/>
      <c r="K15" s="1989"/>
      <c r="L15" s="1989"/>
      <c r="M15" s="1947"/>
      <c r="N15" s="1954"/>
      <c r="O15" s="1948"/>
      <c r="P15" s="1949"/>
      <c r="Q15" s="1987"/>
      <c r="R15" s="1987"/>
      <c r="S15" s="1987"/>
      <c r="T15" s="1987"/>
      <c r="U15" s="1987"/>
      <c r="V15" s="1987"/>
      <c r="W15" s="1987"/>
      <c r="X15" s="1987"/>
      <c r="Y15" s="1947"/>
      <c r="Z15" s="1948"/>
      <c r="AA15" s="1984" t="s">
        <v>1432</v>
      </c>
      <c r="AB15" s="1985"/>
      <c r="AC15" s="1985"/>
      <c r="AD15" s="1985"/>
      <c r="AE15" s="1985"/>
      <c r="AF15" s="1985"/>
      <c r="AG15" s="1985"/>
      <c r="AH15" s="1985"/>
      <c r="AI15" s="1985"/>
      <c r="AJ15" s="1985"/>
      <c r="AK15" s="1986"/>
      <c r="AL15" s="839"/>
    </row>
    <row r="16" spans="1:38" ht="23.1" customHeight="1">
      <c r="A16" s="1943" t="s">
        <v>1427</v>
      </c>
      <c r="B16" s="1953"/>
      <c r="C16" s="1953"/>
      <c r="D16" s="1944"/>
      <c r="E16" s="1973"/>
      <c r="F16" s="1973"/>
      <c r="G16" s="1973"/>
      <c r="H16" s="1973"/>
      <c r="I16" s="1973"/>
      <c r="J16" s="1973"/>
      <c r="K16" s="1973"/>
      <c r="L16" s="1973"/>
      <c r="M16" s="1973"/>
      <c r="N16" s="1973"/>
      <c r="O16" s="1973"/>
      <c r="P16" s="1956" t="s">
        <v>1412</v>
      </c>
      <c r="Q16" s="1956"/>
      <c r="R16" s="1956"/>
      <c r="S16" s="1956"/>
      <c r="T16" s="1956"/>
      <c r="U16" s="1956"/>
      <c r="V16" s="1956"/>
      <c r="W16" s="1956"/>
      <c r="X16" s="1956"/>
      <c r="Y16" s="1956"/>
      <c r="Z16" s="1956"/>
      <c r="AA16" s="1956"/>
      <c r="AB16" s="1956"/>
      <c r="AC16" s="1956"/>
      <c r="AD16" s="1956"/>
      <c r="AE16" s="1956"/>
      <c r="AF16" s="1956"/>
      <c r="AG16" s="1956"/>
      <c r="AH16" s="1956"/>
      <c r="AI16" s="1956"/>
      <c r="AJ16" s="1956"/>
      <c r="AK16" s="1956"/>
      <c r="AL16" s="1955"/>
    </row>
    <row r="17" spans="1:38" ht="23.1" customHeight="1">
      <c r="A17" s="1947"/>
      <c r="B17" s="1954"/>
      <c r="C17" s="1954"/>
      <c r="D17" s="1948"/>
      <c r="E17" s="1973"/>
      <c r="F17" s="1973"/>
      <c r="G17" s="1973"/>
      <c r="H17" s="1973"/>
      <c r="I17" s="1973"/>
      <c r="J17" s="1973"/>
      <c r="K17" s="1973"/>
      <c r="L17" s="1973"/>
      <c r="M17" s="1973"/>
      <c r="N17" s="1973"/>
      <c r="O17" s="1973"/>
      <c r="P17" s="1958" t="s">
        <v>1413</v>
      </c>
      <c r="Q17" s="1958"/>
      <c r="R17" s="1958"/>
      <c r="S17" s="1958"/>
      <c r="T17" s="1958"/>
      <c r="U17" s="1958"/>
      <c r="V17" s="1958"/>
      <c r="W17" s="1958"/>
      <c r="X17" s="1958"/>
      <c r="Y17" s="1958"/>
      <c r="Z17" s="1958"/>
      <c r="AA17" s="1958"/>
      <c r="AB17" s="1958"/>
      <c r="AC17" s="1958"/>
      <c r="AD17" s="1958"/>
      <c r="AE17" s="1958"/>
      <c r="AF17" s="1958"/>
      <c r="AG17" s="1958"/>
      <c r="AH17" s="1958"/>
      <c r="AI17" s="1958"/>
      <c r="AJ17" s="1958"/>
      <c r="AK17" s="1958"/>
      <c r="AL17" s="1955"/>
    </row>
    <row r="18" spans="1:38" ht="23.1" customHeight="1">
      <c r="A18" s="1989" t="s">
        <v>1414</v>
      </c>
      <c r="B18" s="1989"/>
      <c r="C18" s="1950" t="s">
        <v>1433</v>
      </c>
      <c r="D18" s="1950"/>
      <c r="E18" s="1950"/>
      <c r="F18" s="1950" t="s">
        <v>1436</v>
      </c>
      <c r="G18" s="1950"/>
      <c r="H18" s="1950"/>
      <c r="I18" s="1950"/>
      <c r="J18" s="1950"/>
      <c r="K18" s="1950"/>
      <c r="L18" s="1950" t="s">
        <v>1439</v>
      </c>
      <c r="M18" s="1950"/>
      <c r="N18" s="1950"/>
      <c r="O18" s="1950" t="s">
        <v>1440</v>
      </c>
      <c r="P18" s="1950"/>
      <c r="Q18" s="1950"/>
      <c r="R18" s="1950" t="s">
        <v>1441</v>
      </c>
      <c r="S18" s="1950"/>
      <c r="T18" s="1950"/>
      <c r="U18" s="1974" t="s">
        <v>1442</v>
      </c>
      <c r="V18" s="1974"/>
      <c r="W18" s="1974"/>
      <c r="X18" s="1950" t="s">
        <v>1443</v>
      </c>
      <c r="Y18" s="1950"/>
      <c r="Z18" s="1950"/>
      <c r="AA18" s="1950" t="s">
        <v>1444</v>
      </c>
      <c r="AB18" s="1950"/>
      <c r="AC18" s="1950"/>
      <c r="AD18" s="1950" t="s">
        <v>1445</v>
      </c>
      <c r="AE18" s="1950"/>
      <c r="AF18" s="1950"/>
      <c r="AG18" s="1950" t="s">
        <v>1446</v>
      </c>
      <c r="AH18" s="1950"/>
      <c r="AI18" s="1950"/>
      <c r="AJ18" s="1950" t="s">
        <v>1447</v>
      </c>
      <c r="AK18" s="1950"/>
      <c r="AL18" s="1955"/>
    </row>
    <row r="19" spans="1:38" ht="23.1" customHeight="1">
      <c r="A19" s="1989"/>
      <c r="B19" s="1989"/>
      <c r="C19" s="1950"/>
      <c r="D19" s="1950"/>
      <c r="E19" s="1950"/>
      <c r="F19" s="1950" t="s">
        <v>1434</v>
      </c>
      <c r="G19" s="1950"/>
      <c r="H19" s="1950"/>
      <c r="I19" s="1950" t="s">
        <v>1435</v>
      </c>
      <c r="J19" s="1950"/>
      <c r="K19" s="1950"/>
      <c r="L19" s="1950"/>
      <c r="M19" s="1950"/>
      <c r="N19" s="1950"/>
      <c r="O19" s="1950"/>
      <c r="P19" s="1950"/>
      <c r="Q19" s="1950"/>
      <c r="R19" s="1950"/>
      <c r="S19" s="1950"/>
      <c r="T19" s="1950"/>
      <c r="U19" s="1974"/>
      <c r="V19" s="1974"/>
      <c r="W19" s="1974"/>
      <c r="X19" s="1950"/>
      <c r="Y19" s="1950"/>
      <c r="Z19" s="1950"/>
      <c r="AA19" s="1950"/>
      <c r="AB19" s="1950"/>
      <c r="AC19" s="1950"/>
      <c r="AD19" s="1950"/>
      <c r="AE19" s="1950"/>
      <c r="AF19" s="1950"/>
      <c r="AG19" s="1950"/>
      <c r="AH19" s="1950"/>
      <c r="AI19" s="1950"/>
      <c r="AJ19" s="1950"/>
      <c r="AK19" s="1950"/>
      <c r="AL19" s="1955"/>
    </row>
    <row r="20" spans="1:38" ht="23.1" customHeight="1">
      <c r="A20" s="1989"/>
      <c r="B20" s="1989"/>
      <c r="C20" s="1950"/>
      <c r="D20" s="1950"/>
      <c r="E20" s="1950"/>
      <c r="F20" s="1950"/>
      <c r="G20" s="1950"/>
      <c r="H20" s="1950"/>
      <c r="I20" s="1950"/>
      <c r="J20" s="1950"/>
      <c r="K20" s="1950"/>
      <c r="L20" s="1950"/>
      <c r="M20" s="1950"/>
      <c r="N20" s="1950"/>
      <c r="O20" s="1950"/>
      <c r="P20" s="1950"/>
      <c r="Q20" s="1950"/>
      <c r="R20" s="1950"/>
      <c r="S20" s="1950"/>
      <c r="T20" s="1950"/>
      <c r="U20" s="1974"/>
      <c r="V20" s="1974"/>
      <c r="W20" s="1974"/>
      <c r="X20" s="1950"/>
      <c r="Y20" s="1950"/>
      <c r="Z20" s="1950"/>
      <c r="AA20" s="1950"/>
      <c r="AB20" s="1950"/>
      <c r="AC20" s="1950"/>
      <c r="AD20" s="1950"/>
      <c r="AE20" s="1950"/>
      <c r="AF20" s="1950"/>
      <c r="AG20" s="1950"/>
      <c r="AH20" s="1950"/>
      <c r="AI20" s="1950"/>
      <c r="AJ20" s="1950"/>
      <c r="AK20" s="1950"/>
      <c r="AL20" s="839"/>
    </row>
    <row r="21" spans="1:38" ht="80.099999999999994" customHeight="1">
      <c r="A21" s="1990"/>
      <c r="B21" s="1991"/>
      <c r="C21" s="1990"/>
      <c r="D21" s="1992"/>
      <c r="E21" s="1991"/>
      <c r="F21" s="1990"/>
      <c r="G21" s="1992"/>
      <c r="H21" s="1991"/>
      <c r="I21" s="1990"/>
      <c r="J21" s="1992"/>
      <c r="K21" s="1991"/>
      <c r="L21" s="1990"/>
      <c r="M21" s="1992"/>
      <c r="N21" s="1991"/>
      <c r="O21" s="1990"/>
      <c r="P21" s="1992"/>
      <c r="Q21" s="1991"/>
      <c r="R21" s="1990"/>
      <c r="S21" s="1992"/>
      <c r="T21" s="1991"/>
      <c r="U21" s="1990"/>
      <c r="V21" s="1992"/>
      <c r="W21" s="1991"/>
      <c r="X21" s="1990"/>
      <c r="Y21" s="1992"/>
      <c r="Z21" s="1991"/>
      <c r="AA21" s="1990"/>
      <c r="AB21" s="1992"/>
      <c r="AC21" s="1991"/>
      <c r="AD21" s="1990"/>
      <c r="AE21" s="1992"/>
      <c r="AF21" s="1991"/>
      <c r="AG21" s="1990"/>
      <c r="AH21" s="1992"/>
      <c r="AI21" s="1991"/>
      <c r="AJ21" s="1990"/>
      <c r="AK21" s="1991"/>
      <c r="AL21" s="839"/>
    </row>
    <row r="22" spans="1:38" ht="23.1" customHeight="1">
      <c r="A22" s="839"/>
      <c r="B22" s="839"/>
      <c r="C22" s="839"/>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839"/>
      <c r="AJ22" s="839"/>
      <c r="AK22" s="839"/>
      <c r="AL22" s="840"/>
    </row>
    <row r="23" spans="1:38" ht="23.1" customHeight="1">
      <c r="A23" s="841"/>
      <c r="B23" s="841"/>
      <c r="C23" s="841"/>
      <c r="D23"/>
      <c r="E23"/>
      <c r="F23"/>
      <c r="G23"/>
      <c r="H23"/>
      <c r="I23"/>
      <c r="J23"/>
      <c r="K23"/>
      <c r="L23"/>
      <c r="M23"/>
      <c r="N23"/>
      <c r="O23"/>
      <c r="P23"/>
      <c r="Q23"/>
      <c r="R23"/>
      <c r="S23"/>
      <c r="T23"/>
      <c r="U23"/>
      <c r="V23"/>
      <c r="W23"/>
      <c r="X23"/>
      <c r="Y23"/>
      <c r="Z23"/>
      <c r="AA23"/>
      <c r="AB23"/>
      <c r="AC23"/>
      <c r="AD23"/>
      <c r="AE23"/>
      <c r="AF23"/>
      <c r="AG23"/>
      <c r="AH23"/>
      <c r="AI23"/>
      <c r="AJ23"/>
      <c r="AK23"/>
      <c r="AL23"/>
    </row>
  </sheetData>
  <mergeCells count="73">
    <mergeCell ref="AJ21:AK21"/>
    <mergeCell ref="AD18:AF20"/>
    <mergeCell ref="A21:B21"/>
    <mergeCell ref="AG21:AI21"/>
    <mergeCell ref="AD21:AF21"/>
    <mergeCell ref="AA21:AC21"/>
    <mergeCell ref="X21:Z21"/>
    <mergeCell ref="U21:W21"/>
    <mergeCell ref="R21:T21"/>
    <mergeCell ref="O21:Q21"/>
    <mergeCell ref="L21:N21"/>
    <mergeCell ref="I21:K21"/>
    <mergeCell ref="F21:H21"/>
    <mergeCell ref="C21:E21"/>
    <mergeCell ref="O18:Q20"/>
    <mergeCell ref="R18:T20"/>
    <mergeCell ref="A18:B20"/>
    <mergeCell ref="C18:E20"/>
    <mergeCell ref="F19:H20"/>
    <mergeCell ref="I19:K20"/>
    <mergeCell ref="F18:K18"/>
    <mergeCell ref="A16:D17"/>
    <mergeCell ref="AA9:AK9"/>
    <mergeCell ref="AA10:AK10"/>
    <mergeCell ref="AA11:AK11"/>
    <mergeCell ref="AA12:AK12"/>
    <mergeCell ref="AA13:AK13"/>
    <mergeCell ref="AA14:AK14"/>
    <mergeCell ref="AA15:AK15"/>
    <mergeCell ref="Q15:X15"/>
    <mergeCell ref="A13:D13"/>
    <mergeCell ref="E13:O13"/>
    <mergeCell ref="G14:L14"/>
    <mergeCell ref="G15:L15"/>
    <mergeCell ref="E14:F14"/>
    <mergeCell ref="E15:F15"/>
    <mergeCell ref="E11:O12"/>
    <mergeCell ref="AL18:AL19"/>
    <mergeCell ref="AG18:AI20"/>
    <mergeCell ref="AJ18:AK20"/>
    <mergeCell ref="L18:N20"/>
    <mergeCell ref="AL16:AL17"/>
    <mergeCell ref="E16:O17"/>
    <mergeCell ref="P16:AK16"/>
    <mergeCell ref="P17:AK17"/>
    <mergeCell ref="U18:W20"/>
    <mergeCell ref="X18:Z20"/>
    <mergeCell ref="AA18:AC20"/>
    <mergeCell ref="AL9:AL10"/>
    <mergeCell ref="A11:D12"/>
    <mergeCell ref="P3:AK3"/>
    <mergeCell ref="P4:AK4"/>
    <mergeCell ref="P5:AK5"/>
    <mergeCell ref="P6:AK6"/>
    <mergeCell ref="P7:AK7"/>
    <mergeCell ref="P8:AK8"/>
    <mergeCell ref="Q11:X11"/>
    <mergeCell ref="Q12:X12"/>
    <mergeCell ref="AL3:AL7"/>
    <mergeCell ref="E3:O3"/>
    <mergeCell ref="E4:O8"/>
    <mergeCell ref="A3:D8"/>
    <mergeCell ref="A9:D10"/>
    <mergeCell ref="E9:O10"/>
    <mergeCell ref="A2:AK2"/>
    <mergeCell ref="Y9:Z10"/>
    <mergeCell ref="Y11:Z15"/>
    <mergeCell ref="P9:P15"/>
    <mergeCell ref="Q9:X10"/>
    <mergeCell ref="Q13:X13"/>
    <mergeCell ref="Q14:X14"/>
    <mergeCell ref="A14:D15"/>
    <mergeCell ref="M14:O15"/>
  </mergeCells>
  <phoneticPr fontId="2"/>
  <printOptions horizontalCentered="1"/>
  <pageMargins left="0.19685039370078741" right="0.19685039370078741" top="0.78740157480314965" bottom="0.19685039370078741" header="0.51181102362204722" footer="0.51181102362204722"/>
  <pageSetup paperSize="9"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75">
    <pageSetUpPr fitToPage="1"/>
  </sheetPr>
  <dimension ref="A1:AJ35"/>
  <sheetViews>
    <sheetView showGridLines="0" view="pageBreakPreview" zoomScaleNormal="100" zoomScaleSheetLayoutView="100" workbookViewId="0"/>
  </sheetViews>
  <sheetFormatPr defaultColWidth="2.375" defaultRowHeight="13.5"/>
  <cols>
    <col min="1" max="16384" width="2.375" style="34"/>
  </cols>
  <sheetData>
    <row r="1" spans="1:35">
      <c r="A1" s="34" t="s">
        <v>1082</v>
      </c>
    </row>
    <row r="3" spans="1:35">
      <c r="Z3" s="36" t="s">
        <v>424</v>
      </c>
      <c r="AA3" s="1751"/>
      <c r="AB3" s="1751"/>
      <c r="AC3" s="1751"/>
      <c r="AD3" s="1751"/>
      <c r="AE3" s="1751"/>
      <c r="AF3" s="1751"/>
      <c r="AG3" s="1751"/>
      <c r="AH3" s="1751"/>
      <c r="AI3" s="1751"/>
    </row>
    <row r="5" spans="1:35">
      <c r="B5" s="34" t="s">
        <v>977</v>
      </c>
    </row>
    <row r="6" spans="1:35">
      <c r="D6" s="1752"/>
      <c r="E6" s="1752"/>
      <c r="F6" s="1752"/>
      <c r="G6" s="1752"/>
      <c r="H6" s="1752"/>
      <c r="I6" s="1752"/>
      <c r="J6" s="1752"/>
      <c r="K6" s="1752"/>
      <c r="L6" s="1752"/>
      <c r="M6" s="34" t="s">
        <v>125</v>
      </c>
    </row>
    <row r="8" spans="1:35">
      <c r="Y8" s="965"/>
      <c r="Z8" s="965"/>
      <c r="AA8" s="965"/>
      <c r="AB8" s="965"/>
      <c r="AC8" s="965"/>
      <c r="AD8" s="965"/>
      <c r="AE8" s="965"/>
      <c r="AF8" s="965"/>
      <c r="AG8" s="965"/>
      <c r="AH8" s="965"/>
      <c r="AI8" s="965"/>
    </row>
    <row r="9" spans="1:35">
      <c r="Y9" s="965"/>
      <c r="Z9" s="965"/>
      <c r="AA9" s="965"/>
      <c r="AB9" s="965"/>
      <c r="AC9" s="965"/>
      <c r="AD9" s="965"/>
      <c r="AE9" s="965"/>
      <c r="AF9" s="965"/>
      <c r="AG9" s="965"/>
      <c r="AH9" s="965"/>
      <c r="AI9" s="965"/>
    </row>
    <row r="10" spans="1:35">
      <c r="Y10" s="965"/>
      <c r="Z10" s="965"/>
      <c r="AA10" s="965"/>
      <c r="AB10" s="965"/>
      <c r="AC10" s="965"/>
      <c r="AD10" s="965"/>
      <c r="AE10" s="965"/>
      <c r="AF10" s="965"/>
      <c r="AG10" s="965"/>
      <c r="AH10" s="965"/>
      <c r="AI10" s="965"/>
    </row>
    <row r="11" spans="1:35">
      <c r="X11" s="36" t="s">
        <v>1005</v>
      </c>
      <c r="Y11" s="1752"/>
      <c r="Z11" s="1752"/>
      <c r="AA11" s="1752"/>
      <c r="AB11" s="1752"/>
      <c r="AC11" s="1752"/>
      <c r="AD11" s="1752"/>
      <c r="AE11" s="1752"/>
      <c r="AF11" s="1752"/>
      <c r="AG11" s="1752"/>
      <c r="AH11" s="967"/>
      <c r="AI11" s="967"/>
    </row>
    <row r="14" spans="1:35" s="650" customFormat="1" ht="30" customHeight="1">
      <c r="A14" s="966" t="s">
        <v>1083</v>
      </c>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row>
    <row r="18" spans="1:36">
      <c r="D18" s="34" t="s">
        <v>1084</v>
      </c>
    </row>
    <row r="21" spans="1:36">
      <c r="D21" s="34" t="s">
        <v>1080</v>
      </c>
      <c r="E21" s="34" t="s">
        <v>157</v>
      </c>
      <c r="I21" s="1752"/>
      <c r="J21" s="1752"/>
      <c r="K21" s="1752"/>
      <c r="L21" s="1752"/>
      <c r="M21" s="1752"/>
      <c r="N21" s="1752"/>
      <c r="O21" s="1752"/>
      <c r="P21" s="1752"/>
      <c r="Q21" s="1752"/>
      <c r="R21" s="1752"/>
      <c r="S21" s="1752"/>
      <c r="T21" s="1752"/>
      <c r="U21" s="1752"/>
      <c r="V21" s="1752"/>
      <c r="W21" s="1752"/>
      <c r="X21" s="1752"/>
      <c r="Y21" s="1752"/>
      <c r="Z21" s="1752"/>
      <c r="AA21" s="1752"/>
      <c r="AB21" s="1752"/>
      <c r="AC21" s="1752"/>
      <c r="AD21" s="1752"/>
      <c r="AE21" s="1752"/>
      <c r="AF21" s="1752"/>
    </row>
    <row r="24" spans="1:36">
      <c r="D24" s="34" t="s">
        <v>1085</v>
      </c>
      <c r="E24" s="34" t="s">
        <v>439</v>
      </c>
      <c r="J24" s="34" t="s">
        <v>432</v>
      </c>
      <c r="K24" s="1750"/>
      <c r="L24" s="1750"/>
      <c r="M24" s="1750"/>
      <c r="N24" s="1750"/>
      <c r="O24" s="1750"/>
      <c r="P24" s="1750"/>
      <c r="Q24" s="1750"/>
      <c r="R24" s="1750"/>
      <c r="S24" s="1750"/>
      <c r="T24" s="1750"/>
      <c r="U24" s="1750"/>
      <c r="V24" s="1750"/>
      <c r="W24" s="1750"/>
      <c r="X24" s="1750"/>
      <c r="Y24" s="1750"/>
      <c r="Z24" s="1750"/>
      <c r="AA24" s="1750"/>
      <c r="AB24" s="1750"/>
      <c r="AC24" s="1750"/>
      <c r="AD24" s="1750"/>
      <c r="AE24" s="1750"/>
      <c r="AF24" s="1750"/>
    </row>
    <row r="27" spans="1:36">
      <c r="D27" s="34" t="s">
        <v>1086</v>
      </c>
      <c r="E27" s="34" t="s">
        <v>1087</v>
      </c>
      <c r="K27" s="1751"/>
      <c r="L27" s="1751"/>
      <c r="M27" s="1751"/>
      <c r="N27" s="1751"/>
      <c r="O27" s="1751"/>
      <c r="P27" s="1751"/>
      <c r="Q27" s="1751"/>
      <c r="R27" s="1751"/>
      <c r="S27" s="1751"/>
    </row>
    <row r="32" spans="1:36">
      <c r="A32" s="331"/>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row>
    <row r="35" spans="4:6">
      <c r="D35" s="689"/>
      <c r="F35" s="689"/>
    </row>
  </sheetData>
  <mergeCells count="9">
    <mergeCell ref="I21:AF21"/>
    <mergeCell ref="K24:AF24"/>
    <mergeCell ref="K27:S27"/>
    <mergeCell ref="AA3:AI3"/>
    <mergeCell ref="D6:L6"/>
    <mergeCell ref="Y8:AI10"/>
    <mergeCell ref="Y11:AG11"/>
    <mergeCell ref="AH11:AI11"/>
    <mergeCell ref="A14:AI14"/>
  </mergeCells>
  <phoneticPr fontId="2"/>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52">
    <pageSetUpPr fitToPage="1"/>
  </sheetPr>
  <dimension ref="A2:Y36"/>
  <sheetViews>
    <sheetView showGridLines="0" view="pageBreakPreview" zoomScale="90" zoomScaleNormal="100" zoomScaleSheetLayoutView="90" workbookViewId="0"/>
  </sheetViews>
  <sheetFormatPr defaultColWidth="3.25" defaultRowHeight="13.5"/>
  <cols>
    <col min="1" max="16384" width="3.25" style="34"/>
  </cols>
  <sheetData>
    <row r="2" spans="1:25">
      <c r="R2" s="24" t="s">
        <v>123</v>
      </c>
      <c r="S2" s="964"/>
      <c r="T2" s="964"/>
      <c r="U2" s="964"/>
      <c r="V2" s="964"/>
      <c r="W2" s="964"/>
      <c r="X2" s="964"/>
      <c r="Y2" s="964"/>
    </row>
    <row r="3" spans="1:25">
      <c r="A3" s="35"/>
      <c r="B3" s="35"/>
      <c r="C3" s="931" t="s">
        <v>139</v>
      </c>
      <c r="D3" s="931"/>
      <c r="E3" s="931"/>
      <c r="F3" s="34" t="s">
        <v>125</v>
      </c>
    </row>
    <row r="5" spans="1:25">
      <c r="L5" s="36"/>
      <c r="M5" s="965"/>
      <c r="N5" s="965"/>
      <c r="O5" s="965"/>
      <c r="P5" s="965"/>
      <c r="Q5" s="965"/>
      <c r="R5" s="965"/>
      <c r="S5" s="965"/>
      <c r="T5" s="965"/>
      <c r="U5" s="965"/>
      <c r="V5" s="965"/>
      <c r="W5" s="965"/>
      <c r="X5" s="965"/>
    </row>
    <row r="6" spans="1:25">
      <c r="M6" s="965"/>
      <c r="N6" s="965"/>
      <c r="O6" s="965"/>
      <c r="P6" s="965"/>
      <c r="Q6" s="965"/>
      <c r="R6" s="965"/>
      <c r="S6" s="965"/>
      <c r="T6" s="965"/>
      <c r="U6" s="965"/>
      <c r="V6" s="965"/>
      <c r="W6" s="965"/>
      <c r="X6" s="965"/>
    </row>
    <row r="7" spans="1:25">
      <c r="L7" s="36"/>
      <c r="M7" s="35"/>
      <c r="N7" s="35"/>
      <c r="O7" s="35" t="s">
        <v>132</v>
      </c>
      <c r="P7" s="35"/>
      <c r="Q7" s="35"/>
      <c r="R7" s="35"/>
      <c r="S7" s="35"/>
      <c r="T7" s="35"/>
      <c r="U7" s="35"/>
      <c r="V7" s="35"/>
      <c r="W7" s="35"/>
    </row>
    <row r="9" spans="1:25" ht="26.1" customHeight="1">
      <c r="A9" s="966" t="s">
        <v>140</v>
      </c>
      <c r="B9" s="966"/>
      <c r="C9" s="966"/>
      <c r="D9" s="966"/>
      <c r="E9" s="966"/>
      <c r="F9" s="966"/>
      <c r="G9" s="966"/>
      <c r="H9" s="966"/>
      <c r="I9" s="966"/>
      <c r="J9" s="966"/>
      <c r="K9" s="966"/>
      <c r="L9" s="966"/>
      <c r="M9" s="966"/>
      <c r="N9" s="966"/>
      <c r="O9" s="966"/>
      <c r="P9" s="966"/>
      <c r="Q9" s="966"/>
      <c r="R9" s="966"/>
      <c r="S9" s="966"/>
      <c r="T9" s="966"/>
      <c r="U9" s="966"/>
      <c r="V9" s="966"/>
      <c r="W9" s="966"/>
      <c r="X9" s="966"/>
      <c r="Y9" s="966"/>
    </row>
    <row r="11" spans="1:25">
      <c r="A11" s="967" t="s">
        <v>141</v>
      </c>
      <c r="B11" s="967"/>
      <c r="C11" s="967"/>
      <c r="D11" s="968"/>
      <c r="E11" s="968"/>
      <c r="F11" s="968"/>
      <c r="G11" s="968"/>
      <c r="H11" s="968"/>
      <c r="I11" s="968"/>
      <c r="J11" s="968"/>
      <c r="K11" s="968"/>
      <c r="L11" s="968"/>
      <c r="M11" s="968"/>
      <c r="N11" s="968"/>
      <c r="O11" s="968"/>
      <c r="P11" s="968"/>
      <c r="Q11" s="968"/>
      <c r="R11" s="968"/>
      <c r="S11" s="968"/>
      <c r="T11" s="968"/>
      <c r="U11" s="968"/>
      <c r="V11" s="968"/>
      <c r="W11" s="968"/>
      <c r="X11" s="968"/>
      <c r="Y11" s="35"/>
    </row>
    <row r="12" spans="1:25">
      <c r="A12" s="967" t="s">
        <v>142</v>
      </c>
      <c r="B12" s="967"/>
      <c r="C12" s="967"/>
      <c r="D12" s="969"/>
      <c r="E12" s="969"/>
      <c r="F12" s="969"/>
      <c r="G12" s="969"/>
      <c r="H12" s="969"/>
      <c r="I12" s="969"/>
      <c r="J12" s="969"/>
      <c r="K12" s="969"/>
      <c r="L12" s="969"/>
      <c r="M12" s="969"/>
    </row>
    <row r="13" spans="1:25">
      <c r="A13" s="967" t="s">
        <v>129</v>
      </c>
      <c r="B13" s="967"/>
      <c r="C13" s="967"/>
      <c r="D13" s="969"/>
      <c r="E13" s="969"/>
      <c r="F13" s="969"/>
      <c r="G13" s="969"/>
      <c r="H13" s="969"/>
      <c r="I13" s="969"/>
      <c r="J13" s="969"/>
      <c r="K13" s="969"/>
      <c r="L13" s="969"/>
      <c r="M13" s="969"/>
      <c r="N13" s="37" t="s">
        <v>143</v>
      </c>
      <c r="O13" s="969"/>
      <c r="P13" s="969"/>
      <c r="Q13" s="969"/>
      <c r="R13" s="969"/>
      <c r="S13" s="969"/>
      <c r="T13" s="969"/>
      <c r="U13" s="969"/>
      <c r="V13" s="969"/>
      <c r="W13" s="969"/>
      <c r="X13" s="969"/>
      <c r="Y13" s="35" t="s">
        <v>144</v>
      </c>
    </row>
    <row r="15" spans="1:25" ht="27" customHeight="1">
      <c r="A15" s="963" t="s">
        <v>145</v>
      </c>
      <c r="B15" s="963"/>
      <c r="C15" s="963"/>
      <c r="D15" s="963" t="s">
        <v>135</v>
      </c>
      <c r="E15" s="963"/>
      <c r="F15" s="963"/>
      <c r="G15" s="963"/>
      <c r="H15" s="963"/>
      <c r="I15" s="963" t="s">
        <v>146</v>
      </c>
      <c r="J15" s="963"/>
      <c r="K15" s="963" t="s">
        <v>147</v>
      </c>
      <c r="L15" s="963"/>
      <c r="M15" s="963" t="s">
        <v>148</v>
      </c>
      <c r="N15" s="963"/>
      <c r="O15" s="963"/>
      <c r="P15" s="963" t="s">
        <v>149</v>
      </c>
      <c r="Q15" s="963"/>
      <c r="R15" s="963" t="s">
        <v>150</v>
      </c>
      <c r="S15" s="963"/>
      <c r="T15" s="963"/>
      <c r="U15" s="963" t="s">
        <v>151</v>
      </c>
      <c r="V15" s="963"/>
      <c r="W15" s="963" t="s">
        <v>152</v>
      </c>
      <c r="X15" s="963"/>
      <c r="Y15" s="963"/>
    </row>
    <row r="16" spans="1:25" ht="27" customHeight="1">
      <c r="A16" s="961"/>
      <c r="B16" s="961"/>
      <c r="C16" s="961"/>
      <c r="D16" s="961"/>
      <c r="E16" s="961"/>
      <c r="F16" s="961"/>
      <c r="G16" s="961"/>
      <c r="H16" s="961"/>
      <c r="I16" s="961"/>
      <c r="J16" s="961"/>
      <c r="K16" s="961"/>
      <c r="L16" s="961"/>
      <c r="M16" s="961"/>
      <c r="N16" s="961"/>
      <c r="O16" s="961"/>
      <c r="P16" s="961"/>
      <c r="Q16" s="961"/>
      <c r="R16" s="961"/>
      <c r="S16" s="961"/>
      <c r="T16" s="961"/>
      <c r="U16" s="961"/>
      <c r="V16" s="961"/>
      <c r="W16" s="961"/>
      <c r="X16" s="961"/>
      <c r="Y16" s="961"/>
    </row>
    <row r="17" spans="1:25" ht="27" customHeight="1">
      <c r="A17" s="961"/>
      <c r="B17" s="961"/>
      <c r="C17" s="961"/>
      <c r="D17" s="961"/>
      <c r="E17" s="961"/>
      <c r="F17" s="961"/>
      <c r="G17" s="961"/>
      <c r="H17" s="961"/>
      <c r="I17" s="961"/>
      <c r="J17" s="961"/>
      <c r="K17" s="961"/>
      <c r="L17" s="961"/>
      <c r="M17" s="961"/>
      <c r="N17" s="961"/>
      <c r="O17" s="961"/>
      <c r="P17" s="961"/>
      <c r="Q17" s="961"/>
      <c r="R17" s="961"/>
      <c r="S17" s="961"/>
      <c r="T17" s="961"/>
      <c r="U17" s="961"/>
      <c r="V17" s="961"/>
      <c r="W17" s="961"/>
      <c r="X17" s="961"/>
      <c r="Y17" s="961"/>
    </row>
    <row r="18" spans="1:25" ht="27" customHeight="1">
      <c r="A18" s="961"/>
      <c r="B18" s="961"/>
      <c r="C18" s="961"/>
      <c r="D18" s="961"/>
      <c r="E18" s="961"/>
      <c r="F18" s="961"/>
      <c r="G18" s="961"/>
      <c r="H18" s="961"/>
      <c r="I18" s="961"/>
      <c r="J18" s="961"/>
      <c r="K18" s="961"/>
      <c r="L18" s="961"/>
      <c r="M18" s="961"/>
      <c r="N18" s="961"/>
      <c r="O18" s="961"/>
      <c r="P18" s="961"/>
      <c r="Q18" s="961"/>
      <c r="R18" s="961"/>
      <c r="S18" s="961"/>
      <c r="T18" s="961"/>
      <c r="U18" s="961"/>
      <c r="V18" s="961"/>
      <c r="W18" s="961"/>
      <c r="X18" s="961"/>
      <c r="Y18" s="961"/>
    </row>
    <row r="19" spans="1:25" ht="27" customHeight="1">
      <c r="A19" s="961"/>
      <c r="B19" s="961"/>
      <c r="C19" s="961"/>
      <c r="D19" s="961"/>
      <c r="E19" s="961"/>
      <c r="F19" s="961"/>
      <c r="G19" s="961"/>
      <c r="H19" s="961"/>
      <c r="I19" s="961"/>
      <c r="J19" s="961"/>
      <c r="K19" s="961"/>
      <c r="L19" s="961"/>
      <c r="M19" s="961"/>
      <c r="N19" s="961"/>
      <c r="O19" s="961"/>
      <c r="P19" s="961"/>
      <c r="Q19" s="961"/>
      <c r="R19" s="961"/>
      <c r="S19" s="961"/>
      <c r="T19" s="961"/>
      <c r="U19" s="961"/>
      <c r="V19" s="961"/>
      <c r="W19" s="961"/>
      <c r="X19" s="961"/>
      <c r="Y19" s="961"/>
    </row>
    <row r="20" spans="1:25" ht="27" customHeight="1">
      <c r="A20" s="961"/>
      <c r="B20" s="961"/>
      <c r="C20" s="961"/>
      <c r="D20" s="961"/>
      <c r="E20" s="961"/>
      <c r="F20" s="961"/>
      <c r="G20" s="961"/>
      <c r="H20" s="961"/>
      <c r="I20" s="961"/>
      <c r="J20" s="961"/>
      <c r="K20" s="961"/>
      <c r="L20" s="961"/>
      <c r="M20" s="961"/>
      <c r="N20" s="961"/>
      <c r="O20" s="961"/>
      <c r="P20" s="961"/>
      <c r="Q20" s="961"/>
      <c r="R20" s="961"/>
      <c r="S20" s="961"/>
      <c r="T20" s="961"/>
      <c r="U20" s="961"/>
      <c r="V20" s="961"/>
      <c r="W20" s="961"/>
      <c r="X20" s="961"/>
      <c r="Y20" s="961"/>
    </row>
    <row r="21" spans="1:25" ht="27" customHeight="1">
      <c r="A21" s="961"/>
      <c r="B21" s="961"/>
      <c r="C21" s="961"/>
      <c r="D21" s="961"/>
      <c r="E21" s="961"/>
      <c r="F21" s="961"/>
      <c r="G21" s="961"/>
      <c r="H21" s="961"/>
      <c r="I21" s="961"/>
      <c r="J21" s="961"/>
      <c r="K21" s="961"/>
      <c r="L21" s="961"/>
      <c r="M21" s="961"/>
      <c r="N21" s="961"/>
      <c r="O21" s="961"/>
      <c r="P21" s="961"/>
      <c r="Q21" s="961"/>
      <c r="R21" s="961"/>
      <c r="S21" s="961"/>
      <c r="T21" s="961"/>
      <c r="U21" s="961"/>
      <c r="V21" s="961"/>
      <c r="W21" s="961"/>
      <c r="X21" s="961"/>
      <c r="Y21" s="961"/>
    </row>
    <row r="22" spans="1:25" ht="27" customHeight="1">
      <c r="A22" s="961"/>
      <c r="B22" s="961"/>
      <c r="C22" s="961"/>
      <c r="D22" s="961"/>
      <c r="E22" s="961"/>
      <c r="F22" s="961"/>
      <c r="G22" s="961"/>
      <c r="H22" s="961"/>
      <c r="I22" s="961"/>
      <c r="J22" s="961"/>
      <c r="K22" s="961"/>
      <c r="L22" s="961"/>
      <c r="M22" s="961"/>
      <c r="N22" s="961"/>
      <c r="O22" s="961"/>
      <c r="P22" s="961"/>
      <c r="Q22" s="961"/>
      <c r="R22" s="961"/>
      <c r="S22" s="961"/>
      <c r="T22" s="961"/>
      <c r="U22" s="961"/>
      <c r="V22" s="961"/>
      <c r="W22" s="961"/>
      <c r="X22" s="961"/>
      <c r="Y22" s="961"/>
    </row>
    <row r="23" spans="1:25" ht="27" customHeight="1">
      <c r="A23" s="961"/>
      <c r="B23" s="961"/>
      <c r="C23" s="961"/>
      <c r="D23" s="961"/>
      <c r="E23" s="961"/>
      <c r="F23" s="961"/>
      <c r="G23" s="961"/>
      <c r="H23" s="961"/>
      <c r="I23" s="961"/>
      <c r="J23" s="961"/>
      <c r="K23" s="961"/>
      <c r="L23" s="961"/>
      <c r="M23" s="961"/>
      <c r="N23" s="961"/>
      <c r="O23" s="961"/>
      <c r="P23" s="961"/>
      <c r="Q23" s="961"/>
      <c r="R23" s="961"/>
      <c r="S23" s="961"/>
      <c r="T23" s="961"/>
      <c r="U23" s="961"/>
      <c r="V23" s="961"/>
      <c r="W23" s="961"/>
      <c r="X23" s="961"/>
      <c r="Y23" s="961"/>
    </row>
    <row r="24" spans="1:25" ht="27" customHeight="1">
      <c r="A24" s="961"/>
      <c r="B24" s="961"/>
      <c r="C24" s="961"/>
      <c r="D24" s="961"/>
      <c r="E24" s="961"/>
      <c r="F24" s="961"/>
      <c r="G24" s="961"/>
      <c r="H24" s="961"/>
      <c r="I24" s="961"/>
      <c r="J24" s="961"/>
      <c r="K24" s="961"/>
      <c r="L24" s="961"/>
      <c r="M24" s="961"/>
      <c r="N24" s="961"/>
      <c r="O24" s="961"/>
      <c r="P24" s="961"/>
      <c r="Q24" s="961"/>
      <c r="R24" s="961"/>
      <c r="S24" s="961"/>
      <c r="T24" s="961"/>
      <c r="U24" s="961"/>
      <c r="V24" s="961"/>
      <c r="W24" s="961"/>
      <c r="X24" s="961"/>
      <c r="Y24" s="961"/>
    </row>
    <row r="25" spans="1:25" ht="27" customHeight="1">
      <c r="A25" s="961"/>
      <c r="B25" s="961"/>
      <c r="C25" s="961"/>
      <c r="D25" s="961"/>
      <c r="E25" s="961"/>
      <c r="F25" s="961"/>
      <c r="G25" s="961"/>
      <c r="H25" s="961"/>
      <c r="I25" s="961"/>
      <c r="J25" s="961"/>
      <c r="K25" s="961"/>
      <c r="L25" s="961"/>
      <c r="M25" s="961"/>
      <c r="N25" s="961"/>
      <c r="O25" s="961"/>
      <c r="P25" s="961"/>
      <c r="Q25" s="961"/>
      <c r="R25" s="961"/>
      <c r="S25" s="961"/>
      <c r="T25" s="961"/>
      <c r="U25" s="961"/>
      <c r="V25" s="961"/>
      <c r="W25" s="961"/>
      <c r="X25" s="961"/>
      <c r="Y25" s="961"/>
    </row>
    <row r="26" spans="1:25" ht="27" customHeight="1">
      <c r="A26" s="961"/>
      <c r="B26" s="961"/>
      <c r="C26" s="961"/>
      <c r="D26" s="961"/>
      <c r="E26" s="961"/>
      <c r="F26" s="961"/>
      <c r="G26" s="961"/>
      <c r="H26" s="961"/>
      <c r="I26" s="961"/>
      <c r="J26" s="961"/>
      <c r="K26" s="961"/>
      <c r="L26" s="961"/>
      <c r="M26" s="961"/>
      <c r="N26" s="961"/>
      <c r="O26" s="961"/>
      <c r="P26" s="961"/>
      <c r="Q26" s="961"/>
      <c r="R26" s="961"/>
      <c r="S26" s="961"/>
      <c r="T26" s="961"/>
      <c r="U26" s="961"/>
      <c r="V26" s="961"/>
      <c r="W26" s="961"/>
      <c r="X26" s="961"/>
      <c r="Y26" s="961"/>
    </row>
    <row r="27" spans="1:25" ht="27" customHeight="1">
      <c r="A27" s="961"/>
      <c r="B27" s="961"/>
      <c r="C27" s="961"/>
      <c r="D27" s="961"/>
      <c r="E27" s="961"/>
      <c r="F27" s="961"/>
      <c r="G27" s="961"/>
      <c r="H27" s="961"/>
      <c r="I27" s="961"/>
      <c r="J27" s="961"/>
      <c r="K27" s="961"/>
      <c r="L27" s="961"/>
      <c r="M27" s="961"/>
      <c r="N27" s="961"/>
      <c r="O27" s="961"/>
      <c r="P27" s="961"/>
      <c r="Q27" s="961"/>
      <c r="R27" s="961"/>
      <c r="S27" s="961"/>
      <c r="T27" s="961"/>
      <c r="U27" s="961"/>
      <c r="V27" s="961"/>
      <c r="W27" s="961"/>
      <c r="X27" s="961"/>
      <c r="Y27" s="961"/>
    </row>
    <row r="28" spans="1:25" ht="27" customHeight="1">
      <c r="A28" s="961"/>
      <c r="B28" s="961"/>
      <c r="C28" s="961"/>
      <c r="D28" s="961"/>
      <c r="E28" s="961"/>
      <c r="F28" s="961"/>
      <c r="G28" s="961"/>
      <c r="H28" s="961"/>
      <c r="I28" s="961"/>
      <c r="J28" s="961"/>
      <c r="K28" s="961"/>
      <c r="L28" s="961"/>
      <c r="M28" s="961"/>
      <c r="N28" s="961"/>
      <c r="O28" s="961"/>
      <c r="P28" s="961"/>
      <c r="Q28" s="961"/>
      <c r="R28" s="961"/>
      <c r="S28" s="961"/>
      <c r="T28" s="961"/>
      <c r="U28" s="961"/>
      <c r="V28" s="961"/>
      <c r="W28" s="961"/>
      <c r="X28" s="961"/>
      <c r="Y28" s="961"/>
    </row>
    <row r="29" spans="1:25" ht="27" customHeight="1">
      <c r="A29" s="961"/>
      <c r="B29" s="961"/>
      <c r="C29" s="961"/>
      <c r="D29" s="961"/>
      <c r="E29" s="961"/>
      <c r="F29" s="961"/>
      <c r="G29" s="961"/>
      <c r="H29" s="961"/>
      <c r="I29" s="961"/>
      <c r="J29" s="961"/>
      <c r="K29" s="961"/>
      <c r="L29" s="961"/>
      <c r="M29" s="961"/>
      <c r="N29" s="961"/>
      <c r="O29" s="961"/>
      <c r="P29" s="961"/>
      <c r="Q29" s="961"/>
      <c r="R29" s="961"/>
      <c r="S29" s="961"/>
      <c r="T29" s="961"/>
      <c r="U29" s="961"/>
      <c r="V29" s="961"/>
      <c r="W29" s="961"/>
      <c r="X29" s="961"/>
      <c r="Y29" s="961"/>
    </row>
    <row r="30" spans="1:25" ht="27" customHeight="1">
      <c r="A30" s="961"/>
      <c r="B30" s="961"/>
      <c r="C30" s="961"/>
      <c r="D30" s="961"/>
      <c r="E30" s="961"/>
      <c r="F30" s="961"/>
      <c r="G30" s="961"/>
      <c r="H30" s="961"/>
      <c r="I30" s="961"/>
      <c r="J30" s="961"/>
      <c r="K30" s="961"/>
      <c r="L30" s="961"/>
      <c r="M30" s="961"/>
      <c r="N30" s="961"/>
      <c r="O30" s="961"/>
      <c r="P30" s="961"/>
      <c r="Q30" s="961"/>
      <c r="R30" s="961"/>
      <c r="S30" s="961"/>
      <c r="T30" s="961"/>
      <c r="U30" s="961"/>
      <c r="V30" s="961"/>
      <c r="W30" s="961"/>
      <c r="X30" s="961"/>
      <c r="Y30" s="961"/>
    </row>
    <row r="31" spans="1:25" ht="27" customHeight="1">
      <c r="A31" s="961"/>
      <c r="B31" s="961"/>
      <c r="C31" s="961"/>
      <c r="D31" s="961"/>
      <c r="E31" s="961"/>
      <c r="F31" s="961"/>
      <c r="G31" s="961"/>
      <c r="H31" s="961"/>
      <c r="I31" s="961"/>
      <c r="J31" s="961"/>
      <c r="K31" s="961"/>
      <c r="L31" s="961"/>
      <c r="M31" s="961"/>
      <c r="N31" s="961"/>
      <c r="O31" s="961"/>
      <c r="P31" s="961"/>
      <c r="Q31" s="961"/>
      <c r="R31" s="961"/>
      <c r="S31" s="961"/>
      <c r="T31" s="961"/>
      <c r="U31" s="961"/>
      <c r="V31" s="961"/>
      <c r="W31" s="961"/>
      <c r="X31" s="961"/>
      <c r="Y31" s="961"/>
    </row>
    <row r="32" spans="1:25" ht="27" customHeight="1">
      <c r="A32" s="961"/>
      <c r="B32" s="961"/>
      <c r="C32" s="961"/>
      <c r="D32" s="961"/>
      <c r="E32" s="961"/>
      <c r="F32" s="961"/>
      <c r="G32" s="961"/>
      <c r="H32" s="961"/>
      <c r="I32" s="961"/>
      <c r="J32" s="961"/>
      <c r="K32" s="961"/>
      <c r="L32" s="961"/>
      <c r="M32" s="961"/>
      <c r="N32" s="961"/>
      <c r="O32" s="961"/>
      <c r="P32" s="961"/>
      <c r="Q32" s="961"/>
      <c r="R32" s="961"/>
      <c r="S32" s="961"/>
      <c r="T32" s="961"/>
      <c r="U32" s="961"/>
      <c r="V32" s="961"/>
      <c r="W32" s="961"/>
      <c r="X32" s="961"/>
      <c r="Y32" s="961"/>
    </row>
    <row r="33" spans="1:25" ht="27" customHeight="1">
      <c r="A33" s="961"/>
      <c r="B33" s="961"/>
      <c r="C33" s="961"/>
      <c r="D33" s="961"/>
      <c r="E33" s="961"/>
      <c r="F33" s="961"/>
      <c r="G33" s="961"/>
      <c r="H33" s="961"/>
      <c r="I33" s="961"/>
      <c r="J33" s="961"/>
      <c r="K33" s="961"/>
      <c r="L33" s="961"/>
      <c r="M33" s="961"/>
      <c r="N33" s="961"/>
      <c r="O33" s="961"/>
      <c r="P33" s="961"/>
      <c r="Q33" s="961"/>
      <c r="R33" s="961"/>
      <c r="S33" s="961"/>
      <c r="T33" s="961"/>
      <c r="U33" s="961"/>
      <c r="V33" s="961"/>
      <c r="W33" s="961"/>
      <c r="X33" s="961"/>
      <c r="Y33" s="961"/>
    </row>
    <row r="34" spans="1:25" ht="28.5" customHeight="1">
      <c r="A34" s="962" t="s">
        <v>1171</v>
      </c>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row>
    <row r="35" spans="1:25" ht="13.5" customHeight="1"/>
    <row r="36" spans="1:25" ht="13.5" customHeight="1"/>
  </sheetData>
  <mergeCells count="183">
    <mergeCell ref="S2:Y2"/>
    <mergeCell ref="C3:E3"/>
    <mergeCell ref="M5:X6"/>
    <mergeCell ref="A9:Y9"/>
    <mergeCell ref="A11:C11"/>
    <mergeCell ref="D11:X11"/>
    <mergeCell ref="A12:C12"/>
    <mergeCell ref="D12:M12"/>
    <mergeCell ref="A13:C13"/>
    <mergeCell ref="D13:M13"/>
    <mergeCell ref="O13:X13"/>
    <mergeCell ref="A15:C15"/>
    <mergeCell ref="D15:H15"/>
    <mergeCell ref="I15:J15"/>
    <mergeCell ref="K15:L15"/>
    <mergeCell ref="M15:O15"/>
    <mergeCell ref="P15:Q15"/>
    <mergeCell ref="R15:T15"/>
    <mergeCell ref="U15:V15"/>
    <mergeCell ref="W15:Y15"/>
    <mergeCell ref="A16:C16"/>
    <mergeCell ref="D16:H16"/>
    <mergeCell ref="I16:J16"/>
    <mergeCell ref="K16:L16"/>
    <mergeCell ref="M16:O16"/>
    <mergeCell ref="P16:Q16"/>
    <mergeCell ref="R16:T16"/>
    <mergeCell ref="U16:V16"/>
    <mergeCell ref="W16:Y16"/>
    <mergeCell ref="A17:C17"/>
    <mergeCell ref="D17:H17"/>
    <mergeCell ref="I17:J17"/>
    <mergeCell ref="K17:L17"/>
    <mergeCell ref="M17:O17"/>
    <mergeCell ref="P17:Q17"/>
    <mergeCell ref="R17:T17"/>
    <mergeCell ref="U17:V17"/>
    <mergeCell ref="W17:Y17"/>
    <mergeCell ref="A18:C18"/>
    <mergeCell ref="D18:H18"/>
    <mergeCell ref="I18:J18"/>
    <mergeCell ref="K18:L18"/>
    <mergeCell ref="M18:O18"/>
    <mergeCell ref="P18:Q18"/>
    <mergeCell ref="R18:T18"/>
    <mergeCell ref="U18:V18"/>
    <mergeCell ref="W18:Y18"/>
    <mergeCell ref="A19:C19"/>
    <mergeCell ref="D19:H19"/>
    <mergeCell ref="I19:J19"/>
    <mergeCell ref="K19:L19"/>
    <mergeCell ref="M19:O19"/>
    <mergeCell ref="P19:Q19"/>
    <mergeCell ref="R19:T19"/>
    <mergeCell ref="U19:V19"/>
    <mergeCell ref="W19:Y19"/>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22:C22"/>
    <mergeCell ref="D22:H22"/>
    <mergeCell ref="I22:J22"/>
    <mergeCell ref="K22:L22"/>
    <mergeCell ref="M22:O22"/>
    <mergeCell ref="P22:Q22"/>
    <mergeCell ref="R22:T22"/>
    <mergeCell ref="U22:V22"/>
    <mergeCell ref="W22:Y22"/>
    <mergeCell ref="A23:C23"/>
    <mergeCell ref="D23:H23"/>
    <mergeCell ref="I23:J23"/>
    <mergeCell ref="K23:L23"/>
    <mergeCell ref="M23:O23"/>
    <mergeCell ref="P23:Q23"/>
    <mergeCell ref="R23:T23"/>
    <mergeCell ref="U23:V23"/>
    <mergeCell ref="W23:Y23"/>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6:C26"/>
    <mergeCell ref="D26:H26"/>
    <mergeCell ref="I26:J26"/>
    <mergeCell ref="K26:L26"/>
    <mergeCell ref="M26:O26"/>
    <mergeCell ref="P26:Q26"/>
    <mergeCell ref="R26:T26"/>
    <mergeCell ref="U26:V26"/>
    <mergeCell ref="W26:Y26"/>
    <mergeCell ref="A27:C27"/>
    <mergeCell ref="D27:H27"/>
    <mergeCell ref="I27:J27"/>
    <mergeCell ref="K27:L27"/>
    <mergeCell ref="M27:O27"/>
    <mergeCell ref="P27:Q27"/>
    <mergeCell ref="R27:T27"/>
    <mergeCell ref="U27:V27"/>
    <mergeCell ref="W27:Y27"/>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30:C30"/>
    <mergeCell ref="D30:H30"/>
    <mergeCell ref="I30:J30"/>
    <mergeCell ref="K30:L30"/>
    <mergeCell ref="M30:O30"/>
    <mergeCell ref="P30:Q30"/>
    <mergeCell ref="R30:T30"/>
    <mergeCell ref="U30:V30"/>
    <mergeCell ref="W30:Y30"/>
    <mergeCell ref="A31:C31"/>
    <mergeCell ref="D31:H31"/>
    <mergeCell ref="I31:J31"/>
    <mergeCell ref="K31:L31"/>
    <mergeCell ref="M31:O31"/>
    <mergeCell ref="P31:Q31"/>
    <mergeCell ref="R31:T31"/>
    <mergeCell ref="U31:V31"/>
    <mergeCell ref="W31:Y3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s>
  <phoneticPr fontId="2"/>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6"/>
  <dimension ref="A1:P54"/>
  <sheetViews>
    <sheetView showGridLines="0" view="pageBreakPreview" zoomScale="90" zoomScaleNormal="95" zoomScaleSheetLayoutView="90" workbookViewId="0"/>
  </sheetViews>
  <sheetFormatPr defaultRowHeight="13.5"/>
  <cols>
    <col min="1" max="1" width="12.5" style="418" customWidth="1"/>
    <col min="2" max="3" width="6.75" style="418" bestFit="1" customWidth="1"/>
    <col min="4" max="4" width="6.75" style="418" customWidth="1"/>
    <col min="5" max="5" width="12.5" style="418" customWidth="1"/>
    <col min="6" max="7" width="6.75" style="418" bestFit="1" customWidth="1"/>
    <col min="8" max="8" width="6.75" style="418" customWidth="1"/>
    <col min="9" max="9" width="12.5" style="418" customWidth="1"/>
    <col min="10" max="11" width="6.75" style="418" bestFit="1" customWidth="1"/>
    <col min="12" max="12" width="6.75" style="418" customWidth="1"/>
    <col min="13" max="13" width="12.5" style="418" customWidth="1"/>
    <col min="14" max="15" width="6.75" style="418" bestFit="1" customWidth="1"/>
    <col min="16" max="16" width="6.75" style="418" customWidth="1"/>
    <col min="17" max="256" width="9" style="418"/>
    <col min="257" max="257" width="12.5" style="418" customWidth="1"/>
    <col min="258" max="259" width="6.75" style="418" bestFit="1" customWidth="1"/>
    <col min="260" max="260" width="6.75" style="418" customWidth="1"/>
    <col min="261" max="261" width="12.5" style="418" customWidth="1"/>
    <col min="262" max="263" width="6.75" style="418" bestFit="1" customWidth="1"/>
    <col min="264" max="264" width="6.75" style="418" customWidth="1"/>
    <col min="265" max="265" width="12.5" style="418" customWidth="1"/>
    <col min="266" max="267" width="6.75" style="418" bestFit="1" customWidth="1"/>
    <col min="268" max="268" width="6.75" style="418" customWidth="1"/>
    <col min="269" max="269" width="12.5" style="418" customWidth="1"/>
    <col min="270" max="271" width="6.75" style="418" bestFit="1" customWidth="1"/>
    <col min="272" max="272" width="6.75" style="418" customWidth="1"/>
    <col min="273" max="512" width="9" style="418"/>
    <col min="513" max="513" width="12.5" style="418" customWidth="1"/>
    <col min="514" max="515" width="6.75" style="418" bestFit="1" customWidth="1"/>
    <col min="516" max="516" width="6.75" style="418" customWidth="1"/>
    <col min="517" max="517" width="12.5" style="418" customWidth="1"/>
    <col min="518" max="519" width="6.75" style="418" bestFit="1" customWidth="1"/>
    <col min="520" max="520" width="6.75" style="418" customWidth="1"/>
    <col min="521" max="521" width="12.5" style="418" customWidth="1"/>
    <col min="522" max="523" width="6.75" style="418" bestFit="1" customWidth="1"/>
    <col min="524" max="524" width="6.75" style="418" customWidth="1"/>
    <col min="525" max="525" width="12.5" style="418" customWidth="1"/>
    <col min="526" max="527" width="6.75" style="418" bestFit="1" customWidth="1"/>
    <col min="528" max="528" width="6.75" style="418" customWidth="1"/>
    <col min="529" max="768" width="9" style="418"/>
    <col min="769" max="769" width="12.5" style="418" customWidth="1"/>
    <col min="770" max="771" width="6.75" style="418" bestFit="1" customWidth="1"/>
    <col min="772" max="772" width="6.75" style="418" customWidth="1"/>
    <col min="773" max="773" width="12.5" style="418" customWidth="1"/>
    <col min="774" max="775" width="6.75" style="418" bestFit="1" customWidth="1"/>
    <col min="776" max="776" width="6.75" style="418" customWidth="1"/>
    <col min="777" max="777" width="12.5" style="418" customWidth="1"/>
    <col min="778" max="779" width="6.75" style="418" bestFit="1" customWidth="1"/>
    <col min="780" max="780" width="6.75" style="418" customWidth="1"/>
    <col min="781" max="781" width="12.5" style="418" customWidth="1"/>
    <col min="782" max="783" width="6.75" style="418" bestFit="1" customWidth="1"/>
    <col min="784" max="784" width="6.75" style="418" customWidth="1"/>
    <col min="785" max="1024" width="9" style="418"/>
    <col min="1025" max="1025" width="12.5" style="418" customWidth="1"/>
    <col min="1026" max="1027" width="6.75" style="418" bestFit="1" customWidth="1"/>
    <col min="1028" max="1028" width="6.75" style="418" customWidth="1"/>
    <col min="1029" max="1029" width="12.5" style="418" customWidth="1"/>
    <col min="1030" max="1031" width="6.75" style="418" bestFit="1" customWidth="1"/>
    <col min="1032" max="1032" width="6.75" style="418" customWidth="1"/>
    <col min="1033" max="1033" width="12.5" style="418" customWidth="1"/>
    <col min="1034" max="1035" width="6.75" style="418" bestFit="1" customWidth="1"/>
    <col min="1036" max="1036" width="6.75" style="418" customWidth="1"/>
    <col min="1037" max="1037" width="12.5" style="418" customWidth="1"/>
    <col min="1038" max="1039" width="6.75" style="418" bestFit="1" customWidth="1"/>
    <col min="1040" max="1040" width="6.75" style="418" customWidth="1"/>
    <col min="1041" max="1280" width="9" style="418"/>
    <col min="1281" max="1281" width="12.5" style="418" customWidth="1"/>
    <col min="1282" max="1283" width="6.75" style="418" bestFit="1" customWidth="1"/>
    <col min="1284" max="1284" width="6.75" style="418" customWidth="1"/>
    <col min="1285" max="1285" width="12.5" style="418" customWidth="1"/>
    <col min="1286" max="1287" width="6.75" style="418" bestFit="1" customWidth="1"/>
    <col min="1288" max="1288" width="6.75" style="418" customWidth="1"/>
    <col min="1289" max="1289" width="12.5" style="418" customWidth="1"/>
    <col min="1290" max="1291" width="6.75" style="418" bestFit="1" customWidth="1"/>
    <col min="1292" max="1292" width="6.75" style="418" customWidth="1"/>
    <col min="1293" max="1293" width="12.5" style="418" customWidth="1"/>
    <col min="1294" max="1295" width="6.75" style="418" bestFit="1" customWidth="1"/>
    <col min="1296" max="1296" width="6.75" style="418" customWidth="1"/>
    <col min="1297" max="1536" width="9" style="418"/>
    <col min="1537" max="1537" width="12.5" style="418" customWidth="1"/>
    <col min="1538" max="1539" width="6.75" style="418" bestFit="1" customWidth="1"/>
    <col min="1540" max="1540" width="6.75" style="418" customWidth="1"/>
    <col min="1541" max="1541" width="12.5" style="418" customWidth="1"/>
    <col min="1542" max="1543" width="6.75" style="418" bestFit="1" customWidth="1"/>
    <col min="1544" max="1544" width="6.75" style="418" customWidth="1"/>
    <col min="1545" max="1545" width="12.5" style="418" customWidth="1"/>
    <col min="1546" max="1547" width="6.75" style="418" bestFit="1" customWidth="1"/>
    <col min="1548" max="1548" width="6.75" style="418" customWidth="1"/>
    <col min="1549" max="1549" width="12.5" style="418" customWidth="1"/>
    <col min="1550" max="1551" width="6.75" style="418" bestFit="1" customWidth="1"/>
    <col min="1552" max="1552" width="6.75" style="418" customWidth="1"/>
    <col min="1553" max="1792" width="9" style="418"/>
    <col min="1793" max="1793" width="12.5" style="418" customWidth="1"/>
    <col min="1794" max="1795" width="6.75" style="418" bestFit="1" customWidth="1"/>
    <col min="1796" max="1796" width="6.75" style="418" customWidth="1"/>
    <col min="1797" max="1797" width="12.5" style="418" customWidth="1"/>
    <col min="1798" max="1799" width="6.75" style="418" bestFit="1" customWidth="1"/>
    <col min="1800" max="1800" width="6.75" style="418" customWidth="1"/>
    <col min="1801" max="1801" width="12.5" style="418" customWidth="1"/>
    <col min="1802" max="1803" width="6.75" style="418" bestFit="1" customWidth="1"/>
    <col min="1804" max="1804" width="6.75" style="418" customWidth="1"/>
    <col min="1805" max="1805" width="12.5" style="418" customWidth="1"/>
    <col min="1806" max="1807" width="6.75" style="418" bestFit="1" customWidth="1"/>
    <col min="1808" max="1808" width="6.75" style="418" customWidth="1"/>
    <col min="1809" max="2048" width="9" style="418"/>
    <col min="2049" max="2049" width="12.5" style="418" customWidth="1"/>
    <col min="2050" max="2051" width="6.75" style="418" bestFit="1" customWidth="1"/>
    <col min="2052" max="2052" width="6.75" style="418" customWidth="1"/>
    <col min="2053" max="2053" width="12.5" style="418" customWidth="1"/>
    <col min="2054" max="2055" width="6.75" style="418" bestFit="1" customWidth="1"/>
    <col min="2056" max="2056" width="6.75" style="418" customWidth="1"/>
    <col min="2057" max="2057" width="12.5" style="418" customWidth="1"/>
    <col min="2058" max="2059" width="6.75" style="418" bestFit="1" customWidth="1"/>
    <col min="2060" max="2060" width="6.75" style="418" customWidth="1"/>
    <col min="2061" max="2061" width="12.5" style="418" customWidth="1"/>
    <col min="2062" max="2063" width="6.75" style="418" bestFit="1" customWidth="1"/>
    <col min="2064" max="2064" width="6.75" style="418" customWidth="1"/>
    <col min="2065" max="2304" width="9" style="418"/>
    <col min="2305" max="2305" width="12.5" style="418" customWidth="1"/>
    <col min="2306" max="2307" width="6.75" style="418" bestFit="1" customWidth="1"/>
    <col min="2308" max="2308" width="6.75" style="418" customWidth="1"/>
    <col min="2309" max="2309" width="12.5" style="418" customWidth="1"/>
    <col min="2310" max="2311" width="6.75" style="418" bestFit="1" customWidth="1"/>
    <col min="2312" max="2312" width="6.75" style="418" customWidth="1"/>
    <col min="2313" max="2313" width="12.5" style="418" customWidth="1"/>
    <col min="2314" max="2315" width="6.75" style="418" bestFit="1" customWidth="1"/>
    <col min="2316" max="2316" width="6.75" style="418" customWidth="1"/>
    <col min="2317" max="2317" width="12.5" style="418" customWidth="1"/>
    <col min="2318" max="2319" width="6.75" style="418" bestFit="1" customWidth="1"/>
    <col min="2320" max="2320" width="6.75" style="418" customWidth="1"/>
    <col min="2321" max="2560" width="9" style="418"/>
    <col min="2561" max="2561" width="12.5" style="418" customWidth="1"/>
    <col min="2562" max="2563" width="6.75" style="418" bestFit="1" customWidth="1"/>
    <col min="2564" max="2564" width="6.75" style="418" customWidth="1"/>
    <col min="2565" max="2565" width="12.5" style="418" customWidth="1"/>
    <col min="2566" max="2567" width="6.75" style="418" bestFit="1" customWidth="1"/>
    <col min="2568" max="2568" width="6.75" style="418" customWidth="1"/>
    <col min="2569" max="2569" width="12.5" style="418" customWidth="1"/>
    <col min="2570" max="2571" width="6.75" style="418" bestFit="1" customWidth="1"/>
    <col min="2572" max="2572" width="6.75" style="418" customWidth="1"/>
    <col min="2573" max="2573" width="12.5" style="418" customWidth="1"/>
    <col min="2574" max="2575" width="6.75" style="418" bestFit="1" customWidth="1"/>
    <col min="2576" max="2576" width="6.75" style="418" customWidth="1"/>
    <col min="2577" max="2816" width="9" style="418"/>
    <col min="2817" max="2817" width="12.5" style="418" customWidth="1"/>
    <col min="2818" max="2819" width="6.75" style="418" bestFit="1" customWidth="1"/>
    <col min="2820" max="2820" width="6.75" style="418" customWidth="1"/>
    <col min="2821" max="2821" width="12.5" style="418" customWidth="1"/>
    <col min="2822" max="2823" width="6.75" style="418" bestFit="1" customWidth="1"/>
    <col min="2824" max="2824" width="6.75" style="418" customWidth="1"/>
    <col min="2825" max="2825" width="12.5" style="418" customWidth="1"/>
    <col min="2826" max="2827" width="6.75" style="418" bestFit="1" customWidth="1"/>
    <col min="2828" max="2828" width="6.75" style="418" customWidth="1"/>
    <col min="2829" max="2829" width="12.5" style="418" customWidth="1"/>
    <col min="2830" max="2831" width="6.75" style="418" bestFit="1" customWidth="1"/>
    <col min="2832" max="2832" width="6.75" style="418" customWidth="1"/>
    <col min="2833" max="3072" width="9" style="418"/>
    <col min="3073" max="3073" width="12.5" style="418" customWidth="1"/>
    <col min="3074" max="3075" width="6.75" style="418" bestFit="1" customWidth="1"/>
    <col min="3076" max="3076" width="6.75" style="418" customWidth="1"/>
    <col min="3077" max="3077" width="12.5" style="418" customWidth="1"/>
    <col min="3078" max="3079" width="6.75" style="418" bestFit="1" customWidth="1"/>
    <col min="3080" max="3080" width="6.75" style="418" customWidth="1"/>
    <col min="3081" max="3081" width="12.5" style="418" customWidth="1"/>
    <col min="3082" max="3083" width="6.75" style="418" bestFit="1" customWidth="1"/>
    <col min="3084" max="3084" width="6.75" style="418" customWidth="1"/>
    <col min="3085" max="3085" width="12.5" style="418" customWidth="1"/>
    <col min="3086" max="3087" width="6.75" style="418" bestFit="1" customWidth="1"/>
    <col min="3088" max="3088" width="6.75" style="418" customWidth="1"/>
    <col min="3089" max="3328" width="9" style="418"/>
    <col min="3329" max="3329" width="12.5" style="418" customWidth="1"/>
    <col min="3330" max="3331" width="6.75" style="418" bestFit="1" customWidth="1"/>
    <col min="3332" max="3332" width="6.75" style="418" customWidth="1"/>
    <col min="3333" max="3333" width="12.5" style="418" customWidth="1"/>
    <col min="3334" max="3335" width="6.75" style="418" bestFit="1" customWidth="1"/>
    <col min="3336" max="3336" width="6.75" style="418" customWidth="1"/>
    <col min="3337" max="3337" width="12.5" style="418" customWidth="1"/>
    <col min="3338" max="3339" width="6.75" style="418" bestFit="1" customWidth="1"/>
    <col min="3340" max="3340" width="6.75" style="418" customWidth="1"/>
    <col min="3341" max="3341" width="12.5" style="418" customWidth="1"/>
    <col min="3342" max="3343" width="6.75" style="418" bestFit="1" customWidth="1"/>
    <col min="3344" max="3344" width="6.75" style="418" customWidth="1"/>
    <col min="3345" max="3584" width="9" style="418"/>
    <col min="3585" max="3585" width="12.5" style="418" customWidth="1"/>
    <col min="3586" max="3587" width="6.75" style="418" bestFit="1" customWidth="1"/>
    <col min="3588" max="3588" width="6.75" style="418" customWidth="1"/>
    <col min="3589" max="3589" width="12.5" style="418" customWidth="1"/>
    <col min="3590" max="3591" width="6.75" style="418" bestFit="1" customWidth="1"/>
    <col min="3592" max="3592" width="6.75" style="418" customWidth="1"/>
    <col min="3593" max="3593" width="12.5" style="418" customWidth="1"/>
    <col min="3594" max="3595" width="6.75" style="418" bestFit="1" customWidth="1"/>
    <col min="3596" max="3596" width="6.75" style="418" customWidth="1"/>
    <col min="3597" max="3597" width="12.5" style="418" customWidth="1"/>
    <col min="3598" max="3599" width="6.75" style="418" bestFit="1" customWidth="1"/>
    <col min="3600" max="3600" width="6.75" style="418" customWidth="1"/>
    <col min="3601" max="3840" width="9" style="418"/>
    <col min="3841" max="3841" width="12.5" style="418" customWidth="1"/>
    <col min="3842" max="3843" width="6.75" style="418" bestFit="1" customWidth="1"/>
    <col min="3844" max="3844" width="6.75" style="418" customWidth="1"/>
    <col min="3845" max="3845" width="12.5" style="418" customWidth="1"/>
    <col min="3846" max="3847" width="6.75" style="418" bestFit="1" customWidth="1"/>
    <col min="3848" max="3848" width="6.75" style="418" customWidth="1"/>
    <col min="3849" max="3849" width="12.5" style="418" customWidth="1"/>
    <col min="3850" max="3851" width="6.75" style="418" bestFit="1" customWidth="1"/>
    <col min="3852" max="3852" width="6.75" style="418" customWidth="1"/>
    <col min="3853" max="3853" width="12.5" style="418" customWidth="1"/>
    <col min="3854" max="3855" width="6.75" style="418" bestFit="1" customWidth="1"/>
    <col min="3856" max="3856" width="6.75" style="418" customWidth="1"/>
    <col min="3857" max="4096" width="9" style="418"/>
    <col min="4097" max="4097" width="12.5" style="418" customWidth="1"/>
    <col min="4098" max="4099" width="6.75" style="418" bestFit="1" customWidth="1"/>
    <col min="4100" max="4100" width="6.75" style="418" customWidth="1"/>
    <col min="4101" max="4101" width="12.5" style="418" customWidth="1"/>
    <col min="4102" max="4103" width="6.75" style="418" bestFit="1" customWidth="1"/>
    <col min="4104" max="4104" width="6.75" style="418" customWidth="1"/>
    <col min="4105" max="4105" width="12.5" style="418" customWidth="1"/>
    <col min="4106" max="4107" width="6.75" style="418" bestFit="1" customWidth="1"/>
    <col min="4108" max="4108" width="6.75" style="418" customWidth="1"/>
    <col min="4109" max="4109" width="12.5" style="418" customWidth="1"/>
    <col min="4110" max="4111" width="6.75" style="418" bestFit="1" customWidth="1"/>
    <col min="4112" max="4112" width="6.75" style="418" customWidth="1"/>
    <col min="4113" max="4352" width="9" style="418"/>
    <col min="4353" max="4353" width="12.5" style="418" customWidth="1"/>
    <col min="4354" max="4355" width="6.75" style="418" bestFit="1" customWidth="1"/>
    <col min="4356" max="4356" width="6.75" style="418" customWidth="1"/>
    <col min="4357" max="4357" width="12.5" style="418" customWidth="1"/>
    <col min="4358" max="4359" width="6.75" style="418" bestFit="1" customWidth="1"/>
    <col min="4360" max="4360" width="6.75" style="418" customWidth="1"/>
    <col min="4361" max="4361" width="12.5" style="418" customWidth="1"/>
    <col min="4362" max="4363" width="6.75" style="418" bestFit="1" customWidth="1"/>
    <col min="4364" max="4364" width="6.75" style="418" customWidth="1"/>
    <col min="4365" max="4365" width="12.5" style="418" customWidth="1"/>
    <col min="4366" max="4367" width="6.75" style="418" bestFit="1" customWidth="1"/>
    <col min="4368" max="4368" width="6.75" style="418" customWidth="1"/>
    <col min="4369" max="4608" width="9" style="418"/>
    <col min="4609" max="4609" width="12.5" style="418" customWidth="1"/>
    <col min="4610" max="4611" width="6.75" style="418" bestFit="1" customWidth="1"/>
    <col min="4612" max="4612" width="6.75" style="418" customWidth="1"/>
    <col min="4613" max="4613" width="12.5" style="418" customWidth="1"/>
    <col min="4614" max="4615" width="6.75" style="418" bestFit="1" customWidth="1"/>
    <col min="4616" max="4616" width="6.75" style="418" customWidth="1"/>
    <col min="4617" max="4617" width="12.5" style="418" customWidth="1"/>
    <col min="4618" max="4619" width="6.75" style="418" bestFit="1" customWidth="1"/>
    <col min="4620" max="4620" width="6.75" style="418" customWidth="1"/>
    <col min="4621" max="4621" width="12.5" style="418" customWidth="1"/>
    <col min="4622" max="4623" width="6.75" style="418" bestFit="1" customWidth="1"/>
    <col min="4624" max="4624" width="6.75" style="418" customWidth="1"/>
    <col min="4625" max="4864" width="9" style="418"/>
    <col min="4865" max="4865" width="12.5" style="418" customWidth="1"/>
    <col min="4866" max="4867" width="6.75" style="418" bestFit="1" customWidth="1"/>
    <col min="4868" max="4868" width="6.75" style="418" customWidth="1"/>
    <col min="4869" max="4869" width="12.5" style="418" customWidth="1"/>
    <col min="4870" max="4871" width="6.75" style="418" bestFit="1" customWidth="1"/>
    <col min="4872" max="4872" width="6.75" style="418" customWidth="1"/>
    <col min="4873" max="4873" width="12.5" style="418" customWidth="1"/>
    <col min="4874" max="4875" width="6.75" style="418" bestFit="1" customWidth="1"/>
    <col min="4876" max="4876" width="6.75" style="418" customWidth="1"/>
    <col min="4877" max="4877" width="12.5" style="418" customWidth="1"/>
    <col min="4878" max="4879" width="6.75" style="418" bestFit="1" customWidth="1"/>
    <col min="4880" max="4880" width="6.75" style="418" customWidth="1"/>
    <col min="4881" max="5120" width="9" style="418"/>
    <col min="5121" max="5121" width="12.5" style="418" customWidth="1"/>
    <col min="5122" max="5123" width="6.75" style="418" bestFit="1" customWidth="1"/>
    <col min="5124" max="5124" width="6.75" style="418" customWidth="1"/>
    <col min="5125" max="5125" width="12.5" style="418" customWidth="1"/>
    <col min="5126" max="5127" width="6.75" style="418" bestFit="1" customWidth="1"/>
    <col min="5128" max="5128" width="6.75" style="418" customWidth="1"/>
    <col min="5129" max="5129" width="12.5" style="418" customWidth="1"/>
    <col min="5130" max="5131" width="6.75" style="418" bestFit="1" customWidth="1"/>
    <col min="5132" max="5132" width="6.75" style="418" customWidth="1"/>
    <col min="5133" max="5133" width="12.5" style="418" customWidth="1"/>
    <col min="5134" max="5135" width="6.75" style="418" bestFit="1" customWidth="1"/>
    <col min="5136" max="5136" width="6.75" style="418" customWidth="1"/>
    <col min="5137" max="5376" width="9" style="418"/>
    <col min="5377" max="5377" width="12.5" style="418" customWidth="1"/>
    <col min="5378" max="5379" width="6.75" style="418" bestFit="1" customWidth="1"/>
    <col min="5380" max="5380" width="6.75" style="418" customWidth="1"/>
    <col min="5381" max="5381" width="12.5" style="418" customWidth="1"/>
    <col min="5382" max="5383" width="6.75" style="418" bestFit="1" customWidth="1"/>
    <col min="5384" max="5384" width="6.75" style="418" customWidth="1"/>
    <col min="5385" max="5385" width="12.5" style="418" customWidth="1"/>
    <col min="5386" max="5387" width="6.75" style="418" bestFit="1" customWidth="1"/>
    <col min="5388" max="5388" width="6.75" style="418" customWidth="1"/>
    <col min="5389" max="5389" width="12.5" style="418" customWidth="1"/>
    <col min="5390" max="5391" width="6.75" style="418" bestFit="1" customWidth="1"/>
    <col min="5392" max="5392" width="6.75" style="418" customWidth="1"/>
    <col min="5393" max="5632" width="9" style="418"/>
    <col min="5633" max="5633" width="12.5" style="418" customWidth="1"/>
    <col min="5634" max="5635" width="6.75" style="418" bestFit="1" customWidth="1"/>
    <col min="5636" max="5636" width="6.75" style="418" customWidth="1"/>
    <col min="5637" max="5637" width="12.5" style="418" customWidth="1"/>
    <col min="5638" max="5639" width="6.75" style="418" bestFit="1" customWidth="1"/>
    <col min="5640" max="5640" width="6.75" style="418" customWidth="1"/>
    <col min="5641" max="5641" width="12.5" style="418" customWidth="1"/>
    <col min="5642" max="5643" width="6.75" style="418" bestFit="1" customWidth="1"/>
    <col min="5644" max="5644" width="6.75" style="418" customWidth="1"/>
    <col min="5645" max="5645" width="12.5" style="418" customWidth="1"/>
    <col min="5646" max="5647" width="6.75" style="418" bestFit="1" customWidth="1"/>
    <col min="5648" max="5648" width="6.75" style="418" customWidth="1"/>
    <col min="5649" max="5888" width="9" style="418"/>
    <col min="5889" max="5889" width="12.5" style="418" customWidth="1"/>
    <col min="5890" max="5891" width="6.75" style="418" bestFit="1" customWidth="1"/>
    <col min="5892" max="5892" width="6.75" style="418" customWidth="1"/>
    <col min="5893" max="5893" width="12.5" style="418" customWidth="1"/>
    <col min="5894" max="5895" width="6.75" style="418" bestFit="1" customWidth="1"/>
    <col min="5896" max="5896" width="6.75" style="418" customWidth="1"/>
    <col min="5897" max="5897" width="12.5" style="418" customWidth="1"/>
    <col min="5898" max="5899" width="6.75" style="418" bestFit="1" customWidth="1"/>
    <col min="5900" max="5900" width="6.75" style="418" customWidth="1"/>
    <col min="5901" max="5901" width="12.5" style="418" customWidth="1"/>
    <col min="5902" max="5903" width="6.75" style="418" bestFit="1" customWidth="1"/>
    <col min="5904" max="5904" width="6.75" style="418" customWidth="1"/>
    <col min="5905" max="6144" width="9" style="418"/>
    <col min="6145" max="6145" width="12.5" style="418" customWidth="1"/>
    <col min="6146" max="6147" width="6.75" style="418" bestFit="1" customWidth="1"/>
    <col min="6148" max="6148" width="6.75" style="418" customWidth="1"/>
    <col min="6149" max="6149" width="12.5" style="418" customWidth="1"/>
    <col min="6150" max="6151" width="6.75" style="418" bestFit="1" customWidth="1"/>
    <col min="6152" max="6152" width="6.75" style="418" customWidth="1"/>
    <col min="6153" max="6153" width="12.5" style="418" customWidth="1"/>
    <col min="6154" max="6155" width="6.75" style="418" bestFit="1" customWidth="1"/>
    <col min="6156" max="6156" width="6.75" style="418" customWidth="1"/>
    <col min="6157" max="6157" width="12.5" style="418" customWidth="1"/>
    <col min="6158" max="6159" width="6.75" style="418" bestFit="1" customWidth="1"/>
    <col min="6160" max="6160" width="6.75" style="418" customWidth="1"/>
    <col min="6161" max="6400" width="9" style="418"/>
    <col min="6401" max="6401" width="12.5" style="418" customWidth="1"/>
    <col min="6402" max="6403" width="6.75" style="418" bestFit="1" customWidth="1"/>
    <col min="6404" max="6404" width="6.75" style="418" customWidth="1"/>
    <col min="6405" max="6405" width="12.5" style="418" customWidth="1"/>
    <col min="6406" max="6407" width="6.75" style="418" bestFit="1" customWidth="1"/>
    <col min="6408" max="6408" width="6.75" style="418" customWidth="1"/>
    <col min="6409" max="6409" width="12.5" style="418" customWidth="1"/>
    <col min="6410" max="6411" width="6.75" style="418" bestFit="1" customWidth="1"/>
    <col min="6412" max="6412" width="6.75" style="418" customWidth="1"/>
    <col min="6413" max="6413" width="12.5" style="418" customWidth="1"/>
    <col min="6414" max="6415" width="6.75" style="418" bestFit="1" customWidth="1"/>
    <col min="6416" max="6416" width="6.75" style="418" customWidth="1"/>
    <col min="6417" max="6656" width="9" style="418"/>
    <col min="6657" max="6657" width="12.5" style="418" customWidth="1"/>
    <col min="6658" max="6659" width="6.75" style="418" bestFit="1" customWidth="1"/>
    <col min="6660" max="6660" width="6.75" style="418" customWidth="1"/>
    <col min="6661" max="6661" width="12.5" style="418" customWidth="1"/>
    <col min="6662" max="6663" width="6.75" style="418" bestFit="1" customWidth="1"/>
    <col min="6664" max="6664" width="6.75" style="418" customWidth="1"/>
    <col min="6665" max="6665" width="12.5" style="418" customWidth="1"/>
    <col min="6666" max="6667" width="6.75" style="418" bestFit="1" customWidth="1"/>
    <col min="6668" max="6668" width="6.75" style="418" customWidth="1"/>
    <col min="6669" max="6669" width="12.5" style="418" customWidth="1"/>
    <col min="6670" max="6671" width="6.75" style="418" bestFit="1" customWidth="1"/>
    <col min="6672" max="6672" width="6.75" style="418" customWidth="1"/>
    <col min="6673" max="6912" width="9" style="418"/>
    <col min="6913" max="6913" width="12.5" style="418" customWidth="1"/>
    <col min="6914" max="6915" width="6.75" style="418" bestFit="1" customWidth="1"/>
    <col min="6916" max="6916" width="6.75" style="418" customWidth="1"/>
    <col min="6917" max="6917" width="12.5" style="418" customWidth="1"/>
    <col min="6918" max="6919" width="6.75" style="418" bestFit="1" customWidth="1"/>
    <col min="6920" max="6920" width="6.75" style="418" customWidth="1"/>
    <col min="6921" max="6921" width="12.5" style="418" customWidth="1"/>
    <col min="6922" max="6923" width="6.75" style="418" bestFit="1" customWidth="1"/>
    <col min="6924" max="6924" width="6.75" style="418" customWidth="1"/>
    <col min="6925" max="6925" width="12.5" style="418" customWidth="1"/>
    <col min="6926" max="6927" width="6.75" style="418" bestFit="1" customWidth="1"/>
    <col min="6928" max="6928" width="6.75" style="418" customWidth="1"/>
    <col min="6929" max="7168" width="9" style="418"/>
    <col min="7169" max="7169" width="12.5" style="418" customWidth="1"/>
    <col min="7170" max="7171" width="6.75" style="418" bestFit="1" customWidth="1"/>
    <col min="7172" max="7172" width="6.75" style="418" customWidth="1"/>
    <col min="7173" max="7173" width="12.5" style="418" customWidth="1"/>
    <col min="7174" max="7175" width="6.75" style="418" bestFit="1" customWidth="1"/>
    <col min="7176" max="7176" width="6.75" style="418" customWidth="1"/>
    <col min="7177" max="7177" width="12.5" style="418" customWidth="1"/>
    <col min="7178" max="7179" width="6.75" style="418" bestFit="1" customWidth="1"/>
    <col min="7180" max="7180" width="6.75" style="418" customWidth="1"/>
    <col min="7181" max="7181" width="12.5" style="418" customWidth="1"/>
    <col min="7182" max="7183" width="6.75" style="418" bestFit="1" customWidth="1"/>
    <col min="7184" max="7184" width="6.75" style="418" customWidth="1"/>
    <col min="7185" max="7424" width="9" style="418"/>
    <col min="7425" max="7425" width="12.5" style="418" customWidth="1"/>
    <col min="7426" max="7427" width="6.75" style="418" bestFit="1" customWidth="1"/>
    <col min="7428" max="7428" width="6.75" style="418" customWidth="1"/>
    <col min="7429" max="7429" width="12.5" style="418" customWidth="1"/>
    <col min="7430" max="7431" width="6.75" style="418" bestFit="1" customWidth="1"/>
    <col min="7432" max="7432" width="6.75" style="418" customWidth="1"/>
    <col min="7433" max="7433" width="12.5" style="418" customWidth="1"/>
    <col min="7434" max="7435" width="6.75" style="418" bestFit="1" customWidth="1"/>
    <col min="7436" max="7436" width="6.75" style="418" customWidth="1"/>
    <col min="7437" max="7437" width="12.5" style="418" customWidth="1"/>
    <col min="7438" max="7439" width="6.75" style="418" bestFit="1" customWidth="1"/>
    <col min="7440" max="7440" width="6.75" style="418" customWidth="1"/>
    <col min="7441" max="7680" width="9" style="418"/>
    <col min="7681" max="7681" width="12.5" style="418" customWidth="1"/>
    <col min="7682" max="7683" width="6.75" style="418" bestFit="1" customWidth="1"/>
    <col min="7684" max="7684" width="6.75" style="418" customWidth="1"/>
    <col min="7685" max="7685" width="12.5" style="418" customWidth="1"/>
    <col min="7686" max="7687" width="6.75" style="418" bestFit="1" customWidth="1"/>
    <col min="7688" max="7688" width="6.75" style="418" customWidth="1"/>
    <col min="7689" max="7689" width="12.5" style="418" customWidth="1"/>
    <col min="7690" max="7691" width="6.75" style="418" bestFit="1" customWidth="1"/>
    <col min="7692" max="7692" width="6.75" style="418" customWidth="1"/>
    <col min="7693" max="7693" width="12.5" style="418" customWidth="1"/>
    <col min="7694" max="7695" width="6.75" style="418" bestFit="1" customWidth="1"/>
    <col min="7696" max="7696" width="6.75" style="418" customWidth="1"/>
    <col min="7697" max="7936" width="9" style="418"/>
    <col min="7937" max="7937" width="12.5" style="418" customWidth="1"/>
    <col min="7938" max="7939" width="6.75" style="418" bestFit="1" customWidth="1"/>
    <col min="7940" max="7940" width="6.75" style="418" customWidth="1"/>
    <col min="7941" max="7941" width="12.5" style="418" customWidth="1"/>
    <col min="7942" max="7943" width="6.75" style="418" bestFit="1" customWidth="1"/>
    <col min="7944" max="7944" width="6.75" style="418" customWidth="1"/>
    <col min="7945" max="7945" width="12.5" style="418" customWidth="1"/>
    <col min="7946" max="7947" width="6.75" style="418" bestFit="1" customWidth="1"/>
    <col min="7948" max="7948" width="6.75" style="418" customWidth="1"/>
    <col min="7949" max="7949" width="12.5" style="418" customWidth="1"/>
    <col min="7950" max="7951" width="6.75" style="418" bestFit="1" customWidth="1"/>
    <col min="7952" max="7952" width="6.75" style="418" customWidth="1"/>
    <col min="7953" max="8192" width="9" style="418"/>
    <col min="8193" max="8193" width="12.5" style="418" customWidth="1"/>
    <col min="8194" max="8195" width="6.75" style="418" bestFit="1" customWidth="1"/>
    <col min="8196" max="8196" width="6.75" style="418" customWidth="1"/>
    <col min="8197" max="8197" width="12.5" style="418" customWidth="1"/>
    <col min="8198" max="8199" width="6.75" style="418" bestFit="1" customWidth="1"/>
    <col min="8200" max="8200" width="6.75" style="418" customWidth="1"/>
    <col min="8201" max="8201" width="12.5" style="418" customWidth="1"/>
    <col min="8202" max="8203" width="6.75" style="418" bestFit="1" customWidth="1"/>
    <col min="8204" max="8204" width="6.75" style="418" customWidth="1"/>
    <col min="8205" max="8205" width="12.5" style="418" customWidth="1"/>
    <col min="8206" max="8207" width="6.75" style="418" bestFit="1" customWidth="1"/>
    <col min="8208" max="8208" width="6.75" style="418" customWidth="1"/>
    <col min="8209" max="8448" width="9" style="418"/>
    <col min="8449" max="8449" width="12.5" style="418" customWidth="1"/>
    <col min="8450" max="8451" width="6.75" style="418" bestFit="1" customWidth="1"/>
    <col min="8452" max="8452" width="6.75" style="418" customWidth="1"/>
    <col min="8453" max="8453" width="12.5" style="418" customWidth="1"/>
    <col min="8454" max="8455" width="6.75" style="418" bestFit="1" customWidth="1"/>
    <col min="8456" max="8456" width="6.75" style="418" customWidth="1"/>
    <col min="8457" max="8457" width="12.5" style="418" customWidth="1"/>
    <col min="8458" max="8459" width="6.75" style="418" bestFit="1" customWidth="1"/>
    <col min="8460" max="8460" width="6.75" style="418" customWidth="1"/>
    <col min="8461" max="8461" width="12.5" style="418" customWidth="1"/>
    <col min="8462" max="8463" width="6.75" style="418" bestFit="1" customWidth="1"/>
    <col min="8464" max="8464" width="6.75" style="418" customWidth="1"/>
    <col min="8465" max="8704" width="9" style="418"/>
    <col min="8705" max="8705" width="12.5" style="418" customWidth="1"/>
    <col min="8706" max="8707" width="6.75" style="418" bestFit="1" customWidth="1"/>
    <col min="8708" max="8708" width="6.75" style="418" customWidth="1"/>
    <col min="8709" max="8709" width="12.5" style="418" customWidth="1"/>
    <col min="8710" max="8711" width="6.75" style="418" bestFit="1" customWidth="1"/>
    <col min="8712" max="8712" width="6.75" style="418" customWidth="1"/>
    <col min="8713" max="8713" width="12.5" style="418" customWidth="1"/>
    <col min="8714" max="8715" width="6.75" style="418" bestFit="1" customWidth="1"/>
    <col min="8716" max="8716" width="6.75" style="418" customWidth="1"/>
    <col min="8717" max="8717" width="12.5" style="418" customWidth="1"/>
    <col min="8718" max="8719" width="6.75" style="418" bestFit="1" customWidth="1"/>
    <col min="8720" max="8720" width="6.75" style="418" customWidth="1"/>
    <col min="8721" max="8960" width="9" style="418"/>
    <col min="8961" max="8961" width="12.5" style="418" customWidth="1"/>
    <col min="8962" max="8963" width="6.75" style="418" bestFit="1" customWidth="1"/>
    <col min="8964" max="8964" width="6.75" style="418" customWidth="1"/>
    <col min="8965" max="8965" width="12.5" style="418" customWidth="1"/>
    <col min="8966" max="8967" width="6.75" style="418" bestFit="1" customWidth="1"/>
    <col min="8968" max="8968" width="6.75" style="418" customWidth="1"/>
    <col min="8969" max="8969" width="12.5" style="418" customWidth="1"/>
    <col min="8970" max="8971" width="6.75" style="418" bestFit="1" customWidth="1"/>
    <col min="8972" max="8972" width="6.75" style="418" customWidth="1"/>
    <col min="8973" max="8973" width="12.5" style="418" customWidth="1"/>
    <col min="8974" max="8975" width="6.75" style="418" bestFit="1" customWidth="1"/>
    <col min="8976" max="8976" width="6.75" style="418" customWidth="1"/>
    <col min="8977" max="9216" width="9" style="418"/>
    <col min="9217" max="9217" width="12.5" style="418" customWidth="1"/>
    <col min="9218" max="9219" width="6.75" style="418" bestFit="1" customWidth="1"/>
    <col min="9220" max="9220" width="6.75" style="418" customWidth="1"/>
    <col min="9221" max="9221" width="12.5" style="418" customWidth="1"/>
    <col min="9222" max="9223" width="6.75" style="418" bestFit="1" customWidth="1"/>
    <col min="9224" max="9224" width="6.75" style="418" customWidth="1"/>
    <col min="9225" max="9225" width="12.5" style="418" customWidth="1"/>
    <col min="9226" max="9227" width="6.75" style="418" bestFit="1" customWidth="1"/>
    <col min="9228" max="9228" width="6.75" style="418" customWidth="1"/>
    <col min="9229" max="9229" width="12.5" style="418" customWidth="1"/>
    <col min="9230" max="9231" width="6.75" style="418" bestFit="1" customWidth="1"/>
    <col min="9232" max="9232" width="6.75" style="418" customWidth="1"/>
    <col min="9233" max="9472" width="9" style="418"/>
    <col min="9473" max="9473" width="12.5" style="418" customWidth="1"/>
    <col min="9474" max="9475" width="6.75" style="418" bestFit="1" customWidth="1"/>
    <col min="9476" max="9476" width="6.75" style="418" customWidth="1"/>
    <col min="9477" max="9477" width="12.5" style="418" customWidth="1"/>
    <col min="9478" max="9479" width="6.75" style="418" bestFit="1" customWidth="1"/>
    <col min="9480" max="9480" width="6.75" style="418" customWidth="1"/>
    <col min="9481" max="9481" width="12.5" style="418" customWidth="1"/>
    <col min="9482" max="9483" width="6.75" style="418" bestFit="1" customWidth="1"/>
    <col min="9484" max="9484" width="6.75" style="418" customWidth="1"/>
    <col min="9485" max="9485" width="12.5" style="418" customWidth="1"/>
    <col min="9486" max="9487" width="6.75" style="418" bestFit="1" customWidth="1"/>
    <col min="9488" max="9488" width="6.75" style="418" customWidth="1"/>
    <col min="9489" max="9728" width="9" style="418"/>
    <col min="9729" max="9729" width="12.5" style="418" customWidth="1"/>
    <col min="9730" max="9731" width="6.75" style="418" bestFit="1" customWidth="1"/>
    <col min="9732" max="9732" width="6.75" style="418" customWidth="1"/>
    <col min="9733" max="9733" width="12.5" style="418" customWidth="1"/>
    <col min="9734" max="9735" width="6.75" style="418" bestFit="1" customWidth="1"/>
    <col min="9736" max="9736" width="6.75" style="418" customWidth="1"/>
    <col min="9737" max="9737" width="12.5" style="418" customWidth="1"/>
    <col min="9738" max="9739" width="6.75" style="418" bestFit="1" customWidth="1"/>
    <col min="9740" max="9740" width="6.75" style="418" customWidth="1"/>
    <col min="9741" max="9741" width="12.5" style="418" customWidth="1"/>
    <col min="9742" max="9743" width="6.75" style="418" bestFit="1" customWidth="1"/>
    <col min="9744" max="9744" width="6.75" style="418" customWidth="1"/>
    <col min="9745" max="9984" width="9" style="418"/>
    <col min="9985" max="9985" width="12.5" style="418" customWidth="1"/>
    <col min="9986" max="9987" width="6.75" style="418" bestFit="1" customWidth="1"/>
    <col min="9988" max="9988" width="6.75" style="418" customWidth="1"/>
    <col min="9989" max="9989" width="12.5" style="418" customWidth="1"/>
    <col min="9990" max="9991" width="6.75" style="418" bestFit="1" customWidth="1"/>
    <col min="9992" max="9992" width="6.75" style="418" customWidth="1"/>
    <col min="9993" max="9993" width="12.5" style="418" customWidth="1"/>
    <col min="9994" max="9995" width="6.75" style="418" bestFit="1" customWidth="1"/>
    <col min="9996" max="9996" width="6.75" style="418" customWidth="1"/>
    <col min="9997" max="9997" width="12.5" style="418" customWidth="1"/>
    <col min="9998" max="9999" width="6.75" style="418" bestFit="1" customWidth="1"/>
    <col min="10000" max="10000" width="6.75" style="418" customWidth="1"/>
    <col min="10001" max="10240" width="9" style="418"/>
    <col min="10241" max="10241" width="12.5" style="418" customWidth="1"/>
    <col min="10242" max="10243" width="6.75" style="418" bestFit="1" customWidth="1"/>
    <col min="10244" max="10244" width="6.75" style="418" customWidth="1"/>
    <col min="10245" max="10245" width="12.5" style="418" customWidth="1"/>
    <col min="10246" max="10247" width="6.75" style="418" bestFit="1" customWidth="1"/>
    <col min="10248" max="10248" width="6.75" style="418" customWidth="1"/>
    <col min="10249" max="10249" width="12.5" style="418" customWidth="1"/>
    <col min="10250" max="10251" width="6.75" style="418" bestFit="1" customWidth="1"/>
    <col min="10252" max="10252" width="6.75" style="418" customWidth="1"/>
    <col min="10253" max="10253" width="12.5" style="418" customWidth="1"/>
    <col min="10254" max="10255" width="6.75" style="418" bestFit="1" customWidth="1"/>
    <col min="10256" max="10256" width="6.75" style="418" customWidth="1"/>
    <col min="10257" max="10496" width="9" style="418"/>
    <col min="10497" max="10497" width="12.5" style="418" customWidth="1"/>
    <col min="10498" max="10499" width="6.75" style="418" bestFit="1" customWidth="1"/>
    <col min="10500" max="10500" width="6.75" style="418" customWidth="1"/>
    <col min="10501" max="10501" width="12.5" style="418" customWidth="1"/>
    <col min="10502" max="10503" width="6.75" style="418" bestFit="1" customWidth="1"/>
    <col min="10504" max="10504" width="6.75" style="418" customWidth="1"/>
    <col min="10505" max="10505" width="12.5" style="418" customWidth="1"/>
    <col min="10506" max="10507" width="6.75" style="418" bestFit="1" customWidth="1"/>
    <col min="10508" max="10508" width="6.75" style="418" customWidth="1"/>
    <col min="10509" max="10509" width="12.5" style="418" customWidth="1"/>
    <col min="10510" max="10511" width="6.75" style="418" bestFit="1" customWidth="1"/>
    <col min="10512" max="10512" width="6.75" style="418" customWidth="1"/>
    <col min="10513" max="10752" width="9" style="418"/>
    <col min="10753" max="10753" width="12.5" style="418" customWidth="1"/>
    <col min="10754" max="10755" width="6.75" style="418" bestFit="1" customWidth="1"/>
    <col min="10756" max="10756" width="6.75" style="418" customWidth="1"/>
    <col min="10757" max="10757" width="12.5" style="418" customWidth="1"/>
    <col min="10758" max="10759" width="6.75" style="418" bestFit="1" customWidth="1"/>
    <col min="10760" max="10760" width="6.75" style="418" customWidth="1"/>
    <col min="10761" max="10761" width="12.5" style="418" customWidth="1"/>
    <col min="10762" max="10763" width="6.75" style="418" bestFit="1" customWidth="1"/>
    <col min="10764" max="10764" width="6.75" style="418" customWidth="1"/>
    <col min="10765" max="10765" width="12.5" style="418" customWidth="1"/>
    <col min="10766" max="10767" width="6.75" style="418" bestFit="1" customWidth="1"/>
    <col min="10768" max="10768" width="6.75" style="418" customWidth="1"/>
    <col min="10769" max="11008" width="9" style="418"/>
    <col min="11009" max="11009" width="12.5" style="418" customWidth="1"/>
    <col min="11010" max="11011" width="6.75" style="418" bestFit="1" customWidth="1"/>
    <col min="11012" max="11012" width="6.75" style="418" customWidth="1"/>
    <col min="11013" max="11013" width="12.5" style="418" customWidth="1"/>
    <col min="11014" max="11015" width="6.75" style="418" bestFit="1" customWidth="1"/>
    <col min="11016" max="11016" width="6.75" style="418" customWidth="1"/>
    <col min="11017" max="11017" width="12.5" style="418" customWidth="1"/>
    <col min="11018" max="11019" width="6.75" style="418" bestFit="1" customWidth="1"/>
    <col min="11020" max="11020" width="6.75" style="418" customWidth="1"/>
    <col min="11021" max="11021" width="12.5" style="418" customWidth="1"/>
    <col min="11022" max="11023" width="6.75" style="418" bestFit="1" customWidth="1"/>
    <col min="11024" max="11024" width="6.75" style="418" customWidth="1"/>
    <col min="11025" max="11264" width="9" style="418"/>
    <col min="11265" max="11265" width="12.5" style="418" customWidth="1"/>
    <col min="11266" max="11267" width="6.75" style="418" bestFit="1" customWidth="1"/>
    <col min="11268" max="11268" width="6.75" style="418" customWidth="1"/>
    <col min="11269" max="11269" width="12.5" style="418" customWidth="1"/>
    <col min="11270" max="11271" width="6.75" style="418" bestFit="1" customWidth="1"/>
    <col min="11272" max="11272" width="6.75" style="418" customWidth="1"/>
    <col min="11273" max="11273" width="12.5" style="418" customWidth="1"/>
    <col min="11274" max="11275" width="6.75" style="418" bestFit="1" customWidth="1"/>
    <col min="11276" max="11276" width="6.75" style="418" customWidth="1"/>
    <col min="11277" max="11277" width="12.5" style="418" customWidth="1"/>
    <col min="11278" max="11279" width="6.75" style="418" bestFit="1" customWidth="1"/>
    <col min="11280" max="11280" width="6.75" style="418" customWidth="1"/>
    <col min="11281" max="11520" width="9" style="418"/>
    <col min="11521" max="11521" width="12.5" style="418" customWidth="1"/>
    <col min="11522" max="11523" width="6.75" style="418" bestFit="1" customWidth="1"/>
    <col min="11524" max="11524" width="6.75" style="418" customWidth="1"/>
    <col min="11525" max="11525" width="12.5" style="418" customWidth="1"/>
    <col min="11526" max="11527" width="6.75" style="418" bestFit="1" customWidth="1"/>
    <col min="11528" max="11528" width="6.75" style="418" customWidth="1"/>
    <col min="11529" max="11529" width="12.5" style="418" customWidth="1"/>
    <col min="11530" max="11531" width="6.75" style="418" bestFit="1" customWidth="1"/>
    <col min="11532" max="11532" width="6.75" style="418" customWidth="1"/>
    <col min="11533" max="11533" width="12.5" style="418" customWidth="1"/>
    <col min="11534" max="11535" width="6.75" style="418" bestFit="1" customWidth="1"/>
    <col min="11536" max="11536" width="6.75" style="418" customWidth="1"/>
    <col min="11537" max="11776" width="9" style="418"/>
    <col min="11777" max="11777" width="12.5" style="418" customWidth="1"/>
    <col min="11778" max="11779" width="6.75" style="418" bestFit="1" customWidth="1"/>
    <col min="11780" max="11780" width="6.75" style="418" customWidth="1"/>
    <col min="11781" max="11781" width="12.5" style="418" customWidth="1"/>
    <col min="11782" max="11783" width="6.75" style="418" bestFit="1" customWidth="1"/>
    <col min="11784" max="11784" width="6.75" style="418" customWidth="1"/>
    <col min="11785" max="11785" width="12.5" style="418" customWidth="1"/>
    <col min="11786" max="11787" width="6.75" style="418" bestFit="1" customWidth="1"/>
    <col min="11788" max="11788" width="6.75" style="418" customWidth="1"/>
    <col min="11789" max="11789" width="12.5" style="418" customWidth="1"/>
    <col min="11790" max="11791" width="6.75" style="418" bestFit="1" customWidth="1"/>
    <col min="11792" max="11792" width="6.75" style="418" customWidth="1"/>
    <col min="11793" max="12032" width="9" style="418"/>
    <col min="12033" max="12033" width="12.5" style="418" customWidth="1"/>
    <col min="12034" max="12035" width="6.75" style="418" bestFit="1" customWidth="1"/>
    <col min="12036" max="12036" width="6.75" style="418" customWidth="1"/>
    <col min="12037" max="12037" width="12.5" style="418" customWidth="1"/>
    <col min="12038" max="12039" width="6.75" style="418" bestFit="1" customWidth="1"/>
    <col min="12040" max="12040" width="6.75" style="418" customWidth="1"/>
    <col min="12041" max="12041" width="12.5" style="418" customWidth="1"/>
    <col min="12042" max="12043" width="6.75" style="418" bestFit="1" customWidth="1"/>
    <col min="12044" max="12044" width="6.75" style="418" customWidth="1"/>
    <col min="12045" max="12045" width="12.5" style="418" customWidth="1"/>
    <col min="12046" max="12047" width="6.75" style="418" bestFit="1" customWidth="1"/>
    <col min="12048" max="12048" width="6.75" style="418" customWidth="1"/>
    <col min="12049" max="12288" width="9" style="418"/>
    <col min="12289" max="12289" width="12.5" style="418" customWidth="1"/>
    <col min="12290" max="12291" width="6.75" style="418" bestFit="1" customWidth="1"/>
    <col min="12292" max="12292" width="6.75" style="418" customWidth="1"/>
    <col min="12293" max="12293" width="12.5" style="418" customWidth="1"/>
    <col min="12294" max="12295" width="6.75" style="418" bestFit="1" customWidth="1"/>
    <col min="12296" max="12296" width="6.75" style="418" customWidth="1"/>
    <col min="12297" max="12297" width="12.5" style="418" customWidth="1"/>
    <col min="12298" max="12299" width="6.75" style="418" bestFit="1" customWidth="1"/>
    <col min="12300" max="12300" width="6.75" style="418" customWidth="1"/>
    <col min="12301" max="12301" width="12.5" style="418" customWidth="1"/>
    <col min="12302" max="12303" width="6.75" style="418" bestFit="1" customWidth="1"/>
    <col min="12304" max="12304" width="6.75" style="418" customWidth="1"/>
    <col min="12305" max="12544" width="9" style="418"/>
    <col min="12545" max="12545" width="12.5" style="418" customWidth="1"/>
    <col min="12546" max="12547" width="6.75" style="418" bestFit="1" customWidth="1"/>
    <col min="12548" max="12548" width="6.75" style="418" customWidth="1"/>
    <col min="12549" max="12549" width="12.5" style="418" customWidth="1"/>
    <col min="12550" max="12551" width="6.75" style="418" bestFit="1" customWidth="1"/>
    <col min="12552" max="12552" width="6.75" style="418" customWidth="1"/>
    <col min="12553" max="12553" width="12.5" style="418" customWidth="1"/>
    <col min="12554" max="12555" width="6.75" style="418" bestFit="1" customWidth="1"/>
    <col min="12556" max="12556" width="6.75" style="418" customWidth="1"/>
    <col min="12557" max="12557" width="12.5" style="418" customWidth="1"/>
    <col min="12558" max="12559" width="6.75" style="418" bestFit="1" customWidth="1"/>
    <col min="12560" max="12560" width="6.75" style="418" customWidth="1"/>
    <col min="12561" max="12800" width="9" style="418"/>
    <col min="12801" max="12801" width="12.5" style="418" customWidth="1"/>
    <col min="12802" max="12803" width="6.75" style="418" bestFit="1" customWidth="1"/>
    <col min="12804" max="12804" width="6.75" style="418" customWidth="1"/>
    <col min="12805" max="12805" width="12.5" style="418" customWidth="1"/>
    <col min="12806" max="12807" width="6.75" style="418" bestFit="1" customWidth="1"/>
    <col min="12808" max="12808" width="6.75" style="418" customWidth="1"/>
    <col min="12809" max="12809" width="12.5" style="418" customWidth="1"/>
    <col min="12810" max="12811" width="6.75" style="418" bestFit="1" customWidth="1"/>
    <col min="12812" max="12812" width="6.75" style="418" customWidth="1"/>
    <col min="12813" max="12813" width="12.5" style="418" customWidth="1"/>
    <col min="12814" max="12815" width="6.75" style="418" bestFit="1" customWidth="1"/>
    <col min="12816" max="12816" width="6.75" style="418" customWidth="1"/>
    <col min="12817" max="13056" width="9" style="418"/>
    <col min="13057" max="13057" width="12.5" style="418" customWidth="1"/>
    <col min="13058" max="13059" width="6.75" style="418" bestFit="1" customWidth="1"/>
    <col min="13060" max="13060" width="6.75" style="418" customWidth="1"/>
    <col min="13061" max="13061" width="12.5" style="418" customWidth="1"/>
    <col min="13062" max="13063" width="6.75" style="418" bestFit="1" customWidth="1"/>
    <col min="13064" max="13064" width="6.75" style="418" customWidth="1"/>
    <col min="13065" max="13065" width="12.5" style="418" customWidth="1"/>
    <col min="13066" max="13067" width="6.75" style="418" bestFit="1" customWidth="1"/>
    <col min="13068" max="13068" width="6.75" style="418" customWidth="1"/>
    <col min="13069" max="13069" width="12.5" style="418" customWidth="1"/>
    <col min="13070" max="13071" width="6.75" style="418" bestFit="1" customWidth="1"/>
    <col min="13072" max="13072" width="6.75" style="418" customWidth="1"/>
    <col min="13073" max="13312" width="9" style="418"/>
    <col min="13313" max="13313" width="12.5" style="418" customWidth="1"/>
    <col min="13314" max="13315" width="6.75" style="418" bestFit="1" customWidth="1"/>
    <col min="13316" max="13316" width="6.75" style="418" customWidth="1"/>
    <col min="13317" max="13317" width="12.5" style="418" customWidth="1"/>
    <col min="13318" max="13319" width="6.75" style="418" bestFit="1" customWidth="1"/>
    <col min="13320" max="13320" width="6.75" style="418" customWidth="1"/>
    <col min="13321" max="13321" width="12.5" style="418" customWidth="1"/>
    <col min="13322" max="13323" width="6.75" style="418" bestFit="1" customWidth="1"/>
    <col min="13324" max="13324" width="6.75" style="418" customWidth="1"/>
    <col min="13325" max="13325" width="12.5" style="418" customWidth="1"/>
    <col min="13326" max="13327" width="6.75" style="418" bestFit="1" customWidth="1"/>
    <col min="13328" max="13328" width="6.75" style="418" customWidth="1"/>
    <col min="13329" max="13568" width="9" style="418"/>
    <col min="13569" max="13569" width="12.5" style="418" customWidth="1"/>
    <col min="13570" max="13571" width="6.75" style="418" bestFit="1" customWidth="1"/>
    <col min="13572" max="13572" width="6.75" style="418" customWidth="1"/>
    <col min="13573" max="13573" width="12.5" style="418" customWidth="1"/>
    <col min="13574" max="13575" width="6.75" style="418" bestFit="1" customWidth="1"/>
    <col min="13576" max="13576" width="6.75" style="418" customWidth="1"/>
    <col min="13577" max="13577" width="12.5" style="418" customWidth="1"/>
    <col min="13578" max="13579" width="6.75" style="418" bestFit="1" customWidth="1"/>
    <col min="13580" max="13580" width="6.75" style="418" customWidth="1"/>
    <col min="13581" max="13581" width="12.5" style="418" customWidth="1"/>
    <col min="13582" max="13583" width="6.75" style="418" bestFit="1" customWidth="1"/>
    <col min="13584" max="13584" width="6.75" style="418" customWidth="1"/>
    <col min="13585" max="13824" width="9" style="418"/>
    <col min="13825" max="13825" width="12.5" style="418" customWidth="1"/>
    <col min="13826" max="13827" width="6.75" style="418" bestFit="1" customWidth="1"/>
    <col min="13828" max="13828" width="6.75" style="418" customWidth="1"/>
    <col min="13829" max="13829" width="12.5" style="418" customWidth="1"/>
    <col min="13830" max="13831" width="6.75" style="418" bestFit="1" customWidth="1"/>
    <col min="13832" max="13832" width="6.75" style="418" customWidth="1"/>
    <col min="13833" max="13833" width="12.5" style="418" customWidth="1"/>
    <col min="13834" max="13835" width="6.75" style="418" bestFit="1" customWidth="1"/>
    <col min="13836" max="13836" width="6.75" style="418" customWidth="1"/>
    <col min="13837" max="13837" width="12.5" style="418" customWidth="1"/>
    <col min="13838" max="13839" width="6.75" style="418" bestFit="1" customWidth="1"/>
    <col min="13840" max="13840" width="6.75" style="418" customWidth="1"/>
    <col min="13841" max="14080" width="9" style="418"/>
    <col min="14081" max="14081" width="12.5" style="418" customWidth="1"/>
    <col min="14082" max="14083" width="6.75" style="418" bestFit="1" customWidth="1"/>
    <col min="14084" max="14084" width="6.75" style="418" customWidth="1"/>
    <col min="14085" max="14085" width="12.5" style="418" customWidth="1"/>
    <col min="14086" max="14087" width="6.75" style="418" bestFit="1" customWidth="1"/>
    <col min="14088" max="14088" width="6.75" style="418" customWidth="1"/>
    <col min="14089" max="14089" width="12.5" style="418" customWidth="1"/>
    <col min="14090" max="14091" width="6.75" style="418" bestFit="1" customWidth="1"/>
    <col min="14092" max="14092" width="6.75" style="418" customWidth="1"/>
    <col min="14093" max="14093" width="12.5" style="418" customWidth="1"/>
    <col min="14094" max="14095" width="6.75" style="418" bestFit="1" customWidth="1"/>
    <col min="14096" max="14096" width="6.75" style="418" customWidth="1"/>
    <col min="14097" max="14336" width="9" style="418"/>
    <col min="14337" max="14337" width="12.5" style="418" customWidth="1"/>
    <col min="14338" max="14339" width="6.75" style="418" bestFit="1" customWidth="1"/>
    <col min="14340" max="14340" width="6.75" style="418" customWidth="1"/>
    <col min="14341" max="14341" width="12.5" style="418" customWidth="1"/>
    <col min="14342" max="14343" width="6.75" style="418" bestFit="1" customWidth="1"/>
    <col min="14344" max="14344" width="6.75" style="418" customWidth="1"/>
    <col min="14345" max="14345" width="12.5" style="418" customWidth="1"/>
    <col min="14346" max="14347" width="6.75" style="418" bestFit="1" customWidth="1"/>
    <col min="14348" max="14348" width="6.75" style="418" customWidth="1"/>
    <col min="14349" max="14349" width="12.5" style="418" customWidth="1"/>
    <col min="14350" max="14351" width="6.75" style="418" bestFit="1" customWidth="1"/>
    <col min="14352" max="14352" width="6.75" style="418" customWidth="1"/>
    <col min="14353" max="14592" width="9" style="418"/>
    <col min="14593" max="14593" width="12.5" style="418" customWidth="1"/>
    <col min="14594" max="14595" width="6.75" style="418" bestFit="1" customWidth="1"/>
    <col min="14596" max="14596" width="6.75" style="418" customWidth="1"/>
    <col min="14597" max="14597" width="12.5" style="418" customWidth="1"/>
    <col min="14598" max="14599" width="6.75" style="418" bestFit="1" customWidth="1"/>
    <col min="14600" max="14600" width="6.75" style="418" customWidth="1"/>
    <col min="14601" max="14601" width="12.5" style="418" customWidth="1"/>
    <col min="14602" max="14603" width="6.75" style="418" bestFit="1" customWidth="1"/>
    <col min="14604" max="14604" width="6.75" style="418" customWidth="1"/>
    <col min="14605" max="14605" width="12.5" style="418" customWidth="1"/>
    <col min="14606" max="14607" width="6.75" style="418" bestFit="1" customWidth="1"/>
    <col min="14608" max="14608" width="6.75" style="418" customWidth="1"/>
    <col min="14609" max="14848" width="9" style="418"/>
    <col min="14849" max="14849" width="12.5" style="418" customWidth="1"/>
    <col min="14850" max="14851" width="6.75" style="418" bestFit="1" customWidth="1"/>
    <col min="14852" max="14852" width="6.75" style="418" customWidth="1"/>
    <col min="14853" max="14853" width="12.5" style="418" customWidth="1"/>
    <col min="14854" max="14855" width="6.75" style="418" bestFit="1" customWidth="1"/>
    <col min="14856" max="14856" width="6.75" style="418" customWidth="1"/>
    <col min="14857" max="14857" width="12.5" style="418" customWidth="1"/>
    <col min="14858" max="14859" width="6.75" style="418" bestFit="1" customWidth="1"/>
    <col min="14860" max="14860" width="6.75" style="418" customWidth="1"/>
    <col min="14861" max="14861" width="12.5" style="418" customWidth="1"/>
    <col min="14862" max="14863" width="6.75" style="418" bestFit="1" customWidth="1"/>
    <col min="14864" max="14864" width="6.75" style="418" customWidth="1"/>
    <col min="14865" max="15104" width="9" style="418"/>
    <col min="15105" max="15105" width="12.5" style="418" customWidth="1"/>
    <col min="15106" max="15107" width="6.75" style="418" bestFit="1" customWidth="1"/>
    <col min="15108" max="15108" width="6.75" style="418" customWidth="1"/>
    <col min="15109" max="15109" width="12.5" style="418" customWidth="1"/>
    <col min="15110" max="15111" width="6.75" style="418" bestFit="1" customWidth="1"/>
    <col min="15112" max="15112" width="6.75" style="418" customWidth="1"/>
    <col min="15113" max="15113" width="12.5" style="418" customWidth="1"/>
    <col min="15114" max="15115" width="6.75" style="418" bestFit="1" customWidth="1"/>
    <col min="15116" max="15116" width="6.75" style="418" customWidth="1"/>
    <col min="15117" max="15117" width="12.5" style="418" customWidth="1"/>
    <col min="15118" max="15119" width="6.75" style="418" bestFit="1" customWidth="1"/>
    <col min="15120" max="15120" width="6.75" style="418" customWidth="1"/>
    <col min="15121" max="15360" width="9" style="418"/>
    <col min="15361" max="15361" width="12.5" style="418" customWidth="1"/>
    <col min="15362" max="15363" width="6.75" style="418" bestFit="1" customWidth="1"/>
    <col min="15364" max="15364" width="6.75" style="418" customWidth="1"/>
    <col min="15365" max="15365" width="12.5" style="418" customWidth="1"/>
    <col min="15366" max="15367" width="6.75" style="418" bestFit="1" customWidth="1"/>
    <col min="15368" max="15368" width="6.75" style="418" customWidth="1"/>
    <col min="15369" max="15369" width="12.5" style="418" customWidth="1"/>
    <col min="15370" max="15371" width="6.75" style="418" bestFit="1" customWidth="1"/>
    <col min="15372" max="15372" width="6.75" style="418" customWidth="1"/>
    <col min="15373" max="15373" width="12.5" style="418" customWidth="1"/>
    <col min="15374" max="15375" width="6.75" style="418" bestFit="1" customWidth="1"/>
    <col min="15376" max="15376" width="6.75" style="418" customWidth="1"/>
    <col min="15377" max="15616" width="9" style="418"/>
    <col min="15617" max="15617" width="12.5" style="418" customWidth="1"/>
    <col min="15618" max="15619" width="6.75" style="418" bestFit="1" customWidth="1"/>
    <col min="15620" max="15620" width="6.75" style="418" customWidth="1"/>
    <col min="15621" max="15621" width="12.5" style="418" customWidth="1"/>
    <col min="15622" max="15623" width="6.75" style="418" bestFit="1" customWidth="1"/>
    <col min="15624" max="15624" width="6.75" style="418" customWidth="1"/>
    <col min="15625" max="15625" width="12.5" style="418" customWidth="1"/>
    <col min="15626" max="15627" width="6.75" style="418" bestFit="1" customWidth="1"/>
    <col min="15628" max="15628" width="6.75" style="418" customWidth="1"/>
    <col min="15629" max="15629" width="12.5" style="418" customWidth="1"/>
    <col min="15630" max="15631" width="6.75" style="418" bestFit="1" customWidth="1"/>
    <col min="15632" max="15632" width="6.75" style="418" customWidth="1"/>
    <col min="15633" max="15872" width="9" style="418"/>
    <col min="15873" max="15873" width="12.5" style="418" customWidth="1"/>
    <col min="15874" max="15875" width="6.75" style="418" bestFit="1" customWidth="1"/>
    <col min="15876" max="15876" width="6.75" style="418" customWidth="1"/>
    <col min="15877" max="15877" width="12.5" style="418" customWidth="1"/>
    <col min="15878" max="15879" width="6.75" style="418" bestFit="1" customWidth="1"/>
    <col min="15880" max="15880" width="6.75" style="418" customWidth="1"/>
    <col min="15881" max="15881" width="12.5" style="418" customWidth="1"/>
    <col min="15882" max="15883" width="6.75" style="418" bestFit="1" customWidth="1"/>
    <col min="15884" max="15884" width="6.75" style="418" customWidth="1"/>
    <col min="15885" max="15885" width="12.5" style="418" customWidth="1"/>
    <col min="15886" max="15887" width="6.75" style="418" bestFit="1" customWidth="1"/>
    <col min="15888" max="15888" width="6.75" style="418" customWidth="1"/>
    <col min="15889" max="16128" width="9" style="418"/>
    <col min="16129" max="16129" width="12.5" style="418" customWidth="1"/>
    <col min="16130" max="16131" width="6.75" style="418" bestFit="1" customWidth="1"/>
    <col min="16132" max="16132" width="6.75" style="418" customWidth="1"/>
    <col min="16133" max="16133" width="12.5" style="418" customWidth="1"/>
    <col min="16134" max="16135" width="6.75" style="418" bestFit="1" customWidth="1"/>
    <col min="16136" max="16136" width="6.75" style="418" customWidth="1"/>
    <col min="16137" max="16137" width="12.5" style="418" customWidth="1"/>
    <col min="16138" max="16139" width="6.75" style="418" bestFit="1" customWidth="1"/>
    <col min="16140" max="16140" width="6.75" style="418" customWidth="1"/>
    <col min="16141" max="16141" width="12.5" style="418" customWidth="1"/>
    <col min="16142" max="16143" width="6.75" style="418" bestFit="1" customWidth="1"/>
    <col min="16144" max="16144" width="6.75" style="418" customWidth="1"/>
    <col min="16145" max="16384" width="9" style="418"/>
  </cols>
  <sheetData>
    <row r="1" spans="1:16">
      <c r="A1" s="417"/>
      <c r="B1" s="417"/>
      <c r="C1" s="417"/>
      <c r="D1" s="417"/>
      <c r="E1" s="417"/>
      <c r="F1" s="417"/>
      <c r="G1" s="417"/>
      <c r="H1" s="417"/>
      <c r="I1" s="417"/>
      <c r="J1" s="417"/>
      <c r="K1" s="417"/>
      <c r="L1" s="417"/>
      <c r="M1" s="417"/>
      <c r="N1" s="417"/>
    </row>
    <row r="2" spans="1:16" ht="17.25">
      <c r="A2" s="2006" t="s">
        <v>574</v>
      </c>
      <c r="B2" s="2006"/>
      <c r="C2" s="2006"/>
      <c r="D2" s="2006"/>
      <c r="E2" s="2006"/>
      <c r="F2" s="2006"/>
      <c r="G2" s="2006"/>
      <c r="H2" s="2006"/>
      <c r="I2" s="2006"/>
      <c r="J2" s="2006"/>
      <c r="K2" s="2006"/>
      <c r="L2" s="2006"/>
      <c r="M2" s="2006"/>
      <c r="N2" s="2006"/>
      <c r="O2" s="2006"/>
      <c r="P2" s="2006"/>
    </row>
    <row r="3" spans="1:16">
      <c r="A3" s="417"/>
      <c r="B3" s="417"/>
      <c r="C3" s="417"/>
      <c r="D3" s="417"/>
      <c r="E3" s="417"/>
      <c r="F3" s="417"/>
      <c r="G3" s="417"/>
      <c r="H3" s="417"/>
      <c r="I3" s="417"/>
      <c r="J3" s="417"/>
      <c r="K3" s="417"/>
      <c r="L3" s="417"/>
      <c r="M3" s="417"/>
      <c r="N3" s="417"/>
    </row>
    <row r="4" spans="1:16">
      <c r="A4" s="417"/>
      <c r="B4" s="419" t="s">
        <v>575</v>
      </c>
      <c r="C4" s="2007"/>
      <c r="D4" s="2007"/>
      <c r="E4" s="2007"/>
      <c r="F4" s="2007"/>
      <c r="G4" s="417"/>
      <c r="H4" s="417"/>
      <c r="I4" s="417"/>
      <c r="J4" s="417"/>
      <c r="K4" s="417"/>
      <c r="L4" s="417"/>
      <c r="M4" s="417"/>
      <c r="N4" s="417"/>
    </row>
    <row r="5" spans="1:16">
      <c r="A5" s="417"/>
      <c r="B5" s="420"/>
      <c r="C5" s="421"/>
      <c r="D5" s="421"/>
      <c r="E5" s="421"/>
      <c r="F5" s="422"/>
      <c r="G5" s="417"/>
      <c r="H5" s="417"/>
      <c r="I5" s="417"/>
      <c r="J5" s="417"/>
      <c r="K5" s="417"/>
      <c r="L5" s="417"/>
      <c r="M5" s="417"/>
      <c r="N5" s="417"/>
    </row>
    <row r="6" spans="1:16">
      <c r="A6" s="417"/>
      <c r="B6" s="419" t="s">
        <v>576</v>
      </c>
      <c r="C6" s="2007"/>
      <c r="D6" s="2007"/>
      <c r="E6" s="2007"/>
      <c r="F6" s="2007"/>
      <c r="G6" s="417"/>
      <c r="H6" s="417"/>
      <c r="L6" s="419" t="s">
        <v>577</v>
      </c>
      <c r="M6" s="2007"/>
      <c r="N6" s="2007"/>
      <c r="O6" s="2007"/>
      <c r="P6" s="419"/>
    </row>
    <row r="7" spans="1:16" ht="14.25" thickBot="1"/>
    <row r="8" spans="1:16">
      <c r="A8" s="2008"/>
      <c r="B8" s="2011"/>
      <c r="C8" s="2012"/>
      <c r="D8" s="2012"/>
      <c r="E8" s="2012"/>
      <c r="F8" s="2012"/>
      <c r="G8" s="2012"/>
      <c r="H8" s="2012"/>
      <c r="I8" s="2012"/>
      <c r="J8" s="2012"/>
      <c r="K8" s="2012"/>
      <c r="L8" s="2013"/>
      <c r="M8" s="2020" t="s">
        <v>578</v>
      </c>
      <c r="N8" s="2021"/>
      <c r="O8" s="2021"/>
      <c r="P8" s="2022"/>
    </row>
    <row r="9" spans="1:16">
      <c r="A9" s="2009"/>
      <c r="B9" s="2014"/>
      <c r="C9" s="2015"/>
      <c r="D9" s="2015"/>
      <c r="E9" s="2015"/>
      <c r="F9" s="2015"/>
      <c r="G9" s="2015"/>
      <c r="H9" s="2015"/>
      <c r="I9" s="2015"/>
      <c r="J9" s="2015"/>
      <c r="K9" s="2015"/>
      <c r="L9" s="2016"/>
      <c r="M9" s="2023"/>
      <c r="N9" s="2024"/>
      <c r="O9" s="2024"/>
      <c r="P9" s="2025"/>
    </row>
    <row r="10" spans="1:16">
      <c r="A10" s="2009"/>
      <c r="B10" s="2014"/>
      <c r="C10" s="2015"/>
      <c r="D10" s="2015"/>
      <c r="E10" s="2015"/>
      <c r="F10" s="2015"/>
      <c r="G10" s="2015"/>
      <c r="H10" s="2015"/>
      <c r="I10" s="2015"/>
      <c r="J10" s="2015"/>
      <c r="K10" s="2015"/>
      <c r="L10" s="2016"/>
      <c r="M10" s="423"/>
      <c r="N10" s="424"/>
      <c r="O10" s="424"/>
      <c r="P10" s="425"/>
    </row>
    <row r="11" spans="1:16">
      <c r="A11" s="2009"/>
      <c r="B11" s="2014"/>
      <c r="C11" s="2015"/>
      <c r="D11" s="2015"/>
      <c r="E11" s="2015"/>
      <c r="F11" s="2015"/>
      <c r="G11" s="2015"/>
      <c r="H11" s="2015"/>
      <c r="I11" s="2015"/>
      <c r="J11" s="2015"/>
      <c r="K11" s="2015"/>
      <c r="L11" s="2016"/>
      <c r="M11" s="426"/>
      <c r="N11" s="427"/>
      <c r="O11" s="427"/>
      <c r="P11" s="428"/>
    </row>
    <row r="12" spans="1:16" ht="27" customHeight="1" thickBot="1">
      <c r="A12" s="2010"/>
      <c r="B12" s="2017"/>
      <c r="C12" s="2018"/>
      <c r="D12" s="2018"/>
      <c r="E12" s="2018"/>
      <c r="F12" s="2018"/>
      <c r="G12" s="2018"/>
      <c r="H12" s="2018"/>
      <c r="I12" s="2018"/>
      <c r="J12" s="2018"/>
      <c r="K12" s="2018"/>
      <c r="L12" s="2019"/>
      <c r="M12" s="426"/>
      <c r="N12" s="427"/>
      <c r="O12" s="427"/>
      <c r="P12" s="428"/>
    </row>
    <row r="13" spans="1:16">
      <c r="A13" s="2026"/>
      <c r="B13" s="2029"/>
      <c r="C13" s="2030"/>
      <c r="D13" s="2030"/>
      <c r="E13" s="2030"/>
      <c r="F13" s="2030"/>
      <c r="G13" s="2030"/>
      <c r="H13" s="2030"/>
      <c r="I13" s="2030"/>
      <c r="J13" s="2030"/>
      <c r="K13" s="2030"/>
      <c r="L13" s="2031"/>
      <c r="M13" s="429"/>
      <c r="N13" s="430"/>
      <c r="O13" s="430"/>
      <c r="P13" s="431"/>
    </row>
    <row r="14" spans="1:16">
      <c r="A14" s="2027"/>
      <c r="B14" s="2032"/>
      <c r="C14" s="2033"/>
      <c r="D14" s="2033"/>
      <c r="E14" s="2033"/>
      <c r="F14" s="2033"/>
      <c r="G14" s="2033"/>
      <c r="H14" s="2033"/>
      <c r="I14" s="2033"/>
      <c r="J14" s="2033"/>
      <c r="K14" s="2033"/>
      <c r="L14" s="2034"/>
      <c r="M14" s="429"/>
      <c r="N14" s="430"/>
      <c r="O14" s="430"/>
      <c r="P14" s="431"/>
    </row>
    <row r="15" spans="1:16">
      <c r="A15" s="2027"/>
      <c r="B15" s="2032"/>
      <c r="C15" s="2033"/>
      <c r="D15" s="2033"/>
      <c r="E15" s="2033"/>
      <c r="F15" s="2033"/>
      <c r="G15" s="2033"/>
      <c r="H15" s="2033"/>
      <c r="I15" s="2033"/>
      <c r="J15" s="2033"/>
      <c r="K15" s="2033"/>
      <c r="L15" s="2034"/>
      <c r="M15" s="429"/>
      <c r="N15" s="430"/>
      <c r="O15" s="430"/>
      <c r="P15" s="431"/>
    </row>
    <row r="16" spans="1:16">
      <c r="A16" s="2027"/>
      <c r="B16" s="2032"/>
      <c r="C16" s="2033"/>
      <c r="D16" s="2033"/>
      <c r="E16" s="2033"/>
      <c r="F16" s="2033"/>
      <c r="G16" s="2033"/>
      <c r="H16" s="2033"/>
      <c r="I16" s="2033"/>
      <c r="J16" s="2033"/>
      <c r="K16" s="2033"/>
      <c r="L16" s="2034"/>
      <c r="M16" s="429"/>
      <c r="N16" s="430"/>
      <c r="O16" s="430"/>
      <c r="P16" s="431"/>
    </row>
    <row r="17" spans="1:16">
      <c r="A17" s="2027"/>
      <c r="B17" s="2032"/>
      <c r="C17" s="2033"/>
      <c r="D17" s="2033"/>
      <c r="E17" s="2033"/>
      <c r="F17" s="2033"/>
      <c r="G17" s="2033"/>
      <c r="H17" s="2033"/>
      <c r="I17" s="2033"/>
      <c r="J17" s="2033"/>
      <c r="K17" s="2033"/>
      <c r="L17" s="2034"/>
      <c r="M17" s="429"/>
      <c r="N17" s="430"/>
      <c r="O17" s="430"/>
      <c r="P17" s="431"/>
    </row>
    <row r="18" spans="1:16">
      <c r="A18" s="2027"/>
      <c r="B18" s="2032"/>
      <c r="C18" s="2033"/>
      <c r="D18" s="2033"/>
      <c r="E18" s="2033"/>
      <c r="F18" s="2033"/>
      <c r="G18" s="2033"/>
      <c r="H18" s="2033"/>
      <c r="I18" s="2033"/>
      <c r="J18" s="2033"/>
      <c r="K18" s="2033"/>
      <c r="L18" s="2034"/>
      <c r="M18" s="429"/>
      <c r="N18" s="430"/>
      <c r="O18" s="430"/>
      <c r="P18" s="431"/>
    </row>
    <row r="19" spans="1:16" ht="14.25" thickBot="1">
      <c r="A19" s="2028"/>
      <c r="B19" s="2035"/>
      <c r="C19" s="2036"/>
      <c r="D19" s="2036"/>
      <c r="E19" s="2036"/>
      <c r="F19" s="2036"/>
      <c r="G19" s="2036"/>
      <c r="H19" s="2036"/>
      <c r="I19" s="2036"/>
      <c r="J19" s="2036"/>
      <c r="K19" s="2036"/>
      <c r="L19" s="2037"/>
      <c r="M19" s="429"/>
      <c r="N19" s="430"/>
      <c r="O19" s="430"/>
      <c r="P19" s="431"/>
    </row>
    <row r="20" spans="1:16" ht="15.75" customHeight="1">
      <c r="A20" s="432" t="s">
        <v>579</v>
      </c>
      <c r="B20" s="2038"/>
      <c r="C20" s="2038"/>
      <c r="D20" s="2039"/>
      <c r="E20" s="433" t="s">
        <v>579</v>
      </c>
      <c r="F20" s="2040"/>
      <c r="G20" s="2040"/>
      <c r="H20" s="2040"/>
      <c r="I20" s="434" t="s">
        <v>579</v>
      </c>
      <c r="J20" s="2040"/>
      <c r="K20" s="2040"/>
      <c r="L20" s="2041"/>
      <c r="M20" s="435"/>
      <c r="N20" s="1995"/>
      <c r="O20" s="1995"/>
      <c r="P20" s="1996"/>
    </row>
    <row r="21" spans="1:16" ht="15.75" customHeight="1">
      <c r="A21" s="436" t="s">
        <v>580</v>
      </c>
      <c r="B21" s="1993"/>
      <c r="C21" s="1993"/>
      <c r="D21" s="1994"/>
      <c r="E21" s="436" t="s">
        <v>580</v>
      </c>
      <c r="F21" s="1993"/>
      <c r="G21" s="1993"/>
      <c r="H21" s="1993"/>
      <c r="I21" s="437" t="s">
        <v>580</v>
      </c>
      <c r="J21" s="1993"/>
      <c r="K21" s="1993"/>
      <c r="L21" s="1994"/>
      <c r="M21" s="435"/>
      <c r="N21" s="1995"/>
      <c r="O21" s="1995"/>
      <c r="P21" s="1996"/>
    </row>
    <row r="22" spans="1:16" ht="15.75" customHeight="1">
      <c r="A22" s="438" t="s">
        <v>581</v>
      </c>
      <c r="B22" s="437" t="s">
        <v>582</v>
      </c>
      <c r="C22" s="437" t="s">
        <v>583</v>
      </c>
      <c r="D22" s="439" t="s">
        <v>584</v>
      </c>
      <c r="E22" s="438" t="s">
        <v>581</v>
      </c>
      <c r="F22" s="437" t="s">
        <v>582</v>
      </c>
      <c r="G22" s="437" t="s">
        <v>583</v>
      </c>
      <c r="H22" s="437" t="s">
        <v>584</v>
      </c>
      <c r="I22" s="440" t="s">
        <v>581</v>
      </c>
      <c r="J22" s="437" t="s">
        <v>582</v>
      </c>
      <c r="K22" s="437" t="s">
        <v>583</v>
      </c>
      <c r="L22" s="439" t="s">
        <v>584</v>
      </c>
      <c r="M22" s="441"/>
      <c r="N22" s="420"/>
      <c r="O22" s="420"/>
      <c r="P22" s="442"/>
    </row>
    <row r="23" spans="1:16">
      <c r="A23" s="436"/>
      <c r="B23" s="443"/>
      <c r="C23" s="443"/>
      <c r="D23" s="444"/>
      <c r="E23" s="436"/>
      <c r="F23" s="443"/>
      <c r="G23" s="443"/>
      <c r="H23" s="443"/>
      <c r="I23" s="437"/>
      <c r="J23" s="443"/>
      <c r="K23" s="443"/>
      <c r="L23" s="444"/>
      <c r="M23" s="435"/>
      <c r="N23" s="445"/>
      <c r="O23" s="445"/>
      <c r="P23" s="446"/>
    </row>
    <row r="24" spans="1:16">
      <c r="A24" s="436" t="s">
        <v>585</v>
      </c>
      <c r="B24" s="443"/>
      <c r="C24" s="443"/>
      <c r="D24" s="444"/>
      <c r="E24" s="447"/>
      <c r="F24" s="443"/>
      <c r="G24" s="443"/>
      <c r="H24" s="443"/>
      <c r="I24" s="448"/>
      <c r="J24" s="443"/>
      <c r="K24" s="443"/>
      <c r="L24" s="444"/>
      <c r="M24" s="435"/>
      <c r="N24" s="445"/>
      <c r="O24" s="445"/>
      <c r="P24" s="446"/>
    </row>
    <row r="25" spans="1:16">
      <c r="A25" s="436" t="s">
        <v>586</v>
      </c>
      <c r="B25" s="443"/>
      <c r="C25" s="443"/>
      <c r="D25" s="444"/>
      <c r="E25" s="447"/>
      <c r="F25" s="443"/>
      <c r="G25" s="443"/>
      <c r="H25" s="443"/>
      <c r="I25" s="448"/>
      <c r="J25" s="443"/>
      <c r="K25" s="443"/>
      <c r="L25" s="444"/>
      <c r="M25" s="435"/>
      <c r="N25" s="445"/>
      <c r="O25" s="445"/>
      <c r="P25" s="446"/>
    </row>
    <row r="26" spans="1:16">
      <c r="A26" s="436" t="s">
        <v>587</v>
      </c>
      <c r="B26" s="443"/>
      <c r="C26" s="443"/>
      <c r="D26" s="444"/>
      <c r="E26" s="447"/>
      <c r="F26" s="443"/>
      <c r="G26" s="443"/>
      <c r="H26" s="443"/>
      <c r="I26" s="448"/>
      <c r="J26" s="443"/>
      <c r="K26" s="443"/>
      <c r="L26" s="444"/>
      <c r="M26" s="435"/>
      <c r="N26" s="445"/>
      <c r="O26" s="445"/>
      <c r="P26" s="446"/>
    </row>
    <row r="27" spans="1:16">
      <c r="A27" s="436" t="s">
        <v>588</v>
      </c>
      <c r="B27" s="443"/>
      <c r="C27" s="443"/>
      <c r="D27" s="444"/>
      <c r="E27" s="447"/>
      <c r="F27" s="443"/>
      <c r="G27" s="443"/>
      <c r="H27" s="443"/>
      <c r="I27" s="448"/>
      <c r="J27" s="443"/>
      <c r="K27" s="443"/>
      <c r="L27" s="444"/>
      <c r="M27" s="435"/>
      <c r="N27" s="445"/>
      <c r="O27" s="445"/>
      <c r="P27" s="446"/>
    </row>
    <row r="28" spans="1:16">
      <c r="A28" s="436" t="s">
        <v>589</v>
      </c>
      <c r="B28" s="443"/>
      <c r="C28" s="443"/>
      <c r="D28" s="444"/>
      <c r="E28" s="447"/>
      <c r="F28" s="443"/>
      <c r="G28" s="443"/>
      <c r="H28" s="443"/>
      <c r="I28" s="448"/>
      <c r="J28" s="443"/>
      <c r="K28" s="443"/>
      <c r="L28" s="444"/>
      <c r="M28" s="435"/>
      <c r="N28" s="445"/>
      <c r="O28" s="445"/>
      <c r="P28" s="446"/>
    </row>
    <row r="29" spans="1:16">
      <c r="A29" s="436" t="s">
        <v>590</v>
      </c>
      <c r="B29" s="443"/>
      <c r="C29" s="443"/>
      <c r="D29" s="444"/>
      <c r="E29" s="447"/>
      <c r="F29" s="443"/>
      <c r="G29" s="443"/>
      <c r="H29" s="443"/>
      <c r="I29" s="448"/>
      <c r="J29" s="443"/>
      <c r="K29" s="443"/>
      <c r="L29" s="444"/>
      <c r="M29" s="435"/>
      <c r="N29" s="445"/>
      <c r="O29" s="445"/>
      <c r="P29" s="446"/>
    </row>
    <row r="30" spans="1:16">
      <c r="A30" s="1997"/>
      <c r="B30" s="1998"/>
      <c r="C30" s="1998"/>
      <c r="D30" s="1999"/>
      <c r="E30" s="449"/>
      <c r="F30" s="450"/>
      <c r="G30" s="450"/>
      <c r="H30" s="450"/>
      <c r="I30" s="451"/>
      <c r="J30" s="450"/>
      <c r="K30" s="450"/>
      <c r="L30" s="452"/>
      <c r="M30" s="453"/>
      <c r="N30" s="454"/>
      <c r="O30" s="454"/>
      <c r="P30" s="455"/>
    </row>
    <row r="31" spans="1:16">
      <c r="A31" s="2000"/>
      <c r="B31" s="2001"/>
      <c r="C31" s="2001"/>
      <c r="D31" s="2002"/>
      <c r="E31" s="449"/>
      <c r="F31" s="450"/>
      <c r="G31" s="450"/>
      <c r="H31" s="450"/>
      <c r="I31" s="451"/>
      <c r="J31" s="450"/>
      <c r="K31" s="450"/>
      <c r="L31" s="452"/>
      <c r="M31" s="453"/>
      <c r="N31" s="454"/>
      <c r="O31" s="454"/>
      <c r="P31" s="455"/>
    </row>
    <row r="32" spans="1:16" ht="14.25" thickBot="1">
      <c r="A32" s="2003"/>
      <c r="B32" s="2004"/>
      <c r="C32" s="2004"/>
      <c r="D32" s="2005"/>
      <c r="E32" s="456"/>
      <c r="F32" s="457"/>
      <c r="G32" s="457"/>
      <c r="H32" s="457"/>
      <c r="I32" s="458"/>
      <c r="J32" s="457"/>
      <c r="K32" s="457"/>
      <c r="L32" s="459"/>
      <c r="M32" s="460"/>
      <c r="N32" s="461"/>
      <c r="O32" s="461"/>
      <c r="P32" s="462"/>
    </row>
    <row r="44" ht="15.75" customHeight="1"/>
    <row r="52" ht="14.25" customHeight="1"/>
    <row r="54" ht="14.25" customHeight="1"/>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7">
    <pageSetUpPr fitToPage="1"/>
  </sheetPr>
  <dimension ref="A1:Q41"/>
  <sheetViews>
    <sheetView view="pageBreakPreview" zoomScale="90" zoomScaleNormal="100" zoomScaleSheetLayoutView="90" workbookViewId="0"/>
  </sheetViews>
  <sheetFormatPr defaultRowHeight="13.5"/>
  <cols>
    <col min="1" max="1" width="9" style="465"/>
    <col min="2" max="2" width="10.375" style="465" customWidth="1"/>
    <col min="3" max="3" width="18" style="465" customWidth="1"/>
    <col min="4" max="4" width="13.125" style="465" customWidth="1"/>
    <col min="5" max="5" width="10.875" style="465" customWidth="1"/>
    <col min="6" max="13" width="9" style="465"/>
    <col min="14" max="14" width="13.375" style="465" customWidth="1"/>
    <col min="15" max="15" width="3.625" style="465" customWidth="1"/>
    <col min="16" max="257" width="9" style="465"/>
    <col min="258" max="258" width="10.375" style="465" customWidth="1"/>
    <col min="259" max="259" width="18" style="465" customWidth="1"/>
    <col min="260" max="260" width="13.125" style="465" customWidth="1"/>
    <col min="261" max="261" width="10.875" style="465" customWidth="1"/>
    <col min="262" max="269" width="9" style="465"/>
    <col min="270" max="270" width="13.375" style="465" customWidth="1"/>
    <col min="271" max="271" width="3.625" style="465" customWidth="1"/>
    <col min="272" max="513" width="9" style="465"/>
    <col min="514" max="514" width="10.375" style="465" customWidth="1"/>
    <col min="515" max="515" width="18" style="465" customWidth="1"/>
    <col min="516" max="516" width="13.125" style="465" customWidth="1"/>
    <col min="517" max="517" width="10.875" style="465" customWidth="1"/>
    <col min="518" max="525" width="9" style="465"/>
    <col min="526" max="526" width="13.375" style="465" customWidth="1"/>
    <col min="527" max="527" width="3.625" style="465" customWidth="1"/>
    <col min="528" max="769" width="9" style="465"/>
    <col min="770" max="770" width="10.375" style="465" customWidth="1"/>
    <col min="771" max="771" width="18" style="465" customWidth="1"/>
    <col min="772" max="772" width="13.125" style="465" customWidth="1"/>
    <col min="773" max="773" width="10.875" style="465" customWidth="1"/>
    <col min="774" max="781" width="9" style="465"/>
    <col min="782" max="782" width="13.375" style="465" customWidth="1"/>
    <col min="783" max="783" width="3.625" style="465" customWidth="1"/>
    <col min="784" max="1025" width="9" style="465"/>
    <col min="1026" max="1026" width="10.375" style="465" customWidth="1"/>
    <col min="1027" max="1027" width="18" style="465" customWidth="1"/>
    <col min="1028" max="1028" width="13.125" style="465" customWidth="1"/>
    <col min="1029" max="1029" width="10.875" style="465" customWidth="1"/>
    <col min="1030" max="1037" width="9" style="465"/>
    <col min="1038" max="1038" width="13.375" style="465" customWidth="1"/>
    <col min="1039" max="1039" width="3.625" style="465" customWidth="1"/>
    <col min="1040" max="1281" width="9" style="465"/>
    <col min="1282" max="1282" width="10.375" style="465" customWidth="1"/>
    <col min="1283" max="1283" width="18" style="465" customWidth="1"/>
    <col min="1284" max="1284" width="13.125" style="465" customWidth="1"/>
    <col min="1285" max="1285" width="10.875" style="465" customWidth="1"/>
    <col min="1286" max="1293" width="9" style="465"/>
    <col min="1294" max="1294" width="13.375" style="465" customWidth="1"/>
    <col min="1295" max="1295" width="3.625" style="465" customWidth="1"/>
    <col min="1296" max="1537" width="9" style="465"/>
    <col min="1538" max="1538" width="10.375" style="465" customWidth="1"/>
    <col min="1539" max="1539" width="18" style="465" customWidth="1"/>
    <col min="1540" max="1540" width="13.125" style="465" customWidth="1"/>
    <col min="1541" max="1541" width="10.875" style="465" customWidth="1"/>
    <col min="1542" max="1549" width="9" style="465"/>
    <col min="1550" max="1550" width="13.375" style="465" customWidth="1"/>
    <col min="1551" max="1551" width="3.625" style="465" customWidth="1"/>
    <col min="1552" max="1793" width="9" style="465"/>
    <col min="1794" max="1794" width="10.375" style="465" customWidth="1"/>
    <col min="1795" max="1795" width="18" style="465" customWidth="1"/>
    <col min="1796" max="1796" width="13.125" style="465" customWidth="1"/>
    <col min="1797" max="1797" width="10.875" style="465" customWidth="1"/>
    <col min="1798" max="1805" width="9" style="465"/>
    <col min="1806" max="1806" width="13.375" style="465" customWidth="1"/>
    <col min="1807" max="1807" width="3.625" style="465" customWidth="1"/>
    <col min="1808" max="2049" width="9" style="465"/>
    <col min="2050" max="2050" width="10.375" style="465" customWidth="1"/>
    <col min="2051" max="2051" width="18" style="465" customWidth="1"/>
    <col min="2052" max="2052" width="13.125" style="465" customWidth="1"/>
    <col min="2053" max="2053" width="10.875" style="465" customWidth="1"/>
    <col min="2054" max="2061" width="9" style="465"/>
    <col min="2062" max="2062" width="13.375" style="465" customWidth="1"/>
    <col min="2063" max="2063" width="3.625" style="465" customWidth="1"/>
    <col min="2064" max="2305" width="9" style="465"/>
    <col min="2306" max="2306" width="10.375" style="465" customWidth="1"/>
    <col min="2307" max="2307" width="18" style="465" customWidth="1"/>
    <col min="2308" max="2308" width="13.125" style="465" customWidth="1"/>
    <col min="2309" max="2309" width="10.875" style="465" customWidth="1"/>
    <col min="2310" max="2317" width="9" style="465"/>
    <col min="2318" max="2318" width="13.375" style="465" customWidth="1"/>
    <col min="2319" max="2319" width="3.625" style="465" customWidth="1"/>
    <col min="2320" max="2561" width="9" style="465"/>
    <col min="2562" max="2562" width="10.375" style="465" customWidth="1"/>
    <col min="2563" max="2563" width="18" style="465" customWidth="1"/>
    <col min="2564" max="2564" width="13.125" style="465" customWidth="1"/>
    <col min="2565" max="2565" width="10.875" style="465" customWidth="1"/>
    <col min="2566" max="2573" width="9" style="465"/>
    <col min="2574" max="2574" width="13.375" style="465" customWidth="1"/>
    <col min="2575" max="2575" width="3.625" style="465" customWidth="1"/>
    <col min="2576" max="2817" width="9" style="465"/>
    <col min="2818" max="2818" width="10.375" style="465" customWidth="1"/>
    <col min="2819" max="2819" width="18" style="465" customWidth="1"/>
    <col min="2820" max="2820" width="13.125" style="465" customWidth="1"/>
    <col min="2821" max="2821" width="10.875" style="465" customWidth="1"/>
    <col min="2822" max="2829" width="9" style="465"/>
    <col min="2830" max="2830" width="13.375" style="465" customWidth="1"/>
    <col min="2831" max="2831" width="3.625" style="465" customWidth="1"/>
    <col min="2832" max="3073" width="9" style="465"/>
    <col min="3074" max="3074" width="10.375" style="465" customWidth="1"/>
    <col min="3075" max="3075" width="18" style="465" customWidth="1"/>
    <col min="3076" max="3076" width="13.125" style="465" customWidth="1"/>
    <col min="3077" max="3077" width="10.875" style="465" customWidth="1"/>
    <col min="3078" max="3085" width="9" style="465"/>
    <col min="3086" max="3086" width="13.375" style="465" customWidth="1"/>
    <col min="3087" max="3087" width="3.625" style="465" customWidth="1"/>
    <col min="3088" max="3329" width="9" style="465"/>
    <col min="3330" max="3330" width="10.375" style="465" customWidth="1"/>
    <col min="3331" max="3331" width="18" style="465" customWidth="1"/>
    <col min="3332" max="3332" width="13.125" style="465" customWidth="1"/>
    <col min="3333" max="3333" width="10.875" style="465" customWidth="1"/>
    <col min="3334" max="3341" width="9" style="465"/>
    <col min="3342" max="3342" width="13.375" style="465" customWidth="1"/>
    <col min="3343" max="3343" width="3.625" style="465" customWidth="1"/>
    <col min="3344" max="3585" width="9" style="465"/>
    <col min="3586" max="3586" width="10.375" style="465" customWidth="1"/>
    <col min="3587" max="3587" width="18" style="465" customWidth="1"/>
    <col min="3588" max="3588" width="13.125" style="465" customWidth="1"/>
    <col min="3589" max="3589" width="10.875" style="465" customWidth="1"/>
    <col min="3590" max="3597" width="9" style="465"/>
    <col min="3598" max="3598" width="13.375" style="465" customWidth="1"/>
    <col min="3599" max="3599" width="3.625" style="465" customWidth="1"/>
    <col min="3600" max="3841" width="9" style="465"/>
    <col min="3842" max="3842" width="10.375" style="465" customWidth="1"/>
    <col min="3843" max="3843" width="18" style="465" customWidth="1"/>
    <col min="3844" max="3844" width="13.125" style="465" customWidth="1"/>
    <col min="3845" max="3845" width="10.875" style="465" customWidth="1"/>
    <col min="3846" max="3853" width="9" style="465"/>
    <col min="3854" max="3854" width="13.375" style="465" customWidth="1"/>
    <col min="3855" max="3855" width="3.625" style="465" customWidth="1"/>
    <col min="3856" max="4097" width="9" style="465"/>
    <col min="4098" max="4098" width="10.375" style="465" customWidth="1"/>
    <col min="4099" max="4099" width="18" style="465" customWidth="1"/>
    <col min="4100" max="4100" width="13.125" style="465" customWidth="1"/>
    <col min="4101" max="4101" width="10.875" style="465" customWidth="1"/>
    <col min="4102" max="4109" width="9" style="465"/>
    <col min="4110" max="4110" width="13.375" style="465" customWidth="1"/>
    <col min="4111" max="4111" width="3.625" style="465" customWidth="1"/>
    <col min="4112" max="4353" width="9" style="465"/>
    <col min="4354" max="4354" width="10.375" style="465" customWidth="1"/>
    <col min="4355" max="4355" width="18" style="465" customWidth="1"/>
    <col min="4356" max="4356" width="13.125" style="465" customWidth="1"/>
    <col min="4357" max="4357" width="10.875" style="465" customWidth="1"/>
    <col min="4358" max="4365" width="9" style="465"/>
    <col min="4366" max="4366" width="13.375" style="465" customWidth="1"/>
    <col min="4367" max="4367" width="3.625" style="465" customWidth="1"/>
    <col min="4368" max="4609" width="9" style="465"/>
    <col min="4610" max="4610" width="10.375" style="465" customWidth="1"/>
    <col min="4611" max="4611" width="18" style="465" customWidth="1"/>
    <col min="4612" max="4612" width="13.125" style="465" customWidth="1"/>
    <col min="4613" max="4613" width="10.875" style="465" customWidth="1"/>
    <col min="4614" max="4621" width="9" style="465"/>
    <col min="4622" max="4622" width="13.375" style="465" customWidth="1"/>
    <col min="4623" max="4623" width="3.625" style="465" customWidth="1"/>
    <col min="4624" max="4865" width="9" style="465"/>
    <col min="4866" max="4866" width="10.375" style="465" customWidth="1"/>
    <col min="4867" max="4867" width="18" style="465" customWidth="1"/>
    <col min="4868" max="4868" width="13.125" style="465" customWidth="1"/>
    <col min="4869" max="4869" width="10.875" style="465" customWidth="1"/>
    <col min="4870" max="4877" width="9" style="465"/>
    <col min="4878" max="4878" width="13.375" style="465" customWidth="1"/>
    <col min="4879" max="4879" width="3.625" style="465" customWidth="1"/>
    <col min="4880" max="5121" width="9" style="465"/>
    <col min="5122" max="5122" width="10.375" style="465" customWidth="1"/>
    <col min="5123" max="5123" width="18" style="465" customWidth="1"/>
    <col min="5124" max="5124" width="13.125" style="465" customWidth="1"/>
    <col min="5125" max="5125" width="10.875" style="465" customWidth="1"/>
    <col min="5126" max="5133" width="9" style="465"/>
    <col min="5134" max="5134" width="13.375" style="465" customWidth="1"/>
    <col min="5135" max="5135" width="3.625" style="465" customWidth="1"/>
    <col min="5136" max="5377" width="9" style="465"/>
    <col min="5378" max="5378" width="10.375" style="465" customWidth="1"/>
    <col min="5379" max="5379" width="18" style="465" customWidth="1"/>
    <col min="5380" max="5380" width="13.125" style="465" customWidth="1"/>
    <col min="5381" max="5381" width="10.875" style="465" customWidth="1"/>
    <col min="5382" max="5389" width="9" style="465"/>
    <col min="5390" max="5390" width="13.375" style="465" customWidth="1"/>
    <col min="5391" max="5391" width="3.625" style="465" customWidth="1"/>
    <col min="5392" max="5633" width="9" style="465"/>
    <col min="5634" max="5634" width="10.375" style="465" customWidth="1"/>
    <col min="5635" max="5635" width="18" style="465" customWidth="1"/>
    <col min="5636" max="5636" width="13.125" style="465" customWidth="1"/>
    <col min="5637" max="5637" width="10.875" style="465" customWidth="1"/>
    <col min="5638" max="5645" width="9" style="465"/>
    <col min="5646" max="5646" width="13.375" style="465" customWidth="1"/>
    <col min="5647" max="5647" width="3.625" style="465" customWidth="1"/>
    <col min="5648" max="5889" width="9" style="465"/>
    <col min="5890" max="5890" width="10.375" style="465" customWidth="1"/>
    <col min="5891" max="5891" width="18" style="465" customWidth="1"/>
    <col min="5892" max="5892" width="13.125" style="465" customWidth="1"/>
    <col min="5893" max="5893" width="10.875" style="465" customWidth="1"/>
    <col min="5894" max="5901" width="9" style="465"/>
    <col min="5902" max="5902" width="13.375" style="465" customWidth="1"/>
    <col min="5903" max="5903" width="3.625" style="465" customWidth="1"/>
    <col min="5904" max="6145" width="9" style="465"/>
    <col min="6146" max="6146" width="10.375" style="465" customWidth="1"/>
    <col min="6147" max="6147" width="18" style="465" customWidth="1"/>
    <col min="6148" max="6148" width="13.125" style="465" customWidth="1"/>
    <col min="6149" max="6149" width="10.875" style="465" customWidth="1"/>
    <col min="6150" max="6157" width="9" style="465"/>
    <col min="6158" max="6158" width="13.375" style="465" customWidth="1"/>
    <col min="6159" max="6159" width="3.625" style="465" customWidth="1"/>
    <col min="6160" max="6401" width="9" style="465"/>
    <col min="6402" max="6402" width="10.375" style="465" customWidth="1"/>
    <col min="6403" max="6403" width="18" style="465" customWidth="1"/>
    <col min="6404" max="6404" width="13.125" style="465" customWidth="1"/>
    <col min="6405" max="6405" width="10.875" style="465" customWidth="1"/>
    <col min="6406" max="6413" width="9" style="465"/>
    <col min="6414" max="6414" width="13.375" style="465" customWidth="1"/>
    <col min="6415" max="6415" width="3.625" style="465" customWidth="1"/>
    <col min="6416" max="6657" width="9" style="465"/>
    <col min="6658" max="6658" width="10.375" style="465" customWidth="1"/>
    <col min="6659" max="6659" width="18" style="465" customWidth="1"/>
    <col min="6660" max="6660" width="13.125" style="465" customWidth="1"/>
    <col min="6661" max="6661" width="10.875" style="465" customWidth="1"/>
    <col min="6662" max="6669" width="9" style="465"/>
    <col min="6670" max="6670" width="13.375" style="465" customWidth="1"/>
    <col min="6671" max="6671" width="3.625" style="465" customWidth="1"/>
    <col min="6672" max="6913" width="9" style="465"/>
    <col min="6914" max="6914" width="10.375" style="465" customWidth="1"/>
    <col min="6915" max="6915" width="18" style="465" customWidth="1"/>
    <col min="6916" max="6916" width="13.125" style="465" customWidth="1"/>
    <col min="6917" max="6917" width="10.875" style="465" customWidth="1"/>
    <col min="6918" max="6925" width="9" style="465"/>
    <col min="6926" max="6926" width="13.375" style="465" customWidth="1"/>
    <col min="6927" max="6927" width="3.625" style="465" customWidth="1"/>
    <col min="6928" max="7169" width="9" style="465"/>
    <col min="7170" max="7170" width="10.375" style="465" customWidth="1"/>
    <col min="7171" max="7171" width="18" style="465" customWidth="1"/>
    <col min="7172" max="7172" width="13.125" style="465" customWidth="1"/>
    <col min="7173" max="7173" width="10.875" style="465" customWidth="1"/>
    <col min="7174" max="7181" width="9" style="465"/>
    <col min="7182" max="7182" width="13.375" style="465" customWidth="1"/>
    <col min="7183" max="7183" width="3.625" style="465" customWidth="1"/>
    <col min="7184" max="7425" width="9" style="465"/>
    <col min="7426" max="7426" width="10.375" style="465" customWidth="1"/>
    <col min="7427" max="7427" width="18" style="465" customWidth="1"/>
    <col min="7428" max="7428" width="13.125" style="465" customWidth="1"/>
    <col min="7429" max="7429" width="10.875" style="465" customWidth="1"/>
    <col min="7430" max="7437" width="9" style="465"/>
    <col min="7438" max="7438" width="13.375" style="465" customWidth="1"/>
    <col min="7439" max="7439" width="3.625" style="465" customWidth="1"/>
    <col min="7440" max="7681" width="9" style="465"/>
    <col min="7682" max="7682" width="10.375" style="465" customWidth="1"/>
    <col min="7683" max="7683" width="18" style="465" customWidth="1"/>
    <col min="7684" max="7684" width="13.125" style="465" customWidth="1"/>
    <col min="7685" max="7685" width="10.875" style="465" customWidth="1"/>
    <col min="7686" max="7693" width="9" style="465"/>
    <col min="7694" max="7694" width="13.375" style="465" customWidth="1"/>
    <col min="7695" max="7695" width="3.625" style="465" customWidth="1"/>
    <col min="7696" max="7937" width="9" style="465"/>
    <col min="7938" max="7938" width="10.375" style="465" customWidth="1"/>
    <col min="7939" max="7939" width="18" style="465" customWidth="1"/>
    <col min="7940" max="7940" width="13.125" style="465" customWidth="1"/>
    <col min="7941" max="7941" width="10.875" style="465" customWidth="1"/>
    <col min="7942" max="7949" width="9" style="465"/>
    <col min="7950" max="7950" width="13.375" style="465" customWidth="1"/>
    <col min="7951" max="7951" width="3.625" style="465" customWidth="1"/>
    <col min="7952" max="8193" width="9" style="465"/>
    <col min="8194" max="8194" width="10.375" style="465" customWidth="1"/>
    <col min="8195" max="8195" width="18" style="465" customWidth="1"/>
    <col min="8196" max="8196" width="13.125" style="465" customWidth="1"/>
    <col min="8197" max="8197" width="10.875" style="465" customWidth="1"/>
    <col min="8198" max="8205" width="9" style="465"/>
    <col min="8206" max="8206" width="13.375" style="465" customWidth="1"/>
    <col min="8207" max="8207" width="3.625" style="465" customWidth="1"/>
    <col min="8208" max="8449" width="9" style="465"/>
    <col min="8450" max="8450" width="10.375" style="465" customWidth="1"/>
    <col min="8451" max="8451" width="18" style="465" customWidth="1"/>
    <col min="8452" max="8452" width="13.125" style="465" customWidth="1"/>
    <col min="8453" max="8453" width="10.875" style="465" customWidth="1"/>
    <col min="8454" max="8461" width="9" style="465"/>
    <col min="8462" max="8462" width="13.375" style="465" customWidth="1"/>
    <col min="8463" max="8463" width="3.625" style="465" customWidth="1"/>
    <col min="8464" max="8705" width="9" style="465"/>
    <col min="8706" max="8706" width="10.375" style="465" customWidth="1"/>
    <col min="8707" max="8707" width="18" style="465" customWidth="1"/>
    <col min="8708" max="8708" width="13.125" style="465" customWidth="1"/>
    <col min="8709" max="8709" width="10.875" style="465" customWidth="1"/>
    <col min="8710" max="8717" width="9" style="465"/>
    <col min="8718" max="8718" width="13.375" style="465" customWidth="1"/>
    <col min="8719" max="8719" width="3.625" style="465" customWidth="1"/>
    <col min="8720" max="8961" width="9" style="465"/>
    <col min="8962" max="8962" width="10.375" style="465" customWidth="1"/>
    <col min="8963" max="8963" width="18" style="465" customWidth="1"/>
    <col min="8964" max="8964" width="13.125" style="465" customWidth="1"/>
    <col min="8965" max="8965" width="10.875" style="465" customWidth="1"/>
    <col min="8966" max="8973" width="9" style="465"/>
    <col min="8974" max="8974" width="13.375" style="465" customWidth="1"/>
    <col min="8975" max="8975" width="3.625" style="465" customWidth="1"/>
    <col min="8976" max="9217" width="9" style="465"/>
    <col min="9218" max="9218" width="10.375" style="465" customWidth="1"/>
    <col min="9219" max="9219" width="18" style="465" customWidth="1"/>
    <col min="9220" max="9220" width="13.125" style="465" customWidth="1"/>
    <col min="9221" max="9221" width="10.875" style="465" customWidth="1"/>
    <col min="9222" max="9229" width="9" style="465"/>
    <col min="9230" max="9230" width="13.375" style="465" customWidth="1"/>
    <col min="9231" max="9231" width="3.625" style="465" customWidth="1"/>
    <col min="9232" max="9473" width="9" style="465"/>
    <col min="9474" max="9474" width="10.375" style="465" customWidth="1"/>
    <col min="9475" max="9475" width="18" style="465" customWidth="1"/>
    <col min="9476" max="9476" width="13.125" style="465" customWidth="1"/>
    <col min="9477" max="9477" width="10.875" style="465" customWidth="1"/>
    <col min="9478" max="9485" width="9" style="465"/>
    <col min="9486" max="9486" width="13.375" style="465" customWidth="1"/>
    <col min="9487" max="9487" width="3.625" style="465" customWidth="1"/>
    <col min="9488" max="9729" width="9" style="465"/>
    <col min="9730" max="9730" width="10.375" style="465" customWidth="1"/>
    <col min="9731" max="9731" width="18" style="465" customWidth="1"/>
    <col min="9732" max="9732" width="13.125" style="465" customWidth="1"/>
    <col min="9733" max="9733" width="10.875" style="465" customWidth="1"/>
    <col min="9734" max="9741" width="9" style="465"/>
    <col min="9742" max="9742" width="13.375" style="465" customWidth="1"/>
    <col min="9743" max="9743" width="3.625" style="465" customWidth="1"/>
    <col min="9744" max="9985" width="9" style="465"/>
    <col min="9986" max="9986" width="10.375" style="465" customWidth="1"/>
    <col min="9987" max="9987" width="18" style="465" customWidth="1"/>
    <col min="9988" max="9988" width="13.125" style="465" customWidth="1"/>
    <col min="9989" max="9989" width="10.875" style="465" customWidth="1"/>
    <col min="9990" max="9997" width="9" style="465"/>
    <col min="9998" max="9998" width="13.375" style="465" customWidth="1"/>
    <col min="9999" max="9999" width="3.625" style="465" customWidth="1"/>
    <col min="10000" max="10241" width="9" style="465"/>
    <col min="10242" max="10242" width="10.375" style="465" customWidth="1"/>
    <col min="10243" max="10243" width="18" style="465" customWidth="1"/>
    <col min="10244" max="10244" width="13.125" style="465" customWidth="1"/>
    <col min="10245" max="10245" width="10.875" style="465" customWidth="1"/>
    <col min="10246" max="10253" width="9" style="465"/>
    <col min="10254" max="10254" width="13.375" style="465" customWidth="1"/>
    <col min="10255" max="10255" width="3.625" style="465" customWidth="1"/>
    <col min="10256" max="10497" width="9" style="465"/>
    <col min="10498" max="10498" width="10.375" style="465" customWidth="1"/>
    <col min="10499" max="10499" width="18" style="465" customWidth="1"/>
    <col min="10500" max="10500" width="13.125" style="465" customWidth="1"/>
    <col min="10501" max="10501" width="10.875" style="465" customWidth="1"/>
    <col min="10502" max="10509" width="9" style="465"/>
    <col min="10510" max="10510" width="13.375" style="465" customWidth="1"/>
    <col min="10511" max="10511" width="3.625" style="465" customWidth="1"/>
    <col min="10512" max="10753" width="9" style="465"/>
    <col min="10754" max="10754" width="10.375" style="465" customWidth="1"/>
    <col min="10755" max="10755" width="18" style="465" customWidth="1"/>
    <col min="10756" max="10756" width="13.125" style="465" customWidth="1"/>
    <col min="10757" max="10757" width="10.875" style="465" customWidth="1"/>
    <col min="10758" max="10765" width="9" style="465"/>
    <col min="10766" max="10766" width="13.375" style="465" customWidth="1"/>
    <col min="10767" max="10767" width="3.625" style="465" customWidth="1"/>
    <col min="10768" max="11009" width="9" style="465"/>
    <col min="11010" max="11010" width="10.375" style="465" customWidth="1"/>
    <col min="11011" max="11011" width="18" style="465" customWidth="1"/>
    <col min="11012" max="11012" width="13.125" style="465" customWidth="1"/>
    <col min="11013" max="11013" width="10.875" style="465" customWidth="1"/>
    <col min="11014" max="11021" width="9" style="465"/>
    <col min="11022" max="11022" width="13.375" style="465" customWidth="1"/>
    <col min="11023" max="11023" width="3.625" style="465" customWidth="1"/>
    <col min="11024" max="11265" width="9" style="465"/>
    <col min="11266" max="11266" width="10.375" style="465" customWidth="1"/>
    <col min="11267" max="11267" width="18" style="465" customWidth="1"/>
    <col min="11268" max="11268" width="13.125" style="465" customWidth="1"/>
    <col min="11269" max="11269" width="10.875" style="465" customWidth="1"/>
    <col min="11270" max="11277" width="9" style="465"/>
    <col min="11278" max="11278" width="13.375" style="465" customWidth="1"/>
    <col min="11279" max="11279" width="3.625" style="465" customWidth="1"/>
    <col min="11280" max="11521" width="9" style="465"/>
    <col min="11522" max="11522" width="10.375" style="465" customWidth="1"/>
    <col min="11523" max="11523" width="18" style="465" customWidth="1"/>
    <col min="11524" max="11524" width="13.125" style="465" customWidth="1"/>
    <col min="11525" max="11525" width="10.875" style="465" customWidth="1"/>
    <col min="11526" max="11533" width="9" style="465"/>
    <col min="11534" max="11534" width="13.375" style="465" customWidth="1"/>
    <col min="11535" max="11535" width="3.625" style="465" customWidth="1"/>
    <col min="11536" max="11777" width="9" style="465"/>
    <col min="11778" max="11778" width="10.375" style="465" customWidth="1"/>
    <col min="11779" max="11779" width="18" style="465" customWidth="1"/>
    <col min="11780" max="11780" width="13.125" style="465" customWidth="1"/>
    <col min="11781" max="11781" width="10.875" style="465" customWidth="1"/>
    <col min="11782" max="11789" width="9" style="465"/>
    <col min="11790" max="11790" width="13.375" style="465" customWidth="1"/>
    <col min="11791" max="11791" width="3.625" style="465" customWidth="1"/>
    <col min="11792" max="12033" width="9" style="465"/>
    <col min="12034" max="12034" width="10.375" style="465" customWidth="1"/>
    <col min="12035" max="12035" width="18" style="465" customWidth="1"/>
    <col min="12036" max="12036" width="13.125" style="465" customWidth="1"/>
    <col min="12037" max="12037" width="10.875" style="465" customWidth="1"/>
    <col min="12038" max="12045" width="9" style="465"/>
    <col min="12046" max="12046" width="13.375" style="465" customWidth="1"/>
    <col min="12047" max="12047" width="3.625" style="465" customWidth="1"/>
    <col min="12048" max="12289" width="9" style="465"/>
    <col min="12290" max="12290" width="10.375" style="465" customWidth="1"/>
    <col min="12291" max="12291" width="18" style="465" customWidth="1"/>
    <col min="12292" max="12292" width="13.125" style="465" customWidth="1"/>
    <col min="12293" max="12293" width="10.875" style="465" customWidth="1"/>
    <col min="12294" max="12301" width="9" style="465"/>
    <col min="12302" max="12302" width="13.375" style="465" customWidth="1"/>
    <col min="12303" max="12303" width="3.625" style="465" customWidth="1"/>
    <col min="12304" max="12545" width="9" style="465"/>
    <col min="12546" max="12546" width="10.375" style="465" customWidth="1"/>
    <col min="12547" max="12547" width="18" style="465" customWidth="1"/>
    <col min="12548" max="12548" width="13.125" style="465" customWidth="1"/>
    <col min="12549" max="12549" width="10.875" style="465" customWidth="1"/>
    <col min="12550" max="12557" width="9" style="465"/>
    <col min="12558" max="12558" width="13.375" style="465" customWidth="1"/>
    <col min="12559" max="12559" width="3.625" style="465" customWidth="1"/>
    <col min="12560" max="12801" width="9" style="465"/>
    <col min="12802" max="12802" width="10.375" style="465" customWidth="1"/>
    <col min="12803" max="12803" width="18" style="465" customWidth="1"/>
    <col min="12804" max="12804" width="13.125" style="465" customWidth="1"/>
    <col min="12805" max="12805" width="10.875" style="465" customWidth="1"/>
    <col min="12806" max="12813" width="9" style="465"/>
    <col min="12814" max="12814" width="13.375" style="465" customWidth="1"/>
    <col min="12815" max="12815" width="3.625" style="465" customWidth="1"/>
    <col min="12816" max="13057" width="9" style="465"/>
    <col min="13058" max="13058" width="10.375" style="465" customWidth="1"/>
    <col min="13059" max="13059" width="18" style="465" customWidth="1"/>
    <col min="13060" max="13060" width="13.125" style="465" customWidth="1"/>
    <col min="13061" max="13061" width="10.875" style="465" customWidth="1"/>
    <col min="13062" max="13069" width="9" style="465"/>
    <col min="13070" max="13070" width="13.375" style="465" customWidth="1"/>
    <col min="13071" max="13071" width="3.625" style="465" customWidth="1"/>
    <col min="13072" max="13313" width="9" style="465"/>
    <col min="13314" max="13314" width="10.375" style="465" customWidth="1"/>
    <col min="13315" max="13315" width="18" style="465" customWidth="1"/>
    <col min="13316" max="13316" width="13.125" style="465" customWidth="1"/>
    <col min="13317" max="13317" width="10.875" style="465" customWidth="1"/>
    <col min="13318" max="13325" width="9" style="465"/>
    <col min="13326" max="13326" width="13.375" style="465" customWidth="1"/>
    <col min="13327" max="13327" width="3.625" style="465" customWidth="1"/>
    <col min="13328" max="13569" width="9" style="465"/>
    <col min="13570" max="13570" width="10.375" style="465" customWidth="1"/>
    <col min="13571" max="13571" width="18" style="465" customWidth="1"/>
    <col min="13572" max="13572" width="13.125" style="465" customWidth="1"/>
    <col min="13573" max="13573" width="10.875" style="465" customWidth="1"/>
    <col min="13574" max="13581" width="9" style="465"/>
    <col min="13582" max="13582" width="13.375" style="465" customWidth="1"/>
    <col min="13583" max="13583" width="3.625" style="465" customWidth="1"/>
    <col min="13584" max="13825" width="9" style="465"/>
    <col min="13826" max="13826" width="10.375" style="465" customWidth="1"/>
    <col min="13827" max="13827" width="18" style="465" customWidth="1"/>
    <col min="13828" max="13828" width="13.125" style="465" customWidth="1"/>
    <col min="13829" max="13829" width="10.875" style="465" customWidth="1"/>
    <col min="13830" max="13837" width="9" style="465"/>
    <col min="13838" max="13838" width="13.375" style="465" customWidth="1"/>
    <col min="13839" max="13839" width="3.625" style="465" customWidth="1"/>
    <col min="13840" max="14081" width="9" style="465"/>
    <col min="14082" max="14082" width="10.375" style="465" customWidth="1"/>
    <col min="14083" max="14083" width="18" style="465" customWidth="1"/>
    <col min="14084" max="14084" width="13.125" style="465" customWidth="1"/>
    <col min="14085" max="14085" width="10.875" style="465" customWidth="1"/>
    <col min="14086" max="14093" width="9" style="465"/>
    <col min="14094" max="14094" width="13.375" style="465" customWidth="1"/>
    <col min="14095" max="14095" width="3.625" style="465" customWidth="1"/>
    <col min="14096" max="14337" width="9" style="465"/>
    <col min="14338" max="14338" width="10.375" style="465" customWidth="1"/>
    <col min="14339" max="14339" width="18" style="465" customWidth="1"/>
    <col min="14340" max="14340" width="13.125" style="465" customWidth="1"/>
    <col min="14341" max="14341" width="10.875" style="465" customWidth="1"/>
    <col min="14342" max="14349" width="9" style="465"/>
    <col min="14350" max="14350" width="13.375" style="465" customWidth="1"/>
    <col min="14351" max="14351" width="3.625" style="465" customWidth="1"/>
    <col min="14352" max="14593" width="9" style="465"/>
    <col min="14594" max="14594" width="10.375" style="465" customWidth="1"/>
    <col min="14595" max="14595" width="18" style="465" customWidth="1"/>
    <col min="14596" max="14596" width="13.125" style="465" customWidth="1"/>
    <col min="14597" max="14597" width="10.875" style="465" customWidth="1"/>
    <col min="14598" max="14605" width="9" style="465"/>
    <col min="14606" max="14606" width="13.375" style="465" customWidth="1"/>
    <col min="14607" max="14607" width="3.625" style="465" customWidth="1"/>
    <col min="14608" max="14849" width="9" style="465"/>
    <col min="14850" max="14850" width="10.375" style="465" customWidth="1"/>
    <col min="14851" max="14851" width="18" style="465" customWidth="1"/>
    <col min="14852" max="14852" width="13.125" style="465" customWidth="1"/>
    <col min="14853" max="14853" width="10.875" style="465" customWidth="1"/>
    <col min="14854" max="14861" width="9" style="465"/>
    <col min="14862" max="14862" width="13.375" style="465" customWidth="1"/>
    <col min="14863" max="14863" width="3.625" style="465" customWidth="1"/>
    <col min="14864" max="15105" width="9" style="465"/>
    <col min="15106" max="15106" width="10.375" style="465" customWidth="1"/>
    <col min="15107" max="15107" width="18" style="465" customWidth="1"/>
    <col min="15108" max="15108" width="13.125" style="465" customWidth="1"/>
    <col min="15109" max="15109" width="10.875" style="465" customWidth="1"/>
    <col min="15110" max="15117" width="9" style="465"/>
    <col min="15118" max="15118" width="13.375" style="465" customWidth="1"/>
    <col min="15119" max="15119" width="3.625" style="465" customWidth="1"/>
    <col min="15120" max="15361" width="9" style="465"/>
    <col min="15362" max="15362" width="10.375" style="465" customWidth="1"/>
    <col min="15363" max="15363" width="18" style="465" customWidth="1"/>
    <col min="15364" max="15364" width="13.125" style="465" customWidth="1"/>
    <col min="15365" max="15365" width="10.875" style="465" customWidth="1"/>
    <col min="15366" max="15373" width="9" style="465"/>
    <col min="15374" max="15374" width="13.375" style="465" customWidth="1"/>
    <col min="15375" max="15375" width="3.625" style="465" customWidth="1"/>
    <col min="15376" max="15617" width="9" style="465"/>
    <col min="15618" max="15618" width="10.375" style="465" customWidth="1"/>
    <col min="15619" max="15619" width="18" style="465" customWidth="1"/>
    <col min="15620" max="15620" width="13.125" style="465" customWidth="1"/>
    <col min="15621" max="15621" width="10.875" style="465" customWidth="1"/>
    <col min="15622" max="15629" width="9" style="465"/>
    <col min="15630" max="15630" width="13.375" style="465" customWidth="1"/>
    <col min="15631" max="15631" width="3.625" style="465" customWidth="1"/>
    <col min="15632" max="15873" width="9" style="465"/>
    <col min="15874" max="15874" width="10.375" style="465" customWidth="1"/>
    <col min="15875" max="15875" width="18" style="465" customWidth="1"/>
    <col min="15876" max="15876" width="13.125" style="465" customWidth="1"/>
    <col min="15877" max="15877" width="10.875" style="465" customWidth="1"/>
    <col min="15878" max="15885" width="9" style="465"/>
    <col min="15886" max="15886" width="13.375" style="465" customWidth="1"/>
    <col min="15887" max="15887" width="3.625" style="465" customWidth="1"/>
    <col min="15888" max="16129" width="9" style="465"/>
    <col min="16130" max="16130" width="10.375" style="465" customWidth="1"/>
    <col min="16131" max="16131" width="18" style="465" customWidth="1"/>
    <col min="16132" max="16132" width="13.125" style="465" customWidth="1"/>
    <col min="16133" max="16133" width="10.875" style="465" customWidth="1"/>
    <col min="16134" max="16141" width="9" style="465"/>
    <col min="16142" max="16142" width="13.375" style="465" customWidth="1"/>
    <col min="16143" max="16143" width="3.625" style="465" customWidth="1"/>
    <col min="16144" max="16384" width="9" style="465"/>
  </cols>
  <sheetData>
    <row r="1" spans="1:17" ht="18.75">
      <c r="A1" s="463"/>
      <c r="B1" s="463"/>
      <c r="C1" s="463"/>
      <c r="D1" s="463"/>
      <c r="E1" s="463"/>
      <c r="F1" s="464"/>
      <c r="G1" s="463"/>
      <c r="H1" s="463"/>
      <c r="I1" s="463"/>
      <c r="J1" s="463"/>
      <c r="K1" s="463"/>
      <c r="L1" s="463"/>
      <c r="M1" s="463"/>
      <c r="N1" s="463"/>
      <c r="O1" s="464"/>
    </row>
    <row r="2" spans="1:17" ht="20.25">
      <c r="A2" s="2069" t="s">
        <v>591</v>
      </c>
      <c r="B2" s="2070"/>
      <c r="C2" s="2070"/>
      <c r="D2" s="2070"/>
      <c r="E2" s="2070"/>
      <c r="F2" s="2070"/>
      <c r="G2" s="2070"/>
      <c r="H2" s="2070"/>
      <c r="I2" s="2070"/>
      <c r="J2" s="466"/>
      <c r="K2" s="467"/>
      <c r="L2" s="468"/>
      <c r="M2" s="469"/>
      <c r="N2" s="469"/>
      <c r="O2" s="464"/>
    </row>
    <row r="3" spans="1:17" ht="18.75">
      <c r="A3" s="464"/>
      <c r="B3" s="464"/>
      <c r="C3" s="464"/>
      <c r="D3" s="464"/>
      <c r="E3" s="464"/>
      <c r="F3" s="463"/>
      <c r="G3" s="463"/>
      <c r="H3" s="463"/>
      <c r="I3" s="463"/>
      <c r="J3" s="463"/>
      <c r="K3" s="463"/>
      <c r="L3" s="463"/>
      <c r="M3" s="463"/>
      <c r="N3" s="463"/>
      <c r="O3" s="464"/>
    </row>
    <row r="4" spans="1:17" s="475" customFormat="1">
      <c r="A4" s="470"/>
      <c r="B4" s="471" t="s">
        <v>575</v>
      </c>
      <c r="C4" s="471"/>
      <c r="D4" s="471"/>
      <c r="E4" s="471"/>
      <c r="F4" s="2071"/>
      <c r="G4" s="2071"/>
      <c r="H4" s="2071"/>
      <c r="I4" s="2071"/>
      <c r="J4" s="472"/>
      <c r="K4" s="473" t="s">
        <v>592</v>
      </c>
      <c r="L4" s="474"/>
      <c r="M4" s="473"/>
      <c r="N4" s="473"/>
      <c r="O4" s="281"/>
      <c r="P4" s="281"/>
    </row>
    <row r="5" spans="1:17" s="475" customFormat="1" ht="18.75">
      <c r="A5" s="470"/>
      <c r="B5" s="470"/>
      <c r="C5" s="470"/>
      <c r="D5" s="470"/>
      <c r="E5" s="470"/>
      <c r="F5" s="472"/>
      <c r="G5" s="472"/>
      <c r="H5" s="472"/>
      <c r="I5" s="472"/>
      <c r="J5" s="472"/>
      <c r="K5" s="281"/>
      <c r="L5" s="281"/>
      <c r="M5" s="281"/>
      <c r="N5" s="476"/>
      <c r="O5" s="476"/>
      <c r="P5" s="477"/>
      <c r="Q5" s="478"/>
    </row>
    <row r="6" spans="1:17" s="475" customFormat="1" ht="18.75">
      <c r="A6" s="470"/>
      <c r="B6" s="471" t="s">
        <v>576</v>
      </c>
      <c r="C6" s="471"/>
      <c r="D6" s="471"/>
      <c r="E6" s="471"/>
      <c r="F6" s="2071"/>
      <c r="G6" s="2071"/>
      <c r="H6" s="2071"/>
      <c r="I6" s="2071"/>
      <c r="J6" s="472"/>
      <c r="K6" s="473" t="s">
        <v>593</v>
      </c>
      <c r="L6" s="479"/>
      <c r="M6" s="480"/>
      <c r="N6" s="481"/>
      <c r="O6" s="476"/>
      <c r="P6" s="477"/>
      <c r="Q6" s="482"/>
    </row>
    <row r="7" spans="1:17" ht="18.75">
      <c r="A7" s="464"/>
      <c r="B7" s="464"/>
      <c r="C7" s="464"/>
      <c r="D7" s="464"/>
      <c r="E7" s="464"/>
      <c r="F7" s="464"/>
      <c r="G7" s="464"/>
      <c r="H7" s="464"/>
      <c r="I7" s="464"/>
      <c r="J7" s="464"/>
      <c r="K7" s="464"/>
      <c r="L7" s="464"/>
      <c r="M7" s="464"/>
      <c r="N7" s="464"/>
      <c r="O7" s="464"/>
    </row>
    <row r="8" spans="1:17" ht="18.75">
      <c r="A8" s="2072" t="s">
        <v>594</v>
      </c>
      <c r="B8" s="2073"/>
      <c r="C8" s="2073"/>
      <c r="D8" s="483"/>
      <c r="E8" s="484"/>
      <c r="F8" s="2051"/>
      <c r="G8" s="2078"/>
      <c r="H8" s="2079"/>
      <c r="I8" s="2079"/>
      <c r="J8" s="2079"/>
      <c r="K8" s="2079"/>
      <c r="L8" s="2079"/>
      <c r="M8" s="2079"/>
      <c r="N8" s="2079"/>
      <c r="O8" s="2080"/>
    </row>
    <row r="9" spans="1:17" ht="18.75">
      <c r="A9" s="2074"/>
      <c r="B9" s="2075"/>
      <c r="C9" s="2075"/>
      <c r="D9" s="485"/>
      <c r="E9" s="486"/>
      <c r="F9" s="2051"/>
      <c r="G9" s="2078"/>
      <c r="H9" s="2079"/>
      <c r="I9" s="2079"/>
      <c r="J9" s="2079"/>
      <c r="K9" s="2079"/>
      <c r="L9" s="2079"/>
      <c r="M9" s="2079"/>
      <c r="N9" s="2079"/>
      <c r="O9" s="2080"/>
    </row>
    <row r="10" spans="1:17" ht="18.75">
      <c r="A10" s="2074"/>
      <c r="B10" s="2075"/>
      <c r="C10" s="2075"/>
      <c r="D10" s="487" t="s">
        <v>595</v>
      </c>
      <c r="E10" s="488" t="s">
        <v>596</v>
      </c>
      <c r="F10" s="2051"/>
      <c r="G10" s="2078"/>
      <c r="H10" s="2079"/>
      <c r="I10" s="2079"/>
      <c r="J10" s="2079"/>
      <c r="K10" s="2079"/>
      <c r="L10" s="2079"/>
      <c r="M10" s="2079"/>
      <c r="N10" s="2079"/>
      <c r="O10" s="2080"/>
    </row>
    <row r="11" spans="1:17" ht="13.5" customHeight="1">
      <c r="A11" s="2074"/>
      <c r="B11" s="2075"/>
      <c r="C11" s="2075"/>
      <c r="D11" s="485"/>
      <c r="E11" s="486"/>
      <c r="F11" s="2051"/>
      <c r="G11" s="2078"/>
      <c r="H11" s="2079"/>
      <c r="I11" s="2079"/>
      <c r="J11" s="2079"/>
      <c r="K11" s="2079"/>
      <c r="L11" s="2079"/>
      <c r="M11" s="2079"/>
      <c r="N11" s="2079"/>
      <c r="O11" s="2080"/>
    </row>
    <row r="12" spans="1:17" ht="15.75" customHeight="1">
      <c r="A12" s="2076"/>
      <c r="B12" s="2077"/>
      <c r="C12" s="2077"/>
      <c r="D12" s="489"/>
      <c r="E12" s="490"/>
      <c r="F12" s="2051"/>
      <c r="G12" s="2078"/>
      <c r="H12" s="2079"/>
      <c r="I12" s="2079"/>
      <c r="J12" s="2079"/>
      <c r="K12" s="2079"/>
      <c r="L12" s="2079"/>
      <c r="M12" s="2079"/>
      <c r="N12" s="2079"/>
      <c r="O12" s="2080"/>
    </row>
    <row r="13" spans="1:17" ht="13.5" customHeight="1">
      <c r="A13" s="2042" t="s">
        <v>597</v>
      </c>
      <c r="B13" s="2043" t="s">
        <v>598</v>
      </c>
      <c r="C13" s="2045"/>
      <c r="D13" s="2045"/>
      <c r="E13" s="2066"/>
      <c r="F13" s="2051"/>
      <c r="G13" s="2054"/>
      <c r="H13" s="2055"/>
      <c r="I13" s="2055"/>
      <c r="J13" s="2055"/>
      <c r="K13" s="2055"/>
      <c r="L13" s="2055"/>
      <c r="M13" s="2055"/>
      <c r="N13" s="2055"/>
      <c r="O13" s="2056"/>
    </row>
    <row r="14" spans="1:17" ht="13.5" customHeight="1">
      <c r="A14" s="2042"/>
      <c r="B14" s="2044"/>
      <c r="C14" s="2046"/>
      <c r="D14" s="2046"/>
      <c r="E14" s="2067"/>
      <c r="F14" s="2051"/>
      <c r="G14" s="2057"/>
      <c r="H14" s="2058"/>
      <c r="I14" s="2058"/>
      <c r="J14" s="2058"/>
      <c r="K14" s="2058"/>
      <c r="L14" s="2058"/>
      <c r="M14" s="2058"/>
      <c r="N14" s="2058"/>
      <c r="O14" s="2059"/>
    </row>
    <row r="15" spans="1:17">
      <c r="A15" s="2042"/>
      <c r="B15" s="2048" t="s">
        <v>599</v>
      </c>
      <c r="C15" s="2049"/>
      <c r="D15" s="2045"/>
      <c r="E15" s="2066"/>
      <c r="F15" s="2051"/>
      <c r="G15" s="2057"/>
      <c r="H15" s="2058"/>
      <c r="I15" s="2058"/>
      <c r="J15" s="2058"/>
      <c r="K15" s="2058"/>
      <c r="L15" s="2058"/>
      <c r="M15" s="2058"/>
      <c r="N15" s="2058"/>
      <c r="O15" s="2059"/>
    </row>
    <row r="16" spans="1:17">
      <c r="A16" s="2042"/>
      <c r="B16" s="2048"/>
      <c r="C16" s="2050"/>
      <c r="D16" s="2046"/>
      <c r="E16" s="2067"/>
      <c r="F16" s="2051"/>
      <c r="G16" s="2057"/>
      <c r="H16" s="2058"/>
      <c r="I16" s="2058"/>
      <c r="J16" s="2058"/>
      <c r="K16" s="2058"/>
      <c r="L16" s="2058"/>
      <c r="M16" s="2058"/>
      <c r="N16" s="2058"/>
      <c r="O16" s="2059"/>
    </row>
    <row r="17" spans="1:15">
      <c r="A17" s="2042"/>
      <c r="B17" s="2048" t="s">
        <v>600</v>
      </c>
      <c r="C17" s="2049"/>
      <c r="D17" s="2045"/>
      <c r="E17" s="2066"/>
      <c r="F17" s="2051"/>
      <c r="G17" s="2057"/>
      <c r="H17" s="2058"/>
      <c r="I17" s="2058"/>
      <c r="J17" s="2058"/>
      <c r="K17" s="2058"/>
      <c r="L17" s="2058"/>
      <c r="M17" s="2058"/>
      <c r="N17" s="2058"/>
      <c r="O17" s="2059"/>
    </row>
    <row r="18" spans="1:15">
      <c r="A18" s="2042"/>
      <c r="B18" s="2048"/>
      <c r="C18" s="2050"/>
      <c r="D18" s="2046"/>
      <c r="E18" s="2067"/>
      <c r="F18" s="2051"/>
      <c r="G18" s="2057"/>
      <c r="H18" s="2058"/>
      <c r="I18" s="2058"/>
      <c r="J18" s="2058"/>
      <c r="K18" s="2058"/>
      <c r="L18" s="2058"/>
      <c r="M18" s="2058"/>
      <c r="N18" s="2058"/>
      <c r="O18" s="2059"/>
    </row>
    <row r="19" spans="1:15">
      <c r="A19" s="2042"/>
      <c r="B19" s="2048" t="s">
        <v>601</v>
      </c>
      <c r="C19" s="2050"/>
      <c r="D19" s="2050"/>
      <c r="E19" s="2068"/>
      <c r="F19" s="2051"/>
      <c r="G19" s="2057"/>
      <c r="H19" s="2058"/>
      <c r="I19" s="2058"/>
      <c r="J19" s="2058"/>
      <c r="K19" s="2058"/>
      <c r="L19" s="2058"/>
      <c r="M19" s="2058"/>
      <c r="N19" s="2058"/>
      <c r="O19" s="2059"/>
    </row>
    <row r="20" spans="1:15" ht="14.25" customHeight="1">
      <c r="A20" s="2042"/>
      <c r="B20" s="2048"/>
      <c r="C20" s="2050"/>
      <c r="D20" s="2050"/>
      <c r="E20" s="2068"/>
      <c r="F20" s="2051"/>
      <c r="G20" s="2057"/>
      <c r="H20" s="2058"/>
      <c r="I20" s="2058"/>
      <c r="J20" s="2058"/>
      <c r="K20" s="2058"/>
      <c r="L20" s="2058"/>
      <c r="M20" s="2058"/>
      <c r="N20" s="2058"/>
      <c r="O20" s="2059"/>
    </row>
    <row r="21" spans="1:15">
      <c r="A21" s="2042"/>
      <c r="B21" s="2048" t="s">
        <v>602</v>
      </c>
      <c r="C21" s="2050"/>
      <c r="D21" s="2050"/>
      <c r="E21" s="2068"/>
      <c r="F21" s="2051"/>
      <c r="G21" s="2057"/>
      <c r="H21" s="2058"/>
      <c r="I21" s="2058"/>
      <c r="J21" s="2058"/>
      <c r="K21" s="2058"/>
      <c r="L21" s="2058"/>
      <c r="M21" s="2058"/>
      <c r="N21" s="2058"/>
      <c r="O21" s="2059"/>
    </row>
    <row r="22" spans="1:15" ht="14.25" customHeight="1">
      <c r="A22" s="2042"/>
      <c r="B22" s="2048"/>
      <c r="C22" s="2050"/>
      <c r="D22" s="2050"/>
      <c r="E22" s="2068"/>
      <c r="F22" s="2051"/>
      <c r="G22" s="2057"/>
      <c r="H22" s="2058"/>
      <c r="I22" s="2058"/>
      <c r="J22" s="2058"/>
      <c r="K22" s="2058"/>
      <c r="L22" s="2058"/>
      <c r="M22" s="2058"/>
      <c r="N22" s="2058"/>
      <c r="O22" s="2059"/>
    </row>
    <row r="23" spans="1:15" ht="13.5" customHeight="1">
      <c r="A23" s="2042"/>
      <c r="B23" s="2043" t="s">
        <v>603</v>
      </c>
      <c r="C23" s="2053"/>
      <c r="D23" s="2053"/>
      <c r="E23" s="2066"/>
      <c r="F23" s="2051"/>
      <c r="G23" s="2057"/>
      <c r="H23" s="2058"/>
      <c r="I23" s="2058"/>
      <c r="J23" s="2058"/>
      <c r="K23" s="2058"/>
      <c r="L23" s="2058"/>
      <c r="M23" s="2058"/>
      <c r="N23" s="2058"/>
      <c r="O23" s="2059"/>
    </row>
    <row r="24" spans="1:15">
      <c r="A24" s="2042"/>
      <c r="B24" s="2052"/>
      <c r="C24" s="2046"/>
      <c r="D24" s="2046"/>
      <c r="E24" s="2067"/>
      <c r="F24" s="2051"/>
      <c r="G24" s="2057"/>
      <c r="H24" s="2058"/>
      <c r="I24" s="2058"/>
      <c r="J24" s="2058"/>
      <c r="K24" s="2058"/>
      <c r="L24" s="2058"/>
      <c r="M24" s="2058"/>
      <c r="N24" s="2058"/>
      <c r="O24" s="2059"/>
    </row>
    <row r="25" spans="1:15" ht="13.5" customHeight="1">
      <c r="A25" s="2042" t="s">
        <v>604</v>
      </c>
      <c r="B25" s="2043" t="s">
        <v>598</v>
      </c>
      <c r="C25" s="2045"/>
      <c r="D25" s="2045"/>
      <c r="E25" s="2047"/>
      <c r="F25" s="2051"/>
      <c r="G25" s="2060"/>
      <c r="H25" s="2061"/>
      <c r="I25" s="2061"/>
      <c r="J25" s="2061"/>
      <c r="K25" s="2061"/>
      <c r="L25" s="2061"/>
      <c r="M25" s="2061"/>
      <c r="N25" s="2061"/>
      <c r="O25" s="2062"/>
    </row>
    <row r="26" spans="1:15" ht="13.5" customHeight="1">
      <c r="A26" s="2042"/>
      <c r="B26" s="2044"/>
      <c r="C26" s="2046"/>
      <c r="D26" s="2046"/>
      <c r="E26" s="2047"/>
      <c r="F26" s="2051"/>
      <c r="G26" s="2060"/>
      <c r="H26" s="2061"/>
      <c r="I26" s="2061"/>
      <c r="J26" s="2061"/>
      <c r="K26" s="2061"/>
      <c r="L26" s="2061"/>
      <c r="M26" s="2061"/>
      <c r="N26" s="2061"/>
      <c r="O26" s="2062"/>
    </row>
    <row r="27" spans="1:15">
      <c r="A27" s="2042"/>
      <c r="B27" s="2048" t="s">
        <v>599</v>
      </c>
      <c r="C27" s="2049"/>
      <c r="D27" s="2045"/>
      <c r="E27" s="2047"/>
      <c r="F27" s="2051"/>
      <c r="G27" s="2060"/>
      <c r="H27" s="2061"/>
      <c r="I27" s="2061"/>
      <c r="J27" s="2061"/>
      <c r="K27" s="2061"/>
      <c r="L27" s="2061"/>
      <c r="M27" s="2061"/>
      <c r="N27" s="2061"/>
      <c r="O27" s="2062"/>
    </row>
    <row r="28" spans="1:15">
      <c r="A28" s="2042"/>
      <c r="B28" s="2048"/>
      <c r="C28" s="2050"/>
      <c r="D28" s="2046"/>
      <c r="E28" s="2047"/>
      <c r="F28" s="2051"/>
      <c r="G28" s="2060"/>
      <c r="H28" s="2061"/>
      <c r="I28" s="2061"/>
      <c r="J28" s="2061"/>
      <c r="K28" s="2061"/>
      <c r="L28" s="2061"/>
      <c r="M28" s="2061"/>
      <c r="N28" s="2061"/>
      <c r="O28" s="2062"/>
    </row>
    <row r="29" spans="1:15">
      <c r="A29" s="2042"/>
      <c r="B29" s="2048" t="s">
        <v>600</v>
      </c>
      <c r="C29" s="2049"/>
      <c r="D29" s="2045"/>
      <c r="E29" s="2047"/>
      <c r="F29" s="2051"/>
      <c r="G29" s="2060"/>
      <c r="H29" s="2061"/>
      <c r="I29" s="2061"/>
      <c r="J29" s="2061"/>
      <c r="K29" s="2061"/>
      <c r="L29" s="2061"/>
      <c r="M29" s="2061"/>
      <c r="N29" s="2061"/>
      <c r="O29" s="2062"/>
    </row>
    <row r="30" spans="1:15">
      <c r="A30" s="2042"/>
      <c r="B30" s="2048"/>
      <c r="C30" s="2050"/>
      <c r="D30" s="2046"/>
      <c r="E30" s="2047"/>
      <c r="F30" s="2051"/>
      <c r="G30" s="2060"/>
      <c r="H30" s="2061"/>
      <c r="I30" s="2061"/>
      <c r="J30" s="2061"/>
      <c r="K30" s="2061"/>
      <c r="L30" s="2061"/>
      <c r="M30" s="2061"/>
      <c r="N30" s="2061"/>
      <c r="O30" s="2062"/>
    </row>
    <row r="31" spans="1:15">
      <c r="A31" s="2042"/>
      <c r="B31" s="2048" t="s">
        <v>601</v>
      </c>
      <c r="C31" s="2050"/>
      <c r="D31" s="2050"/>
      <c r="E31" s="2047"/>
      <c r="F31" s="2051"/>
      <c r="G31" s="2060"/>
      <c r="H31" s="2061"/>
      <c r="I31" s="2061"/>
      <c r="J31" s="2061"/>
      <c r="K31" s="2061"/>
      <c r="L31" s="2061"/>
      <c r="M31" s="2061"/>
      <c r="N31" s="2061"/>
      <c r="O31" s="2062"/>
    </row>
    <row r="32" spans="1:15">
      <c r="A32" s="2042"/>
      <c r="B32" s="2048"/>
      <c r="C32" s="2050"/>
      <c r="D32" s="2050"/>
      <c r="E32" s="2047"/>
      <c r="F32" s="2051"/>
      <c r="G32" s="2060"/>
      <c r="H32" s="2061"/>
      <c r="I32" s="2061"/>
      <c r="J32" s="2061"/>
      <c r="K32" s="2061"/>
      <c r="L32" s="2061"/>
      <c r="M32" s="2061"/>
      <c r="N32" s="2061"/>
      <c r="O32" s="2062"/>
    </row>
    <row r="33" spans="1:15">
      <c r="A33" s="2042"/>
      <c r="B33" s="2048" t="s">
        <v>602</v>
      </c>
      <c r="C33" s="2050"/>
      <c r="D33" s="2050"/>
      <c r="E33" s="2047"/>
      <c r="F33" s="2051"/>
      <c r="G33" s="2060"/>
      <c r="H33" s="2061"/>
      <c r="I33" s="2061"/>
      <c r="J33" s="2061"/>
      <c r="K33" s="2061"/>
      <c r="L33" s="2061"/>
      <c r="M33" s="2061"/>
      <c r="N33" s="2061"/>
      <c r="O33" s="2062"/>
    </row>
    <row r="34" spans="1:15" ht="14.25" customHeight="1">
      <c r="A34" s="2042"/>
      <c r="B34" s="2048"/>
      <c r="C34" s="2050"/>
      <c r="D34" s="2050"/>
      <c r="E34" s="2047"/>
      <c r="F34" s="2051"/>
      <c r="G34" s="2060"/>
      <c r="H34" s="2061"/>
      <c r="I34" s="2061"/>
      <c r="J34" s="2061"/>
      <c r="K34" s="2061"/>
      <c r="L34" s="2061"/>
      <c r="M34" s="2061"/>
      <c r="N34" s="2061"/>
      <c r="O34" s="2062"/>
    </row>
    <row r="35" spans="1:15" ht="13.5" customHeight="1">
      <c r="A35" s="2042"/>
      <c r="B35" s="2043" t="s">
        <v>603</v>
      </c>
      <c r="C35" s="2053"/>
      <c r="D35" s="2053"/>
      <c r="E35" s="491"/>
      <c r="F35" s="2051"/>
      <c r="G35" s="2060"/>
      <c r="H35" s="2061"/>
      <c r="I35" s="2061"/>
      <c r="J35" s="2061"/>
      <c r="K35" s="2061"/>
      <c r="L35" s="2061"/>
      <c r="M35" s="2061"/>
      <c r="N35" s="2061"/>
      <c r="O35" s="2062"/>
    </row>
    <row r="36" spans="1:15">
      <c r="A36" s="2042"/>
      <c r="B36" s="2052"/>
      <c r="C36" s="2046"/>
      <c r="D36" s="2046"/>
      <c r="E36" s="492"/>
      <c r="F36" s="2051"/>
      <c r="G36" s="2063"/>
      <c r="H36" s="2064"/>
      <c r="I36" s="2064"/>
      <c r="J36" s="2064"/>
      <c r="K36" s="2064"/>
      <c r="L36" s="2064"/>
      <c r="M36" s="2064"/>
      <c r="N36" s="2064"/>
      <c r="O36" s="2065"/>
    </row>
    <row r="37" spans="1:15" ht="18.75">
      <c r="A37" s="464"/>
      <c r="B37" s="464"/>
      <c r="C37" s="464"/>
      <c r="D37" s="464"/>
      <c r="E37" s="464"/>
      <c r="F37" s="464"/>
      <c r="G37" s="464"/>
      <c r="H37" s="464"/>
      <c r="I37" s="464"/>
      <c r="J37" s="464"/>
      <c r="K37" s="464"/>
      <c r="L37" s="464"/>
      <c r="M37" s="464"/>
      <c r="N37" s="464"/>
      <c r="O37" s="464"/>
    </row>
    <row r="38" spans="1:15" ht="18.75">
      <c r="A38" s="493"/>
      <c r="B38" s="494"/>
      <c r="C38" s="464"/>
      <c r="D38" s="464"/>
      <c r="E38" s="464"/>
      <c r="F38" s="464"/>
      <c r="G38" s="464"/>
      <c r="H38" s="464"/>
      <c r="I38" s="464"/>
      <c r="J38" s="464"/>
      <c r="K38" s="464"/>
      <c r="L38" s="464"/>
      <c r="M38" s="464"/>
      <c r="N38" s="464"/>
      <c r="O38" s="464"/>
    </row>
    <row r="39" spans="1:15" ht="18.75">
      <c r="A39" s="464"/>
      <c r="B39" s="464"/>
      <c r="C39" s="464"/>
      <c r="D39" s="464"/>
      <c r="E39" s="464"/>
      <c r="F39" s="464"/>
      <c r="G39" s="464"/>
      <c r="H39" s="464"/>
      <c r="I39" s="464"/>
      <c r="J39" s="464"/>
      <c r="K39" s="464"/>
      <c r="L39" s="464"/>
      <c r="M39" s="464"/>
      <c r="N39" s="464"/>
      <c r="O39" s="464"/>
    </row>
    <row r="40" spans="1:15" ht="18.75">
      <c r="A40" s="464"/>
      <c r="B40" s="464"/>
      <c r="C40" s="464"/>
      <c r="D40" s="464"/>
      <c r="E40" s="464"/>
      <c r="F40" s="464"/>
      <c r="G40" s="464"/>
      <c r="H40" s="464"/>
      <c r="I40" s="464"/>
      <c r="J40" s="464"/>
      <c r="K40" s="464"/>
      <c r="L40" s="464"/>
      <c r="M40" s="464"/>
      <c r="N40" s="464"/>
      <c r="O40" s="464"/>
    </row>
    <row r="41" spans="1:15" ht="18.75">
      <c r="A41" s="464"/>
      <c r="B41" s="464"/>
      <c r="C41" s="464"/>
      <c r="D41" s="464"/>
      <c r="E41" s="464"/>
      <c r="F41" s="464"/>
      <c r="G41" s="464"/>
      <c r="H41" s="464"/>
      <c r="I41" s="464"/>
      <c r="J41" s="464"/>
      <c r="K41" s="464"/>
      <c r="L41" s="464"/>
      <c r="M41" s="464"/>
      <c r="N41" s="464"/>
      <c r="O41" s="464"/>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2"/>
  <pageMargins left="0.7" right="0.7" top="0.75" bottom="0.75" header="0.3" footer="0.3"/>
  <pageSetup paperSize="9" scale="8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8">
    <pageSetUpPr fitToPage="1"/>
  </sheetPr>
  <dimension ref="A1:P32"/>
  <sheetViews>
    <sheetView showGridLines="0" view="pageBreakPreview" zoomScale="90" zoomScaleNormal="100" zoomScaleSheetLayoutView="90" workbookViewId="0"/>
  </sheetViews>
  <sheetFormatPr defaultRowHeight="13.5"/>
  <cols>
    <col min="1" max="1" width="12.5" style="496" customWidth="1"/>
    <col min="2" max="3" width="6.75" style="496" bestFit="1" customWidth="1"/>
    <col min="4" max="4" width="6.75" style="496" customWidth="1"/>
    <col min="5" max="5" width="12.5" style="496" customWidth="1"/>
    <col min="6" max="7" width="6.75" style="496" bestFit="1" customWidth="1"/>
    <col min="8" max="8" width="6.75" style="496" customWidth="1"/>
    <col min="9" max="9" width="12.5" style="496" customWidth="1"/>
    <col min="10" max="11" width="6.75" style="496" bestFit="1" customWidth="1"/>
    <col min="12" max="12" width="6.75" style="496" customWidth="1"/>
    <col min="13" max="13" width="12.5" style="496" customWidth="1"/>
    <col min="14" max="15" width="6.75" style="496" bestFit="1" customWidth="1"/>
    <col min="16" max="16" width="6.75" style="496" customWidth="1"/>
    <col min="17" max="256" width="9" style="496"/>
    <col min="257" max="257" width="12.5" style="496" customWidth="1"/>
    <col min="258" max="259" width="6.75" style="496" bestFit="1" customWidth="1"/>
    <col min="260" max="260" width="6.75" style="496" customWidth="1"/>
    <col min="261" max="261" width="12.5" style="496" customWidth="1"/>
    <col min="262" max="263" width="6.75" style="496" bestFit="1" customWidth="1"/>
    <col min="264" max="264" width="6.75" style="496" customWidth="1"/>
    <col min="265" max="265" width="12.5" style="496" customWidth="1"/>
    <col min="266" max="267" width="6.75" style="496" bestFit="1" customWidth="1"/>
    <col min="268" max="268" width="6.75" style="496" customWidth="1"/>
    <col min="269" max="269" width="12.5" style="496" customWidth="1"/>
    <col min="270" max="271" width="6.75" style="496" bestFit="1" customWidth="1"/>
    <col min="272" max="272" width="6.75" style="496" customWidth="1"/>
    <col min="273" max="512" width="9" style="496"/>
    <col min="513" max="513" width="12.5" style="496" customWidth="1"/>
    <col min="514" max="515" width="6.75" style="496" bestFit="1" customWidth="1"/>
    <col min="516" max="516" width="6.75" style="496" customWidth="1"/>
    <col min="517" max="517" width="12.5" style="496" customWidth="1"/>
    <col min="518" max="519" width="6.75" style="496" bestFit="1" customWidth="1"/>
    <col min="520" max="520" width="6.75" style="496" customWidth="1"/>
    <col min="521" max="521" width="12.5" style="496" customWidth="1"/>
    <col min="522" max="523" width="6.75" style="496" bestFit="1" customWidth="1"/>
    <col min="524" max="524" width="6.75" style="496" customWidth="1"/>
    <col min="525" max="525" width="12.5" style="496" customWidth="1"/>
    <col min="526" max="527" width="6.75" style="496" bestFit="1" customWidth="1"/>
    <col min="528" max="528" width="6.75" style="496" customWidth="1"/>
    <col min="529" max="768" width="9" style="496"/>
    <col min="769" max="769" width="12.5" style="496" customWidth="1"/>
    <col min="770" max="771" width="6.75" style="496" bestFit="1" customWidth="1"/>
    <col min="772" max="772" width="6.75" style="496" customWidth="1"/>
    <col min="773" max="773" width="12.5" style="496" customWidth="1"/>
    <col min="774" max="775" width="6.75" style="496" bestFit="1" customWidth="1"/>
    <col min="776" max="776" width="6.75" style="496" customWidth="1"/>
    <col min="777" max="777" width="12.5" style="496" customWidth="1"/>
    <col min="778" max="779" width="6.75" style="496" bestFit="1" customWidth="1"/>
    <col min="780" max="780" width="6.75" style="496" customWidth="1"/>
    <col min="781" max="781" width="12.5" style="496" customWidth="1"/>
    <col min="782" max="783" width="6.75" style="496" bestFit="1" customWidth="1"/>
    <col min="784" max="784" width="6.75" style="496" customWidth="1"/>
    <col min="785" max="1024" width="9" style="496"/>
    <col min="1025" max="1025" width="12.5" style="496" customWidth="1"/>
    <col min="1026" max="1027" width="6.75" style="496" bestFit="1" customWidth="1"/>
    <col min="1028" max="1028" width="6.75" style="496" customWidth="1"/>
    <col min="1029" max="1029" width="12.5" style="496" customWidth="1"/>
    <col min="1030" max="1031" width="6.75" style="496" bestFit="1" customWidth="1"/>
    <col min="1032" max="1032" width="6.75" style="496" customWidth="1"/>
    <col min="1033" max="1033" width="12.5" style="496" customWidth="1"/>
    <col min="1034" max="1035" width="6.75" style="496" bestFit="1" customWidth="1"/>
    <col min="1036" max="1036" width="6.75" style="496" customWidth="1"/>
    <col min="1037" max="1037" width="12.5" style="496" customWidth="1"/>
    <col min="1038" max="1039" width="6.75" style="496" bestFit="1" customWidth="1"/>
    <col min="1040" max="1040" width="6.75" style="496" customWidth="1"/>
    <col min="1041" max="1280" width="9" style="496"/>
    <col min="1281" max="1281" width="12.5" style="496" customWidth="1"/>
    <col min="1282" max="1283" width="6.75" style="496" bestFit="1" customWidth="1"/>
    <col min="1284" max="1284" width="6.75" style="496" customWidth="1"/>
    <col min="1285" max="1285" width="12.5" style="496" customWidth="1"/>
    <col min="1286" max="1287" width="6.75" style="496" bestFit="1" customWidth="1"/>
    <col min="1288" max="1288" width="6.75" style="496" customWidth="1"/>
    <col min="1289" max="1289" width="12.5" style="496" customWidth="1"/>
    <col min="1290" max="1291" width="6.75" style="496" bestFit="1" customWidth="1"/>
    <col min="1292" max="1292" width="6.75" style="496" customWidth="1"/>
    <col min="1293" max="1293" width="12.5" style="496" customWidth="1"/>
    <col min="1294" max="1295" width="6.75" style="496" bestFit="1" customWidth="1"/>
    <col min="1296" max="1296" width="6.75" style="496" customWidth="1"/>
    <col min="1297" max="1536" width="9" style="496"/>
    <col min="1537" max="1537" width="12.5" style="496" customWidth="1"/>
    <col min="1538" max="1539" width="6.75" style="496" bestFit="1" customWidth="1"/>
    <col min="1540" max="1540" width="6.75" style="496" customWidth="1"/>
    <col min="1541" max="1541" width="12.5" style="496" customWidth="1"/>
    <col min="1542" max="1543" width="6.75" style="496" bestFit="1" customWidth="1"/>
    <col min="1544" max="1544" width="6.75" style="496" customWidth="1"/>
    <col min="1545" max="1545" width="12.5" style="496" customWidth="1"/>
    <col min="1546" max="1547" width="6.75" style="496" bestFit="1" customWidth="1"/>
    <col min="1548" max="1548" width="6.75" style="496" customWidth="1"/>
    <col min="1549" max="1549" width="12.5" style="496" customWidth="1"/>
    <col min="1550" max="1551" width="6.75" style="496" bestFit="1" customWidth="1"/>
    <col min="1552" max="1552" width="6.75" style="496" customWidth="1"/>
    <col min="1553" max="1792" width="9" style="496"/>
    <col min="1793" max="1793" width="12.5" style="496" customWidth="1"/>
    <col min="1794" max="1795" width="6.75" style="496" bestFit="1" customWidth="1"/>
    <col min="1796" max="1796" width="6.75" style="496" customWidth="1"/>
    <col min="1797" max="1797" width="12.5" style="496" customWidth="1"/>
    <col min="1798" max="1799" width="6.75" style="496" bestFit="1" customWidth="1"/>
    <col min="1800" max="1800" width="6.75" style="496" customWidth="1"/>
    <col min="1801" max="1801" width="12.5" style="496" customWidth="1"/>
    <col min="1802" max="1803" width="6.75" style="496" bestFit="1" customWidth="1"/>
    <col min="1804" max="1804" width="6.75" style="496" customWidth="1"/>
    <col min="1805" max="1805" width="12.5" style="496" customWidth="1"/>
    <col min="1806" max="1807" width="6.75" style="496" bestFit="1" customWidth="1"/>
    <col min="1808" max="1808" width="6.75" style="496" customWidth="1"/>
    <col min="1809" max="2048" width="9" style="496"/>
    <col min="2049" max="2049" width="12.5" style="496" customWidth="1"/>
    <col min="2050" max="2051" width="6.75" style="496" bestFit="1" customWidth="1"/>
    <col min="2052" max="2052" width="6.75" style="496" customWidth="1"/>
    <col min="2053" max="2053" width="12.5" style="496" customWidth="1"/>
    <col min="2054" max="2055" width="6.75" style="496" bestFit="1" customWidth="1"/>
    <col min="2056" max="2056" width="6.75" style="496" customWidth="1"/>
    <col min="2057" max="2057" width="12.5" style="496" customWidth="1"/>
    <col min="2058" max="2059" width="6.75" style="496" bestFit="1" customWidth="1"/>
    <col min="2060" max="2060" width="6.75" style="496" customWidth="1"/>
    <col min="2061" max="2061" width="12.5" style="496" customWidth="1"/>
    <col min="2062" max="2063" width="6.75" style="496" bestFit="1" customWidth="1"/>
    <col min="2064" max="2064" width="6.75" style="496" customWidth="1"/>
    <col min="2065" max="2304" width="9" style="496"/>
    <col min="2305" max="2305" width="12.5" style="496" customWidth="1"/>
    <col min="2306" max="2307" width="6.75" style="496" bestFit="1" customWidth="1"/>
    <col min="2308" max="2308" width="6.75" style="496" customWidth="1"/>
    <col min="2309" max="2309" width="12.5" style="496" customWidth="1"/>
    <col min="2310" max="2311" width="6.75" style="496" bestFit="1" customWidth="1"/>
    <col min="2312" max="2312" width="6.75" style="496" customWidth="1"/>
    <col min="2313" max="2313" width="12.5" style="496" customWidth="1"/>
    <col min="2314" max="2315" width="6.75" style="496" bestFit="1" customWidth="1"/>
    <col min="2316" max="2316" width="6.75" style="496" customWidth="1"/>
    <col min="2317" max="2317" width="12.5" style="496" customWidth="1"/>
    <col min="2318" max="2319" width="6.75" style="496" bestFit="1" customWidth="1"/>
    <col min="2320" max="2320" width="6.75" style="496" customWidth="1"/>
    <col min="2321" max="2560" width="9" style="496"/>
    <col min="2561" max="2561" width="12.5" style="496" customWidth="1"/>
    <col min="2562" max="2563" width="6.75" style="496" bestFit="1" customWidth="1"/>
    <col min="2564" max="2564" width="6.75" style="496" customWidth="1"/>
    <col min="2565" max="2565" width="12.5" style="496" customWidth="1"/>
    <col min="2566" max="2567" width="6.75" style="496" bestFit="1" customWidth="1"/>
    <col min="2568" max="2568" width="6.75" style="496" customWidth="1"/>
    <col min="2569" max="2569" width="12.5" style="496" customWidth="1"/>
    <col min="2570" max="2571" width="6.75" style="496" bestFit="1" customWidth="1"/>
    <col min="2572" max="2572" width="6.75" style="496" customWidth="1"/>
    <col min="2573" max="2573" width="12.5" style="496" customWidth="1"/>
    <col min="2574" max="2575" width="6.75" style="496" bestFit="1" customWidth="1"/>
    <col min="2576" max="2576" width="6.75" style="496" customWidth="1"/>
    <col min="2577" max="2816" width="9" style="496"/>
    <col min="2817" max="2817" width="12.5" style="496" customWidth="1"/>
    <col min="2818" max="2819" width="6.75" style="496" bestFit="1" customWidth="1"/>
    <col min="2820" max="2820" width="6.75" style="496" customWidth="1"/>
    <col min="2821" max="2821" width="12.5" style="496" customWidth="1"/>
    <col min="2822" max="2823" width="6.75" style="496" bestFit="1" customWidth="1"/>
    <col min="2824" max="2824" width="6.75" style="496" customWidth="1"/>
    <col min="2825" max="2825" width="12.5" style="496" customWidth="1"/>
    <col min="2826" max="2827" width="6.75" style="496" bestFit="1" customWidth="1"/>
    <col min="2828" max="2828" width="6.75" style="496" customWidth="1"/>
    <col min="2829" max="2829" width="12.5" style="496" customWidth="1"/>
    <col min="2830" max="2831" width="6.75" style="496" bestFit="1" customWidth="1"/>
    <col min="2832" max="2832" width="6.75" style="496" customWidth="1"/>
    <col min="2833" max="3072" width="9" style="496"/>
    <col min="3073" max="3073" width="12.5" style="496" customWidth="1"/>
    <col min="3074" max="3075" width="6.75" style="496" bestFit="1" customWidth="1"/>
    <col min="3076" max="3076" width="6.75" style="496" customWidth="1"/>
    <col min="3077" max="3077" width="12.5" style="496" customWidth="1"/>
    <col min="3078" max="3079" width="6.75" style="496" bestFit="1" customWidth="1"/>
    <col min="3080" max="3080" width="6.75" style="496" customWidth="1"/>
    <col min="3081" max="3081" width="12.5" style="496" customWidth="1"/>
    <col min="3082" max="3083" width="6.75" style="496" bestFit="1" customWidth="1"/>
    <col min="3084" max="3084" width="6.75" style="496" customWidth="1"/>
    <col min="3085" max="3085" width="12.5" style="496" customWidth="1"/>
    <col min="3086" max="3087" width="6.75" style="496" bestFit="1" customWidth="1"/>
    <col min="3088" max="3088" width="6.75" style="496" customWidth="1"/>
    <col min="3089" max="3328" width="9" style="496"/>
    <col min="3329" max="3329" width="12.5" style="496" customWidth="1"/>
    <col min="3330" max="3331" width="6.75" style="496" bestFit="1" customWidth="1"/>
    <col min="3332" max="3332" width="6.75" style="496" customWidth="1"/>
    <col min="3333" max="3333" width="12.5" style="496" customWidth="1"/>
    <col min="3334" max="3335" width="6.75" style="496" bestFit="1" customWidth="1"/>
    <col min="3336" max="3336" width="6.75" style="496" customWidth="1"/>
    <col min="3337" max="3337" width="12.5" style="496" customWidth="1"/>
    <col min="3338" max="3339" width="6.75" style="496" bestFit="1" customWidth="1"/>
    <col min="3340" max="3340" width="6.75" style="496" customWidth="1"/>
    <col min="3341" max="3341" width="12.5" style="496" customWidth="1"/>
    <col min="3342" max="3343" width="6.75" style="496" bestFit="1" customWidth="1"/>
    <col min="3344" max="3344" width="6.75" style="496" customWidth="1"/>
    <col min="3345" max="3584" width="9" style="496"/>
    <col min="3585" max="3585" width="12.5" style="496" customWidth="1"/>
    <col min="3586" max="3587" width="6.75" style="496" bestFit="1" customWidth="1"/>
    <col min="3588" max="3588" width="6.75" style="496" customWidth="1"/>
    <col min="3589" max="3589" width="12.5" style="496" customWidth="1"/>
    <col min="3590" max="3591" width="6.75" style="496" bestFit="1" customWidth="1"/>
    <col min="3592" max="3592" width="6.75" style="496" customWidth="1"/>
    <col min="3593" max="3593" width="12.5" style="496" customWidth="1"/>
    <col min="3594" max="3595" width="6.75" style="496" bestFit="1" customWidth="1"/>
    <col min="3596" max="3596" width="6.75" style="496" customWidth="1"/>
    <col min="3597" max="3597" width="12.5" style="496" customWidth="1"/>
    <col min="3598" max="3599" width="6.75" style="496" bestFit="1" customWidth="1"/>
    <col min="3600" max="3600" width="6.75" style="496" customWidth="1"/>
    <col min="3601" max="3840" width="9" style="496"/>
    <col min="3841" max="3841" width="12.5" style="496" customWidth="1"/>
    <col min="3842" max="3843" width="6.75" style="496" bestFit="1" customWidth="1"/>
    <col min="3844" max="3844" width="6.75" style="496" customWidth="1"/>
    <col min="3845" max="3845" width="12.5" style="496" customWidth="1"/>
    <col min="3846" max="3847" width="6.75" style="496" bestFit="1" customWidth="1"/>
    <col min="3848" max="3848" width="6.75" style="496" customWidth="1"/>
    <col min="3849" max="3849" width="12.5" style="496" customWidth="1"/>
    <col min="3850" max="3851" width="6.75" style="496" bestFit="1" customWidth="1"/>
    <col min="3852" max="3852" width="6.75" style="496" customWidth="1"/>
    <col min="3853" max="3853" width="12.5" style="496" customWidth="1"/>
    <col min="3854" max="3855" width="6.75" style="496" bestFit="1" customWidth="1"/>
    <col min="3856" max="3856" width="6.75" style="496" customWidth="1"/>
    <col min="3857" max="4096" width="9" style="496"/>
    <col min="4097" max="4097" width="12.5" style="496" customWidth="1"/>
    <col min="4098" max="4099" width="6.75" style="496" bestFit="1" customWidth="1"/>
    <col min="4100" max="4100" width="6.75" style="496" customWidth="1"/>
    <col min="4101" max="4101" width="12.5" style="496" customWidth="1"/>
    <col min="4102" max="4103" width="6.75" style="496" bestFit="1" customWidth="1"/>
    <col min="4104" max="4104" width="6.75" style="496" customWidth="1"/>
    <col min="4105" max="4105" width="12.5" style="496" customWidth="1"/>
    <col min="4106" max="4107" width="6.75" style="496" bestFit="1" customWidth="1"/>
    <col min="4108" max="4108" width="6.75" style="496" customWidth="1"/>
    <col min="4109" max="4109" width="12.5" style="496" customWidth="1"/>
    <col min="4110" max="4111" width="6.75" style="496" bestFit="1" customWidth="1"/>
    <col min="4112" max="4112" width="6.75" style="496" customWidth="1"/>
    <col min="4113" max="4352" width="9" style="496"/>
    <col min="4353" max="4353" width="12.5" style="496" customWidth="1"/>
    <col min="4354" max="4355" width="6.75" style="496" bestFit="1" customWidth="1"/>
    <col min="4356" max="4356" width="6.75" style="496" customWidth="1"/>
    <col min="4357" max="4357" width="12.5" style="496" customWidth="1"/>
    <col min="4358" max="4359" width="6.75" style="496" bestFit="1" customWidth="1"/>
    <col min="4360" max="4360" width="6.75" style="496" customWidth="1"/>
    <col min="4361" max="4361" width="12.5" style="496" customWidth="1"/>
    <col min="4362" max="4363" width="6.75" style="496" bestFit="1" customWidth="1"/>
    <col min="4364" max="4364" width="6.75" style="496" customWidth="1"/>
    <col min="4365" max="4365" width="12.5" style="496" customWidth="1"/>
    <col min="4366" max="4367" width="6.75" style="496" bestFit="1" customWidth="1"/>
    <col min="4368" max="4368" width="6.75" style="496" customWidth="1"/>
    <col min="4369" max="4608" width="9" style="496"/>
    <col min="4609" max="4609" width="12.5" style="496" customWidth="1"/>
    <col min="4610" max="4611" width="6.75" style="496" bestFit="1" customWidth="1"/>
    <col min="4612" max="4612" width="6.75" style="496" customWidth="1"/>
    <col min="4613" max="4613" width="12.5" style="496" customWidth="1"/>
    <col min="4614" max="4615" width="6.75" style="496" bestFit="1" customWidth="1"/>
    <col min="4616" max="4616" width="6.75" style="496" customWidth="1"/>
    <col min="4617" max="4617" width="12.5" style="496" customWidth="1"/>
    <col min="4618" max="4619" width="6.75" style="496" bestFit="1" customWidth="1"/>
    <col min="4620" max="4620" width="6.75" style="496" customWidth="1"/>
    <col min="4621" max="4621" width="12.5" style="496" customWidth="1"/>
    <col min="4622" max="4623" width="6.75" style="496" bestFit="1" customWidth="1"/>
    <col min="4624" max="4624" width="6.75" style="496" customWidth="1"/>
    <col min="4625" max="4864" width="9" style="496"/>
    <col min="4865" max="4865" width="12.5" style="496" customWidth="1"/>
    <col min="4866" max="4867" width="6.75" style="496" bestFit="1" customWidth="1"/>
    <col min="4868" max="4868" width="6.75" style="496" customWidth="1"/>
    <col min="4869" max="4869" width="12.5" style="496" customWidth="1"/>
    <col min="4870" max="4871" width="6.75" style="496" bestFit="1" customWidth="1"/>
    <col min="4872" max="4872" width="6.75" style="496" customWidth="1"/>
    <col min="4873" max="4873" width="12.5" style="496" customWidth="1"/>
    <col min="4874" max="4875" width="6.75" style="496" bestFit="1" customWidth="1"/>
    <col min="4876" max="4876" width="6.75" style="496" customWidth="1"/>
    <col min="4877" max="4877" width="12.5" style="496" customWidth="1"/>
    <col min="4878" max="4879" width="6.75" style="496" bestFit="1" customWidth="1"/>
    <col min="4880" max="4880" width="6.75" style="496" customWidth="1"/>
    <col min="4881" max="5120" width="9" style="496"/>
    <col min="5121" max="5121" width="12.5" style="496" customWidth="1"/>
    <col min="5122" max="5123" width="6.75" style="496" bestFit="1" customWidth="1"/>
    <col min="5124" max="5124" width="6.75" style="496" customWidth="1"/>
    <col min="5125" max="5125" width="12.5" style="496" customWidth="1"/>
    <col min="5126" max="5127" width="6.75" style="496" bestFit="1" customWidth="1"/>
    <col min="5128" max="5128" width="6.75" style="496" customWidth="1"/>
    <col min="5129" max="5129" width="12.5" style="496" customWidth="1"/>
    <col min="5130" max="5131" width="6.75" style="496" bestFit="1" customWidth="1"/>
    <col min="5132" max="5132" width="6.75" style="496" customWidth="1"/>
    <col min="5133" max="5133" width="12.5" style="496" customWidth="1"/>
    <col min="5134" max="5135" width="6.75" style="496" bestFit="1" customWidth="1"/>
    <col min="5136" max="5136" width="6.75" style="496" customWidth="1"/>
    <col min="5137" max="5376" width="9" style="496"/>
    <col min="5377" max="5377" width="12.5" style="496" customWidth="1"/>
    <col min="5378" max="5379" width="6.75" style="496" bestFit="1" customWidth="1"/>
    <col min="5380" max="5380" width="6.75" style="496" customWidth="1"/>
    <col min="5381" max="5381" width="12.5" style="496" customWidth="1"/>
    <col min="5382" max="5383" width="6.75" style="496" bestFit="1" customWidth="1"/>
    <col min="5384" max="5384" width="6.75" style="496" customWidth="1"/>
    <col min="5385" max="5385" width="12.5" style="496" customWidth="1"/>
    <col min="5386" max="5387" width="6.75" style="496" bestFit="1" customWidth="1"/>
    <col min="5388" max="5388" width="6.75" style="496" customWidth="1"/>
    <col min="5389" max="5389" width="12.5" style="496" customWidth="1"/>
    <col min="5390" max="5391" width="6.75" style="496" bestFit="1" customWidth="1"/>
    <col min="5392" max="5392" width="6.75" style="496" customWidth="1"/>
    <col min="5393" max="5632" width="9" style="496"/>
    <col min="5633" max="5633" width="12.5" style="496" customWidth="1"/>
    <col min="5634" max="5635" width="6.75" style="496" bestFit="1" customWidth="1"/>
    <col min="5636" max="5636" width="6.75" style="496" customWidth="1"/>
    <col min="5637" max="5637" width="12.5" style="496" customWidth="1"/>
    <col min="5638" max="5639" width="6.75" style="496" bestFit="1" customWidth="1"/>
    <col min="5640" max="5640" width="6.75" style="496" customWidth="1"/>
    <col min="5641" max="5641" width="12.5" style="496" customWidth="1"/>
    <col min="5642" max="5643" width="6.75" style="496" bestFit="1" customWidth="1"/>
    <col min="5644" max="5644" width="6.75" style="496" customWidth="1"/>
    <col min="5645" max="5645" width="12.5" style="496" customWidth="1"/>
    <col min="5646" max="5647" width="6.75" style="496" bestFit="1" customWidth="1"/>
    <col min="5648" max="5648" width="6.75" style="496" customWidth="1"/>
    <col min="5649" max="5888" width="9" style="496"/>
    <col min="5889" max="5889" width="12.5" style="496" customWidth="1"/>
    <col min="5890" max="5891" width="6.75" style="496" bestFit="1" customWidth="1"/>
    <col min="5892" max="5892" width="6.75" style="496" customWidth="1"/>
    <col min="5893" max="5893" width="12.5" style="496" customWidth="1"/>
    <col min="5894" max="5895" width="6.75" style="496" bestFit="1" customWidth="1"/>
    <col min="5896" max="5896" width="6.75" style="496" customWidth="1"/>
    <col min="5897" max="5897" width="12.5" style="496" customWidth="1"/>
    <col min="5898" max="5899" width="6.75" style="496" bestFit="1" customWidth="1"/>
    <col min="5900" max="5900" width="6.75" style="496" customWidth="1"/>
    <col min="5901" max="5901" width="12.5" style="496" customWidth="1"/>
    <col min="5902" max="5903" width="6.75" style="496" bestFit="1" customWidth="1"/>
    <col min="5904" max="5904" width="6.75" style="496" customWidth="1"/>
    <col min="5905" max="6144" width="9" style="496"/>
    <col min="6145" max="6145" width="12.5" style="496" customWidth="1"/>
    <col min="6146" max="6147" width="6.75" style="496" bestFit="1" customWidth="1"/>
    <col min="6148" max="6148" width="6.75" style="496" customWidth="1"/>
    <col min="6149" max="6149" width="12.5" style="496" customWidth="1"/>
    <col min="6150" max="6151" width="6.75" style="496" bestFit="1" customWidth="1"/>
    <col min="6152" max="6152" width="6.75" style="496" customWidth="1"/>
    <col min="6153" max="6153" width="12.5" style="496" customWidth="1"/>
    <col min="6154" max="6155" width="6.75" style="496" bestFit="1" customWidth="1"/>
    <col min="6156" max="6156" width="6.75" style="496" customWidth="1"/>
    <col min="6157" max="6157" width="12.5" style="496" customWidth="1"/>
    <col min="6158" max="6159" width="6.75" style="496" bestFit="1" customWidth="1"/>
    <col min="6160" max="6160" width="6.75" style="496" customWidth="1"/>
    <col min="6161" max="6400" width="9" style="496"/>
    <col min="6401" max="6401" width="12.5" style="496" customWidth="1"/>
    <col min="6402" max="6403" width="6.75" style="496" bestFit="1" customWidth="1"/>
    <col min="6404" max="6404" width="6.75" style="496" customWidth="1"/>
    <col min="6405" max="6405" width="12.5" style="496" customWidth="1"/>
    <col min="6406" max="6407" width="6.75" style="496" bestFit="1" customWidth="1"/>
    <col min="6408" max="6408" width="6.75" style="496" customWidth="1"/>
    <col min="6409" max="6409" width="12.5" style="496" customWidth="1"/>
    <col min="6410" max="6411" width="6.75" style="496" bestFit="1" customWidth="1"/>
    <col min="6412" max="6412" width="6.75" style="496" customWidth="1"/>
    <col min="6413" max="6413" width="12.5" style="496" customWidth="1"/>
    <col min="6414" max="6415" width="6.75" style="496" bestFit="1" customWidth="1"/>
    <col min="6416" max="6416" width="6.75" style="496" customWidth="1"/>
    <col min="6417" max="6656" width="9" style="496"/>
    <col min="6657" max="6657" width="12.5" style="496" customWidth="1"/>
    <col min="6658" max="6659" width="6.75" style="496" bestFit="1" customWidth="1"/>
    <col min="6660" max="6660" width="6.75" style="496" customWidth="1"/>
    <col min="6661" max="6661" width="12.5" style="496" customWidth="1"/>
    <col min="6662" max="6663" width="6.75" style="496" bestFit="1" customWidth="1"/>
    <col min="6664" max="6664" width="6.75" style="496" customWidth="1"/>
    <col min="6665" max="6665" width="12.5" style="496" customWidth="1"/>
    <col min="6666" max="6667" width="6.75" style="496" bestFit="1" customWidth="1"/>
    <col min="6668" max="6668" width="6.75" style="496" customWidth="1"/>
    <col min="6669" max="6669" width="12.5" style="496" customWidth="1"/>
    <col min="6670" max="6671" width="6.75" style="496" bestFit="1" customWidth="1"/>
    <col min="6672" max="6672" width="6.75" style="496" customWidth="1"/>
    <col min="6673" max="6912" width="9" style="496"/>
    <col min="6913" max="6913" width="12.5" style="496" customWidth="1"/>
    <col min="6914" max="6915" width="6.75" style="496" bestFit="1" customWidth="1"/>
    <col min="6916" max="6916" width="6.75" style="496" customWidth="1"/>
    <col min="6917" max="6917" width="12.5" style="496" customWidth="1"/>
    <col min="6918" max="6919" width="6.75" style="496" bestFit="1" customWidth="1"/>
    <col min="6920" max="6920" width="6.75" style="496" customWidth="1"/>
    <col min="6921" max="6921" width="12.5" style="496" customWidth="1"/>
    <col min="6922" max="6923" width="6.75" style="496" bestFit="1" customWidth="1"/>
    <col min="6924" max="6924" width="6.75" style="496" customWidth="1"/>
    <col min="6925" max="6925" width="12.5" style="496" customWidth="1"/>
    <col min="6926" max="6927" width="6.75" style="496" bestFit="1" customWidth="1"/>
    <col min="6928" max="6928" width="6.75" style="496" customWidth="1"/>
    <col min="6929" max="7168" width="9" style="496"/>
    <col min="7169" max="7169" width="12.5" style="496" customWidth="1"/>
    <col min="7170" max="7171" width="6.75" style="496" bestFit="1" customWidth="1"/>
    <col min="7172" max="7172" width="6.75" style="496" customWidth="1"/>
    <col min="7173" max="7173" width="12.5" style="496" customWidth="1"/>
    <col min="7174" max="7175" width="6.75" style="496" bestFit="1" customWidth="1"/>
    <col min="7176" max="7176" width="6.75" style="496" customWidth="1"/>
    <col min="7177" max="7177" width="12.5" style="496" customWidth="1"/>
    <col min="7178" max="7179" width="6.75" style="496" bestFit="1" customWidth="1"/>
    <col min="7180" max="7180" width="6.75" style="496" customWidth="1"/>
    <col min="7181" max="7181" width="12.5" style="496" customWidth="1"/>
    <col min="7182" max="7183" width="6.75" style="496" bestFit="1" customWidth="1"/>
    <col min="7184" max="7184" width="6.75" style="496" customWidth="1"/>
    <col min="7185" max="7424" width="9" style="496"/>
    <col min="7425" max="7425" width="12.5" style="496" customWidth="1"/>
    <col min="7426" max="7427" width="6.75" style="496" bestFit="1" customWidth="1"/>
    <col min="7428" max="7428" width="6.75" style="496" customWidth="1"/>
    <col min="7429" max="7429" width="12.5" style="496" customWidth="1"/>
    <col min="7430" max="7431" width="6.75" style="496" bestFit="1" customWidth="1"/>
    <col min="7432" max="7432" width="6.75" style="496" customWidth="1"/>
    <col min="7433" max="7433" width="12.5" style="496" customWidth="1"/>
    <col min="7434" max="7435" width="6.75" style="496" bestFit="1" customWidth="1"/>
    <col min="7436" max="7436" width="6.75" style="496" customWidth="1"/>
    <col min="7437" max="7437" width="12.5" style="496" customWidth="1"/>
    <col min="7438" max="7439" width="6.75" style="496" bestFit="1" customWidth="1"/>
    <col min="7440" max="7440" width="6.75" style="496" customWidth="1"/>
    <col min="7441" max="7680" width="9" style="496"/>
    <col min="7681" max="7681" width="12.5" style="496" customWidth="1"/>
    <col min="7682" max="7683" width="6.75" style="496" bestFit="1" customWidth="1"/>
    <col min="7684" max="7684" width="6.75" style="496" customWidth="1"/>
    <col min="7685" max="7685" width="12.5" style="496" customWidth="1"/>
    <col min="7686" max="7687" width="6.75" style="496" bestFit="1" customWidth="1"/>
    <col min="7688" max="7688" width="6.75" style="496" customWidth="1"/>
    <col min="7689" max="7689" width="12.5" style="496" customWidth="1"/>
    <col min="7690" max="7691" width="6.75" style="496" bestFit="1" customWidth="1"/>
    <col min="7692" max="7692" width="6.75" style="496" customWidth="1"/>
    <col min="7693" max="7693" width="12.5" style="496" customWidth="1"/>
    <col min="7694" max="7695" width="6.75" style="496" bestFit="1" customWidth="1"/>
    <col min="7696" max="7696" width="6.75" style="496" customWidth="1"/>
    <col min="7697" max="7936" width="9" style="496"/>
    <col min="7937" max="7937" width="12.5" style="496" customWidth="1"/>
    <col min="7938" max="7939" width="6.75" style="496" bestFit="1" customWidth="1"/>
    <col min="7940" max="7940" width="6.75" style="496" customWidth="1"/>
    <col min="7941" max="7941" width="12.5" style="496" customWidth="1"/>
    <col min="7942" max="7943" width="6.75" style="496" bestFit="1" customWidth="1"/>
    <col min="7944" max="7944" width="6.75" style="496" customWidth="1"/>
    <col min="7945" max="7945" width="12.5" style="496" customWidth="1"/>
    <col min="7946" max="7947" width="6.75" style="496" bestFit="1" customWidth="1"/>
    <col min="7948" max="7948" width="6.75" style="496" customWidth="1"/>
    <col min="7949" max="7949" width="12.5" style="496" customWidth="1"/>
    <col min="7950" max="7951" width="6.75" style="496" bestFit="1" customWidth="1"/>
    <col min="7952" max="7952" width="6.75" style="496" customWidth="1"/>
    <col min="7953" max="8192" width="9" style="496"/>
    <col min="8193" max="8193" width="12.5" style="496" customWidth="1"/>
    <col min="8194" max="8195" width="6.75" style="496" bestFit="1" customWidth="1"/>
    <col min="8196" max="8196" width="6.75" style="496" customWidth="1"/>
    <col min="8197" max="8197" width="12.5" style="496" customWidth="1"/>
    <col min="8198" max="8199" width="6.75" style="496" bestFit="1" customWidth="1"/>
    <col min="8200" max="8200" width="6.75" style="496" customWidth="1"/>
    <col min="8201" max="8201" width="12.5" style="496" customWidth="1"/>
    <col min="8202" max="8203" width="6.75" style="496" bestFit="1" customWidth="1"/>
    <col min="8204" max="8204" width="6.75" style="496" customWidth="1"/>
    <col min="8205" max="8205" width="12.5" style="496" customWidth="1"/>
    <col min="8206" max="8207" width="6.75" style="496" bestFit="1" customWidth="1"/>
    <col min="8208" max="8208" width="6.75" style="496" customWidth="1"/>
    <col min="8209" max="8448" width="9" style="496"/>
    <col min="8449" max="8449" width="12.5" style="496" customWidth="1"/>
    <col min="8450" max="8451" width="6.75" style="496" bestFit="1" customWidth="1"/>
    <col min="8452" max="8452" width="6.75" style="496" customWidth="1"/>
    <col min="8453" max="8453" width="12.5" style="496" customWidth="1"/>
    <col min="8454" max="8455" width="6.75" style="496" bestFit="1" customWidth="1"/>
    <col min="8456" max="8456" width="6.75" style="496" customWidth="1"/>
    <col min="8457" max="8457" width="12.5" style="496" customWidth="1"/>
    <col min="8458" max="8459" width="6.75" style="496" bestFit="1" customWidth="1"/>
    <col min="8460" max="8460" width="6.75" style="496" customWidth="1"/>
    <col min="8461" max="8461" width="12.5" style="496" customWidth="1"/>
    <col min="8462" max="8463" width="6.75" style="496" bestFit="1" customWidth="1"/>
    <col min="8464" max="8464" width="6.75" style="496" customWidth="1"/>
    <col min="8465" max="8704" width="9" style="496"/>
    <col min="8705" max="8705" width="12.5" style="496" customWidth="1"/>
    <col min="8706" max="8707" width="6.75" style="496" bestFit="1" customWidth="1"/>
    <col min="8708" max="8708" width="6.75" style="496" customWidth="1"/>
    <col min="8709" max="8709" width="12.5" style="496" customWidth="1"/>
    <col min="8710" max="8711" width="6.75" style="496" bestFit="1" customWidth="1"/>
    <col min="8712" max="8712" width="6.75" style="496" customWidth="1"/>
    <col min="8713" max="8713" width="12.5" style="496" customWidth="1"/>
    <col min="8714" max="8715" width="6.75" style="496" bestFit="1" customWidth="1"/>
    <col min="8716" max="8716" width="6.75" style="496" customWidth="1"/>
    <col min="8717" max="8717" width="12.5" style="496" customWidth="1"/>
    <col min="8718" max="8719" width="6.75" style="496" bestFit="1" customWidth="1"/>
    <col min="8720" max="8720" width="6.75" style="496" customWidth="1"/>
    <col min="8721" max="8960" width="9" style="496"/>
    <col min="8961" max="8961" width="12.5" style="496" customWidth="1"/>
    <col min="8962" max="8963" width="6.75" style="496" bestFit="1" customWidth="1"/>
    <col min="8964" max="8964" width="6.75" style="496" customWidth="1"/>
    <col min="8965" max="8965" width="12.5" style="496" customWidth="1"/>
    <col min="8966" max="8967" width="6.75" style="496" bestFit="1" customWidth="1"/>
    <col min="8968" max="8968" width="6.75" style="496" customWidth="1"/>
    <col min="8969" max="8969" width="12.5" style="496" customWidth="1"/>
    <col min="8970" max="8971" width="6.75" style="496" bestFit="1" customWidth="1"/>
    <col min="8972" max="8972" width="6.75" style="496" customWidth="1"/>
    <col min="8973" max="8973" width="12.5" style="496" customWidth="1"/>
    <col min="8974" max="8975" width="6.75" style="496" bestFit="1" customWidth="1"/>
    <col min="8976" max="8976" width="6.75" style="496" customWidth="1"/>
    <col min="8977" max="9216" width="9" style="496"/>
    <col min="9217" max="9217" width="12.5" style="496" customWidth="1"/>
    <col min="9218" max="9219" width="6.75" style="496" bestFit="1" customWidth="1"/>
    <col min="9220" max="9220" width="6.75" style="496" customWidth="1"/>
    <col min="9221" max="9221" width="12.5" style="496" customWidth="1"/>
    <col min="9222" max="9223" width="6.75" style="496" bestFit="1" customWidth="1"/>
    <col min="9224" max="9224" width="6.75" style="496" customWidth="1"/>
    <col min="9225" max="9225" width="12.5" style="496" customWidth="1"/>
    <col min="9226" max="9227" width="6.75" style="496" bestFit="1" customWidth="1"/>
    <col min="9228" max="9228" width="6.75" style="496" customWidth="1"/>
    <col min="9229" max="9229" width="12.5" style="496" customWidth="1"/>
    <col min="9230" max="9231" width="6.75" style="496" bestFit="1" customWidth="1"/>
    <col min="9232" max="9232" width="6.75" style="496" customWidth="1"/>
    <col min="9233" max="9472" width="9" style="496"/>
    <col min="9473" max="9473" width="12.5" style="496" customWidth="1"/>
    <col min="9474" max="9475" width="6.75" style="496" bestFit="1" customWidth="1"/>
    <col min="9476" max="9476" width="6.75" style="496" customWidth="1"/>
    <col min="9477" max="9477" width="12.5" style="496" customWidth="1"/>
    <col min="9478" max="9479" width="6.75" style="496" bestFit="1" customWidth="1"/>
    <col min="9480" max="9480" width="6.75" style="496" customWidth="1"/>
    <col min="9481" max="9481" width="12.5" style="496" customWidth="1"/>
    <col min="9482" max="9483" width="6.75" style="496" bestFit="1" customWidth="1"/>
    <col min="9484" max="9484" width="6.75" style="496" customWidth="1"/>
    <col min="9485" max="9485" width="12.5" style="496" customWidth="1"/>
    <col min="9486" max="9487" width="6.75" style="496" bestFit="1" customWidth="1"/>
    <col min="9488" max="9488" width="6.75" style="496" customWidth="1"/>
    <col min="9489" max="9728" width="9" style="496"/>
    <col min="9729" max="9729" width="12.5" style="496" customWidth="1"/>
    <col min="9730" max="9731" width="6.75" style="496" bestFit="1" customWidth="1"/>
    <col min="9732" max="9732" width="6.75" style="496" customWidth="1"/>
    <col min="9733" max="9733" width="12.5" style="496" customWidth="1"/>
    <col min="9734" max="9735" width="6.75" style="496" bestFit="1" customWidth="1"/>
    <col min="9736" max="9736" width="6.75" style="496" customWidth="1"/>
    <col min="9737" max="9737" width="12.5" style="496" customWidth="1"/>
    <col min="9738" max="9739" width="6.75" style="496" bestFit="1" customWidth="1"/>
    <col min="9740" max="9740" width="6.75" style="496" customWidth="1"/>
    <col min="9741" max="9741" width="12.5" style="496" customWidth="1"/>
    <col min="9742" max="9743" width="6.75" style="496" bestFit="1" customWidth="1"/>
    <col min="9744" max="9744" width="6.75" style="496" customWidth="1"/>
    <col min="9745" max="9984" width="9" style="496"/>
    <col min="9985" max="9985" width="12.5" style="496" customWidth="1"/>
    <col min="9986" max="9987" width="6.75" style="496" bestFit="1" customWidth="1"/>
    <col min="9988" max="9988" width="6.75" style="496" customWidth="1"/>
    <col min="9989" max="9989" width="12.5" style="496" customWidth="1"/>
    <col min="9990" max="9991" width="6.75" style="496" bestFit="1" customWidth="1"/>
    <col min="9992" max="9992" width="6.75" style="496" customWidth="1"/>
    <col min="9993" max="9993" width="12.5" style="496" customWidth="1"/>
    <col min="9994" max="9995" width="6.75" style="496" bestFit="1" customWidth="1"/>
    <col min="9996" max="9996" width="6.75" style="496" customWidth="1"/>
    <col min="9997" max="9997" width="12.5" style="496" customWidth="1"/>
    <col min="9998" max="9999" width="6.75" style="496" bestFit="1" customWidth="1"/>
    <col min="10000" max="10000" width="6.75" style="496" customWidth="1"/>
    <col min="10001" max="10240" width="9" style="496"/>
    <col min="10241" max="10241" width="12.5" style="496" customWidth="1"/>
    <col min="10242" max="10243" width="6.75" style="496" bestFit="1" customWidth="1"/>
    <col min="10244" max="10244" width="6.75" style="496" customWidth="1"/>
    <col min="10245" max="10245" width="12.5" style="496" customWidth="1"/>
    <col min="10246" max="10247" width="6.75" style="496" bestFit="1" customWidth="1"/>
    <col min="10248" max="10248" width="6.75" style="496" customWidth="1"/>
    <col min="10249" max="10249" width="12.5" style="496" customWidth="1"/>
    <col min="10250" max="10251" width="6.75" style="496" bestFit="1" customWidth="1"/>
    <col min="10252" max="10252" width="6.75" style="496" customWidth="1"/>
    <col min="10253" max="10253" width="12.5" style="496" customWidth="1"/>
    <col min="10254" max="10255" width="6.75" style="496" bestFit="1" customWidth="1"/>
    <col min="10256" max="10256" width="6.75" style="496" customWidth="1"/>
    <col min="10257" max="10496" width="9" style="496"/>
    <col min="10497" max="10497" width="12.5" style="496" customWidth="1"/>
    <col min="10498" max="10499" width="6.75" style="496" bestFit="1" customWidth="1"/>
    <col min="10500" max="10500" width="6.75" style="496" customWidth="1"/>
    <col min="10501" max="10501" width="12.5" style="496" customWidth="1"/>
    <col min="10502" max="10503" width="6.75" style="496" bestFit="1" customWidth="1"/>
    <col min="10504" max="10504" width="6.75" style="496" customWidth="1"/>
    <col min="10505" max="10505" width="12.5" style="496" customWidth="1"/>
    <col min="10506" max="10507" width="6.75" style="496" bestFit="1" customWidth="1"/>
    <col min="10508" max="10508" width="6.75" style="496" customWidth="1"/>
    <col min="10509" max="10509" width="12.5" style="496" customWidth="1"/>
    <col min="10510" max="10511" width="6.75" style="496" bestFit="1" customWidth="1"/>
    <col min="10512" max="10512" width="6.75" style="496" customWidth="1"/>
    <col min="10513" max="10752" width="9" style="496"/>
    <col min="10753" max="10753" width="12.5" style="496" customWidth="1"/>
    <col min="10754" max="10755" width="6.75" style="496" bestFit="1" customWidth="1"/>
    <col min="10756" max="10756" width="6.75" style="496" customWidth="1"/>
    <col min="10757" max="10757" width="12.5" style="496" customWidth="1"/>
    <col min="10758" max="10759" width="6.75" style="496" bestFit="1" customWidth="1"/>
    <col min="10760" max="10760" width="6.75" style="496" customWidth="1"/>
    <col min="10761" max="10761" width="12.5" style="496" customWidth="1"/>
    <col min="10762" max="10763" width="6.75" style="496" bestFit="1" customWidth="1"/>
    <col min="10764" max="10764" width="6.75" style="496" customWidth="1"/>
    <col min="10765" max="10765" width="12.5" style="496" customWidth="1"/>
    <col min="10766" max="10767" width="6.75" style="496" bestFit="1" customWidth="1"/>
    <col min="10768" max="10768" width="6.75" style="496" customWidth="1"/>
    <col min="10769" max="11008" width="9" style="496"/>
    <col min="11009" max="11009" width="12.5" style="496" customWidth="1"/>
    <col min="11010" max="11011" width="6.75" style="496" bestFit="1" customWidth="1"/>
    <col min="11012" max="11012" width="6.75" style="496" customWidth="1"/>
    <col min="11013" max="11013" width="12.5" style="496" customWidth="1"/>
    <col min="11014" max="11015" width="6.75" style="496" bestFit="1" customWidth="1"/>
    <col min="11016" max="11016" width="6.75" style="496" customWidth="1"/>
    <col min="11017" max="11017" width="12.5" style="496" customWidth="1"/>
    <col min="11018" max="11019" width="6.75" style="496" bestFit="1" customWidth="1"/>
    <col min="11020" max="11020" width="6.75" style="496" customWidth="1"/>
    <col min="11021" max="11021" width="12.5" style="496" customWidth="1"/>
    <col min="11022" max="11023" width="6.75" style="496" bestFit="1" customWidth="1"/>
    <col min="11024" max="11024" width="6.75" style="496" customWidth="1"/>
    <col min="11025" max="11264" width="9" style="496"/>
    <col min="11265" max="11265" width="12.5" style="496" customWidth="1"/>
    <col min="11266" max="11267" width="6.75" style="496" bestFit="1" customWidth="1"/>
    <col min="11268" max="11268" width="6.75" style="496" customWidth="1"/>
    <col min="11269" max="11269" width="12.5" style="496" customWidth="1"/>
    <col min="11270" max="11271" width="6.75" style="496" bestFit="1" customWidth="1"/>
    <col min="11272" max="11272" width="6.75" style="496" customWidth="1"/>
    <col min="11273" max="11273" width="12.5" style="496" customWidth="1"/>
    <col min="11274" max="11275" width="6.75" style="496" bestFit="1" customWidth="1"/>
    <col min="11276" max="11276" width="6.75" style="496" customWidth="1"/>
    <col min="11277" max="11277" width="12.5" style="496" customWidth="1"/>
    <col min="11278" max="11279" width="6.75" style="496" bestFit="1" customWidth="1"/>
    <col min="11280" max="11280" width="6.75" style="496" customWidth="1"/>
    <col min="11281" max="11520" width="9" style="496"/>
    <col min="11521" max="11521" width="12.5" style="496" customWidth="1"/>
    <col min="11522" max="11523" width="6.75" style="496" bestFit="1" customWidth="1"/>
    <col min="11524" max="11524" width="6.75" style="496" customWidth="1"/>
    <col min="11525" max="11525" width="12.5" style="496" customWidth="1"/>
    <col min="11526" max="11527" width="6.75" style="496" bestFit="1" customWidth="1"/>
    <col min="11528" max="11528" width="6.75" style="496" customWidth="1"/>
    <col min="11529" max="11529" width="12.5" style="496" customWidth="1"/>
    <col min="11530" max="11531" width="6.75" style="496" bestFit="1" customWidth="1"/>
    <col min="11532" max="11532" width="6.75" style="496" customWidth="1"/>
    <col min="11533" max="11533" width="12.5" style="496" customWidth="1"/>
    <col min="11534" max="11535" width="6.75" style="496" bestFit="1" customWidth="1"/>
    <col min="11536" max="11536" width="6.75" style="496" customWidth="1"/>
    <col min="11537" max="11776" width="9" style="496"/>
    <col min="11777" max="11777" width="12.5" style="496" customWidth="1"/>
    <col min="11778" max="11779" width="6.75" style="496" bestFit="1" customWidth="1"/>
    <col min="11780" max="11780" width="6.75" style="496" customWidth="1"/>
    <col min="11781" max="11781" width="12.5" style="496" customWidth="1"/>
    <col min="11782" max="11783" width="6.75" style="496" bestFit="1" customWidth="1"/>
    <col min="11784" max="11784" width="6.75" style="496" customWidth="1"/>
    <col min="11785" max="11785" width="12.5" style="496" customWidth="1"/>
    <col min="11786" max="11787" width="6.75" style="496" bestFit="1" customWidth="1"/>
    <col min="11788" max="11788" width="6.75" style="496" customWidth="1"/>
    <col min="11789" max="11789" width="12.5" style="496" customWidth="1"/>
    <col min="11790" max="11791" width="6.75" style="496" bestFit="1" customWidth="1"/>
    <col min="11792" max="11792" width="6.75" style="496" customWidth="1"/>
    <col min="11793" max="12032" width="9" style="496"/>
    <col min="12033" max="12033" width="12.5" style="496" customWidth="1"/>
    <col min="12034" max="12035" width="6.75" style="496" bestFit="1" customWidth="1"/>
    <col min="12036" max="12036" width="6.75" style="496" customWidth="1"/>
    <col min="12037" max="12037" width="12.5" style="496" customWidth="1"/>
    <col min="12038" max="12039" width="6.75" style="496" bestFit="1" customWidth="1"/>
    <col min="12040" max="12040" width="6.75" style="496" customWidth="1"/>
    <col min="12041" max="12041" width="12.5" style="496" customWidth="1"/>
    <col min="12042" max="12043" width="6.75" style="496" bestFit="1" customWidth="1"/>
    <col min="12044" max="12044" width="6.75" style="496" customWidth="1"/>
    <col min="12045" max="12045" width="12.5" style="496" customWidth="1"/>
    <col min="12046" max="12047" width="6.75" style="496" bestFit="1" customWidth="1"/>
    <col min="12048" max="12048" width="6.75" style="496" customWidth="1"/>
    <col min="12049" max="12288" width="9" style="496"/>
    <col min="12289" max="12289" width="12.5" style="496" customWidth="1"/>
    <col min="12290" max="12291" width="6.75" style="496" bestFit="1" customWidth="1"/>
    <col min="12292" max="12292" width="6.75" style="496" customWidth="1"/>
    <col min="12293" max="12293" width="12.5" style="496" customWidth="1"/>
    <col min="12294" max="12295" width="6.75" style="496" bestFit="1" customWidth="1"/>
    <col min="12296" max="12296" width="6.75" style="496" customWidth="1"/>
    <col min="12297" max="12297" width="12.5" style="496" customWidth="1"/>
    <col min="12298" max="12299" width="6.75" style="496" bestFit="1" customWidth="1"/>
    <col min="12300" max="12300" width="6.75" style="496" customWidth="1"/>
    <col min="12301" max="12301" width="12.5" style="496" customWidth="1"/>
    <col min="12302" max="12303" width="6.75" style="496" bestFit="1" customWidth="1"/>
    <col min="12304" max="12304" width="6.75" style="496" customWidth="1"/>
    <col min="12305" max="12544" width="9" style="496"/>
    <col min="12545" max="12545" width="12.5" style="496" customWidth="1"/>
    <col min="12546" max="12547" width="6.75" style="496" bestFit="1" customWidth="1"/>
    <col min="12548" max="12548" width="6.75" style="496" customWidth="1"/>
    <col min="12549" max="12549" width="12.5" style="496" customWidth="1"/>
    <col min="12550" max="12551" width="6.75" style="496" bestFit="1" customWidth="1"/>
    <col min="12552" max="12552" width="6.75" style="496" customWidth="1"/>
    <col min="12553" max="12553" width="12.5" style="496" customWidth="1"/>
    <col min="12554" max="12555" width="6.75" style="496" bestFit="1" customWidth="1"/>
    <col min="12556" max="12556" width="6.75" style="496" customWidth="1"/>
    <col min="12557" max="12557" width="12.5" style="496" customWidth="1"/>
    <col min="12558" max="12559" width="6.75" style="496" bestFit="1" customWidth="1"/>
    <col min="12560" max="12560" width="6.75" style="496" customWidth="1"/>
    <col min="12561" max="12800" width="9" style="496"/>
    <col min="12801" max="12801" width="12.5" style="496" customWidth="1"/>
    <col min="12802" max="12803" width="6.75" style="496" bestFit="1" customWidth="1"/>
    <col min="12804" max="12804" width="6.75" style="496" customWidth="1"/>
    <col min="12805" max="12805" width="12.5" style="496" customWidth="1"/>
    <col min="12806" max="12807" width="6.75" style="496" bestFit="1" customWidth="1"/>
    <col min="12808" max="12808" width="6.75" style="496" customWidth="1"/>
    <col min="12809" max="12809" width="12.5" style="496" customWidth="1"/>
    <col min="12810" max="12811" width="6.75" style="496" bestFit="1" customWidth="1"/>
    <col min="12812" max="12812" width="6.75" style="496" customWidth="1"/>
    <col min="12813" max="12813" width="12.5" style="496" customWidth="1"/>
    <col min="12814" max="12815" width="6.75" style="496" bestFit="1" customWidth="1"/>
    <col min="12816" max="12816" width="6.75" style="496" customWidth="1"/>
    <col min="12817" max="13056" width="9" style="496"/>
    <col min="13057" max="13057" width="12.5" style="496" customWidth="1"/>
    <col min="13058" max="13059" width="6.75" style="496" bestFit="1" customWidth="1"/>
    <col min="13060" max="13060" width="6.75" style="496" customWidth="1"/>
    <col min="13061" max="13061" width="12.5" style="496" customWidth="1"/>
    <col min="13062" max="13063" width="6.75" style="496" bestFit="1" customWidth="1"/>
    <col min="13064" max="13064" width="6.75" style="496" customWidth="1"/>
    <col min="13065" max="13065" width="12.5" style="496" customWidth="1"/>
    <col min="13066" max="13067" width="6.75" style="496" bestFit="1" customWidth="1"/>
    <col min="13068" max="13068" width="6.75" style="496" customWidth="1"/>
    <col min="13069" max="13069" width="12.5" style="496" customWidth="1"/>
    <col min="13070" max="13071" width="6.75" style="496" bestFit="1" customWidth="1"/>
    <col min="13072" max="13072" width="6.75" style="496" customWidth="1"/>
    <col min="13073" max="13312" width="9" style="496"/>
    <col min="13313" max="13313" width="12.5" style="496" customWidth="1"/>
    <col min="13314" max="13315" width="6.75" style="496" bestFit="1" customWidth="1"/>
    <col min="13316" max="13316" width="6.75" style="496" customWidth="1"/>
    <col min="13317" max="13317" width="12.5" style="496" customWidth="1"/>
    <col min="13318" max="13319" width="6.75" style="496" bestFit="1" customWidth="1"/>
    <col min="13320" max="13320" width="6.75" style="496" customWidth="1"/>
    <col min="13321" max="13321" width="12.5" style="496" customWidth="1"/>
    <col min="13322" max="13323" width="6.75" style="496" bestFit="1" customWidth="1"/>
    <col min="13324" max="13324" width="6.75" style="496" customWidth="1"/>
    <col min="13325" max="13325" width="12.5" style="496" customWidth="1"/>
    <col min="13326" max="13327" width="6.75" style="496" bestFit="1" customWidth="1"/>
    <col min="13328" max="13328" width="6.75" style="496" customWidth="1"/>
    <col min="13329" max="13568" width="9" style="496"/>
    <col min="13569" max="13569" width="12.5" style="496" customWidth="1"/>
    <col min="13570" max="13571" width="6.75" style="496" bestFit="1" customWidth="1"/>
    <col min="13572" max="13572" width="6.75" style="496" customWidth="1"/>
    <col min="13573" max="13573" width="12.5" style="496" customWidth="1"/>
    <col min="13574" max="13575" width="6.75" style="496" bestFit="1" customWidth="1"/>
    <col min="13576" max="13576" width="6.75" style="496" customWidth="1"/>
    <col min="13577" max="13577" width="12.5" style="496" customWidth="1"/>
    <col min="13578" max="13579" width="6.75" style="496" bestFit="1" customWidth="1"/>
    <col min="13580" max="13580" width="6.75" style="496" customWidth="1"/>
    <col min="13581" max="13581" width="12.5" style="496" customWidth="1"/>
    <col min="13582" max="13583" width="6.75" style="496" bestFit="1" customWidth="1"/>
    <col min="13584" max="13584" width="6.75" style="496" customWidth="1"/>
    <col min="13585" max="13824" width="9" style="496"/>
    <col min="13825" max="13825" width="12.5" style="496" customWidth="1"/>
    <col min="13826" max="13827" width="6.75" style="496" bestFit="1" customWidth="1"/>
    <col min="13828" max="13828" width="6.75" style="496" customWidth="1"/>
    <col min="13829" max="13829" width="12.5" style="496" customWidth="1"/>
    <col min="13830" max="13831" width="6.75" style="496" bestFit="1" customWidth="1"/>
    <col min="13832" max="13832" width="6.75" style="496" customWidth="1"/>
    <col min="13833" max="13833" width="12.5" style="496" customWidth="1"/>
    <col min="13834" max="13835" width="6.75" style="496" bestFit="1" customWidth="1"/>
    <col min="13836" max="13836" width="6.75" style="496" customWidth="1"/>
    <col min="13837" max="13837" width="12.5" style="496" customWidth="1"/>
    <col min="13838" max="13839" width="6.75" style="496" bestFit="1" customWidth="1"/>
    <col min="13840" max="13840" width="6.75" style="496" customWidth="1"/>
    <col min="13841" max="14080" width="9" style="496"/>
    <col min="14081" max="14081" width="12.5" style="496" customWidth="1"/>
    <col min="14082" max="14083" width="6.75" style="496" bestFit="1" customWidth="1"/>
    <col min="14084" max="14084" width="6.75" style="496" customWidth="1"/>
    <col min="14085" max="14085" width="12.5" style="496" customWidth="1"/>
    <col min="14086" max="14087" width="6.75" style="496" bestFit="1" customWidth="1"/>
    <col min="14088" max="14088" width="6.75" style="496" customWidth="1"/>
    <col min="14089" max="14089" width="12.5" style="496" customWidth="1"/>
    <col min="14090" max="14091" width="6.75" style="496" bestFit="1" customWidth="1"/>
    <col min="14092" max="14092" width="6.75" style="496" customWidth="1"/>
    <col min="14093" max="14093" width="12.5" style="496" customWidth="1"/>
    <col min="14094" max="14095" width="6.75" style="496" bestFit="1" customWidth="1"/>
    <col min="14096" max="14096" width="6.75" style="496" customWidth="1"/>
    <col min="14097" max="14336" width="9" style="496"/>
    <col min="14337" max="14337" width="12.5" style="496" customWidth="1"/>
    <col min="14338" max="14339" width="6.75" style="496" bestFit="1" customWidth="1"/>
    <col min="14340" max="14340" width="6.75" style="496" customWidth="1"/>
    <col min="14341" max="14341" width="12.5" style="496" customWidth="1"/>
    <col min="14342" max="14343" width="6.75" style="496" bestFit="1" customWidth="1"/>
    <col min="14344" max="14344" width="6.75" style="496" customWidth="1"/>
    <col min="14345" max="14345" width="12.5" style="496" customWidth="1"/>
    <col min="14346" max="14347" width="6.75" style="496" bestFit="1" customWidth="1"/>
    <col min="14348" max="14348" width="6.75" style="496" customWidth="1"/>
    <col min="14349" max="14349" width="12.5" style="496" customWidth="1"/>
    <col min="14350" max="14351" width="6.75" style="496" bestFit="1" customWidth="1"/>
    <col min="14352" max="14352" width="6.75" style="496" customWidth="1"/>
    <col min="14353" max="14592" width="9" style="496"/>
    <col min="14593" max="14593" width="12.5" style="496" customWidth="1"/>
    <col min="14594" max="14595" width="6.75" style="496" bestFit="1" customWidth="1"/>
    <col min="14596" max="14596" width="6.75" style="496" customWidth="1"/>
    <col min="14597" max="14597" width="12.5" style="496" customWidth="1"/>
    <col min="14598" max="14599" width="6.75" style="496" bestFit="1" customWidth="1"/>
    <col min="14600" max="14600" width="6.75" style="496" customWidth="1"/>
    <col min="14601" max="14601" width="12.5" style="496" customWidth="1"/>
    <col min="14602" max="14603" width="6.75" style="496" bestFit="1" customWidth="1"/>
    <col min="14604" max="14604" width="6.75" style="496" customWidth="1"/>
    <col min="14605" max="14605" width="12.5" style="496" customWidth="1"/>
    <col min="14606" max="14607" width="6.75" style="496" bestFit="1" customWidth="1"/>
    <col min="14608" max="14608" width="6.75" style="496" customWidth="1"/>
    <col min="14609" max="14848" width="9" style="496"/>
    <col min="14849" max="14849" width="12.5" style="496" customWidth="1"/>
    <col min="14850" max="14851" width="6.75" style="496" bestFit="1" customWidth="1"/>
    <col min="14852" max="14852" width="6.75" style="496" customWidth="1"/>
    <col min="14853" max="14853" width="12.5" style="496" customWidth="1"/>
    <col min="14854" max="14855" width="6.75" style="496" bestFit="1" customWidth="1"/>
    <col min="14856" max="14856" width="6.75" style="496" customWidth="1"/>
    <col min="14857" max="14857" width="12.5" style="496" customWidth="1"/>
    <col min="14858" max="14859" width="6.75" style="496" bestFit="1" customWidth="1"/>
    <col min="14860" max="14860" width="6.75" style="496" customWidth="1"/>
    <col min="14861" max="14861" width="12.5" style="496" customWidth="1"/>
    <col min="14862" max="14863" width="6.75" style="496" bestFit="1" customWidth="1"/>
    <col min="14864" max="14864" width="6.75" style="496" customWidth="1"/>
    <col min="14865" max="15104" width="9" style="496"/>
    <col min="15105" max="15105" width="12.5" style="496" customWidth="1"/>
    <col min="15106" max="15107" width="6.75" style="496" bestFit="1" customWidth="1"/>
    <col min="15108" max="15108" width="6.75" style="496" customWidth="1"/>
    <col min="15109" max="15109" width="12.5" style="496" customWidth="1"/>
    <col min="15110" max="15111" width="6.75" style="496" bestFit="1" customWidth="1"/>
    <col min="15112" max="15112" width="6.75" style="496" customWidth="1"/>
    <col min="15113" max="15113" width="12.5" style="496" customWidth="1"/>
    <col min="15114" max="15115" width="6.75" style="496" bestFit="1" customWidth="1"/>
    <col min="15116" max="15116" width="6.75" style="496" customWidth="1"/>
    <col min="15117" max="15117" width="12.5" style="496" customWidth="1"/>
    <col min="15118" max="15119" width="6.75" style="496" bestFit="1" customWidth="1"/>
    <col min="15120" max="15120" width="6.75" style="496" customWidth="1"/>
    <col min="15121" max="15360" width="9" style="496"/>
    <col min="15361" max="15361" width="12.5" style="496" customWidth="1"/>
    <col min="15362" max="15363" width="6.75" style="496" bestFit="1" customWidth="1"/>
    <col min="15364" max="15364" width="6.75" style="496" customWidth="1"/>
    <col min="15365" max="15365" width="12.5" style="496" customWidth="1"/>
    <col min="15366" max="15367" width="6.75" style="496" bestFit="1" customWidth="1"/>
    <col min="15368" max="15368" width="6.75" style="496" customWidth="1"/>
    <col min="15369" max="15369" width="12.5" style="496" customWidth="1"/>
    <col min="15370" max="15371" width="6.75" style="496" bestFit="1" customWidth="1"/>
    <col min="15372" max="15372" width="6.75" style="496" customWidth="1"/>
    <col min="15373" max="15373" width="12.5" style="496" customWidth="1"/>
    <col min="15374" max="15375" width="6.75" style="496" bestFit="1" customWidth="1"/>
    <col min="15376" max="15376" width="6.75" style="496" customWidth="1"/>
    <col min="15377" max="15616" width="9" style="496"/>
    <col min="15617" max="15617" width="12.5" style="496" customWidth="1"/>
    <col min="15618" max="15619" width="6.75" style="496" bestFit="1" customWidth="1"/>
    <col min="15620" max="15620" width="6.75" style="496" customWidth="1"/>
    <col min="15621" max="15621" width="12.5" style="496" customWidth="1"/>
    <col min="15622" max="15623" width="6.75" style="496" bestFit="1" customWidth="1"/>
    <col min="15624" max="15624" width="6.75" style="496" customWidth="1"/>
    <col min="15625" max="15625" width="12.5" style="496" customWidth="1"/>
    <col min="15626" max="15627" width="6.75" style="496" bestFit="1" customWidth="1"/>
    <col min="15628" max="15628" width="6.75" style="496" customWidth="1"/>
    <col min="15629" max="15629" width="12.5" style="496" customWidth="1"/>
    <col min="15630" max="15631" width="6.75" style="496" bestFit="1" customWidth="1"/>
    <col min="15632" max="15632" width="6.75" style="496" customWidth="1"/>
    <col min="15633" max="15872" width="9" style="496"/>
    <col min="15873" max="15873" width="12.5" style="496" customWidth="1"/>
    <col min="15874" max="15875" width="6.75" style="496" bestFit="1" customWidth="1"/>
    <col min="15876" max="15876" width="6.75" style="496" customWidth="1"/>
    <col min="15877" max="15877" width="12.5" style="496" customWidth="1"/>
    <col min="15878" max="15879" width="6.75" style="496" bestFit="1" customWidth="1"/>
    <col min="15880" max="15880" width="6.75" style="496" customWidth="1"/>
    <col min="15881" max="15881" width="12.5" style="496" customWidth="1"/>
    <col min="15882" max="15883" width="6.75" style="496" bestFit="1" customWidth="1"/>
    <col min="15884" max="15884" width="6.75" style="496" customWidth="1"/>
    <col min="15885" max="15885" width="12.5" style="496" customWidth="1"/>
    <col min="15886" max="15887" width="6.75" style="496" bestFit="1" customWidth="1"/>
    <col min="15888" max="15888" width="6.75" style="496" customWidth="1"/>
    <col min="15889" max="16128" width="9" style="496"/>
    <col min="16129" max="16129" width="12.5" style="496" customWidth="1"/>
    <col min="16130" max="16131" width="6.75" style="496" bestFit="1" customWidth="1"/>
    <col min="16132" max="16132" width="6.75" style="496" customWidth="1"/>
    <col min="16133" max="16133" width="12.5" style="496" customWidth="1"/>
    <col min="16134" max="16135" width="6.75" style="496" bestFit="1" customWidth="1"/>
    <col min="16136" max="16136" width="6.75" style="496" customWidth="1"/>
    <col min="16137" max="16137" width="12.5" style="496" customWidth="1"/>
    <col min="16138" max="16139" width="6.75" style="496" bestFit="1" customWidth="1"/>
    <col min="16140" max="16140" width="6.75" style="496" customWidth="1"/>
    <col min="16141" max="16141" width="12.5" style="496" customWidth="1"/>
    <col min="16142" max="16143" width="6.75" style="496" bestFit="1" customWidth="1"/>
    <col min="16144" max="16144" width="6.75" style="496" customWidth="1"/>
    <col min="16145" max="16384" width="9" style="496"/>
  </cols>
  <sheetData>
    <row r="1" spans="1:16">
      <c r="A1" s="417"/>
      <c r="B1" s="495"/>
      <c r="C1" s="495"/>
      <c r="D1" s="495"/>
      <c r="E1" s="495"/>
      <c r="F1" s="495"/>
      <c r="G1" s="495"/>
      <c r="H1" s="495"/>
      <c r="I1" s="495"/>
      <c r="J1" s="495"/>
      <c r="K1" s="495"/>
      <c r="L1" s="495"/>
      <c r="M1" s="495"/>
      <c r="N1" s="495"/>
    </row>
    <row r="2" spans="1:16" ht="17.25">
      <c r="A2" s="2094" t="s">
        <v>605</v>
      </c>
      <c r="B2" s="2094"/>
      <c r="C2" s="2094"/>
      <c r="D2" s="2094"/>
      <c r="E2" s="2094"/>
      <c r="F2" s="2094"/>
      <c r="G2" s="2094"/>
      <c r="H2" s="2094"/>
      <c r="I2" s="2094"/>
      <c r="J2" s="2094"/>
      <c r="K2" s="2094"/>
      <c r="L2" s="2094"/>
      <c r="M2" s="2094"/>
      <c r="N2" s="2094"/>
      <c r="O2" s="2094"/>
      <c r="P2" s="2094"/>
    </row>
    <row r="3" spans="1:16">
      <c r="A3" s="495"/>
      <c r="B3" s="495"/>
      <c r="C3" s="495"/>
      <c r="D3" s="495"/>
      <c r="E3" s="495"/>
      <c r="F3" s="495"/>
      <c r="G3" s="495"/>
      <c r="H3" s="495"/>
      <c r="I3" s="495"/>
      <c r="J3" s="495"/>
      <c r="K3" s="495"/>
      <c r="L3" s="495"/>
      <c r="M3" s="495"/>
      <c r="N3" s="495"/>
    </row>
    <row r="4" spans="1:16">
      <c r="A4" s="495"/>
      <c r="B4" s="497" t="s">
        <v>575</v>
      </c>
      <c r="C4" s="2095"/>
      <c r="D4" s="2095"/>
      <c r="E4" s="2095"/>
      <c r="F4" s="2095"/>
      <c r="G4" s="495"/>
      <c r="H4" s="495"/>
      <c r="I4" s="495"/>
      <c r="J4" s="495"/>
      <c r="K4" s="495"/>
      <c r="L4" s="495"/>
      <c r="M4" s="495"/>
      <c r="N4" s="495"/>
    </row>
    <row r="5" spans="1:16">
      <c r="A5" s="495"/>
      <c r="B5" s="498"/>
      <c r="C5" s="499"/>
      <c r="D5" s="499"/>
      <c r="E5" s="499"/>
      <c r="F5" s="500"/>
      <c r="G5" s="495"/>
      <c r="H5" s="495"/>
      <c r="I5" s="495"/>
      <c r="J5" s="495"/>
      <c r="K5" s="495"/>
      <c r="L5" s="495"/>
      <c r="M5" s="495"/>
      <c r="N5" s="495"/>
    </row>
    <row r="6" spans="1:16">
      <c r="A6" s="495"/>
      <c r="B6" s="497" t="s">
        <v>576</v>
      </c>
      <c r="C6" s="2095"/>
      <c r="D6" s="2095"/>
      <c r="E6" s="2095"/>
      <c r="F6" s="2095"/>
      <c r="G6" s="495"/>
      <c r="H6" s="495"/>
      <c r="L6" s="497" t="s">
        <v>577</v>
      </c>
      <c r="M6" s="2095"/>
      <c r="N6" s="2095"/>
      <c r="O6" s="2095"/>
      <c r="P6" s="497"/>
    </row>
    <row r="7" spans="1:16" ht="14.25" thickBot="1"/>
    <row r="8" spans="1:16">
      <c r="A8" s="2096"/>
      <c r="B8" s="2099"/>
      <c r="C8" s="2100"/>
      <c r="D8" s="2100"/>
      <c r="E8" s="2100"/>
      <c r="F8" s="2100"/>
      <c r="G8" s="2100"/>
      <c r="H8" s="2100"/>
      <c r="I8" s="2100"/>
      <c r="J8" s="2100"/>
      <c r="K8" s="2100"/>
      <c r="L8" s="2101"/>
      <c r="M8" s="2108" t="s">
        <v>578</v>
      </c>
      <c r="N8" s="2109"/>
      <c r="O8" s="2109"/>
      <c r="P8" s="2110"/>
    </row>
    <row r="9" spans="1:16">
      <c r="A9" s="2097"/>
      <c r="B9" s="2102"/>
      <c r="C9" s="2103"/>
      <c r="D9" s="2103"/>
      <c r="E9" s="2103"/>
      <c r="F9" s="2103"/>
      <c r="G9" s="2103"/>
      <c r="H9" s="2103"/>
      <c r="I9" s="2103"/>
      <c r="J9" s="2103"/>
      <c r="K9" s="2103"/>
      <c r="L9" s="2104"/>
      <c r="M9" s="2111"/>
      <c r="N9" s="2112"/>
      <c r="O9" s="2112"/>
      <c r="P9" s="2113"/>
    </row>
    <row r="10" spans="1:16">
      <c r="A10" s="2097"/>
      <c r="B10" s="2102"/>
      <c r="C10" s="2103"/>
      <c r="D10" s="2103"/>
      <c r="E10" s="2103"/>
      <c r="F10" s="2103"/>
      <c r="G10" s="2103"/>
      <c r="H10" s="2103"/>
      <c r="I10" s="2103"/>
      <c r="J10" s="2103"/>
      <c r="K10" s="2103"/>
      <c r="L10" s="2104"/>
      <c r="M10" s="501"/>
      <c r="N10" s="502"/>
      <c r="O10" s="502"/>
      <c r="P10" s="503"/>
    </row>
    <row r="11" spans="1:16">
      <c r="A11" s="2097"/>
      <c r="B11" s="2102"/>
      <c r="C11" s="2103"/>
      <c r="D11" s="2103"/>
      <c r="E11" s="2103"/>
      <c r="F11" s="2103"/>
      <c r="G11" s="2103"/>
      <c r="H11" s="2103"/>
      <c r="I11" s="2103"/>
      <c r="J11" s="2103"/>
      <c r="K11" s="2103"/>
      <c r="L11" s="2104"/>
      <c r="M11" s="504"/>
      <c r="N11" s="505"/>
      <c r="O11" s="505"/>
      <c r="P11" s="506"/>
    </row>
    <row r="12" spans="1:16" ht="27" customHeight="1" thickBot="1">
      <c r="A12" s="2098"/>
      <c r="B12" s="2105"/>
      <c r="C12" s="2106"/>
      <c r="D12" s="2106"/>
      <c r="E12" s="2106"/>
      <c r="F12" s="2106"/>
      <c r="G12" s="2106"/>
      <c r="H12" s="2106"/>
      <c r="I12" s="2106"/>
      <c r="J12" s="2106"/>
      <c r="K12" s="2106"/>
      <c r="L12" s="2107"/>
      <c r="M12" s="504"/>
      <c r="N12" s="505"/>
      <c r="O12" s="505"/>
      <c r="P12" s="506"/>
    </row>
    <row r="13" spans="1:16">
      <c r="A13" s="2114"/>
      <c r="B13" s="2117"/>
      <c r="C13" s="2118"/>
      <c r="D13" s="2118"/>
      <c r="E13" s="2118"/>
      <c r="F13" s="2118"/>
      <c r="G13" s="2118"/>
      <c r="H13" s="2118"/>
      <c r="I13" s="2118"/>
      <c r="J13" s="2118"/>
      <c r="K13" s="2118"/>
      <c r="L13" s="2119"/>
      <c r="M13" s="507"/>
      <c r="N13" s="508"/>
      <c r="O13" s="508"/>
      <c r="P13" s="509"/>
    </row>
    <row r="14" spans="1:16">
      <c r="A14" s="2115"/>
      <c r="B14" s="2120"/>
      <c r="C14" s="2121"/>
      <c r="D14" s="2121"/>
      <c r="E14" s="2121"/>
      <c r="F14" s="2121"/>
      <c r="G14" s="2121"/>
      <c r="H14" s="2121"/>
      <c r="I14" s="2121"/>
      <c r="J14" s="2121"/>
      <c r="K14" s="2121"/>
      <c r="L14" s="2122"/>
      <c r="M14" s="507"/>
      <c r="N14" s="508"/>
      <c r="O14" s="508"/>
      <c r="P14" s="509"/>
    </row>
    <row r="15" spans="1:16">
      <c r="A15" s="2115"/>
      <c r="B15" s="2120"/>
      <c r="C15" s="2121"/>
      <c r="D15" s="2121"/>
      <c r="E15" s="2121"/>
      <c r="F15" s="2121"/>
      <c r="G15" s="2121"/>
      <c r="H15" s="2121"/>
      <c r="I15" s="2121"/>
      <c r="J15" s="2121"/>
      <c r="K15" s="2121"/>
      <c r="L15" s="2122"/>
      <c r="M15" s="507"/>
      <c r="N15" s="508"/>
      <c r="O15" s="508"/>
      <c r="P15" s="509"/>
    </row>
    <row r="16" spans="1:16">
      <c r="A16" s="2115"/>
      <c r="B16" s="2120"/>
      <c r="C16" s="2121"/>
      <c r="D16" s="2121"/>
      <c r="E16" s="2121"/>
      <c r="F16" s="2121"/>
      <c r="G16" s="2121"/>
      <c r="H16" s="2121"/>
      <c r="I16" s="2121"/>
      <c r="J16" s="2121"/>
      <c r="K16" s="2121"/>
      <c r="L16" s="2122"/>
      <c r="M16" s="507"/>
      <c r="N16" s="508"/>
      <c r="O16" s="508"/>
      <c r="P16" s="509"/>
    </row>
    <row r="17" spans="1:16">
      <c r="A17" s="2115"/>
      <c r="B17" s="2120"/>
      <c r="C17" s="2121"/>
      <c r="D17" s="2121"/>
      <c r="E17" s="2121"/>
      <c r="F17" s="2121"/>
      <c r="G17" s="2121"/>
      <c r="H17" s="2121"/>
      <c r="I17" s="2121"/>
      <c r="J17" s="2121"/>
      <c r="K17" s="2121"/>
      <c r="L17" s="2122"/>
      <c r="M17" s="507"/>
      <c r="N17" s="508"/>
      <c r="O17" s="508"/>
      <c r="P17" s="509"/>
    </row>
    <row r="18" spans="1:16">
      <c r="A18" s="2115"/>
      <c r="B18" s="2120"/>
      <c r="C18" s="2121"/>
      <c r="D18" s="2121"/>
      <c r="E18" s="2121"/>
      <c r="F18" s="2121"/>
      <c r="G18" s="2121"/>
      <c r="H18" s="2121"/>
      <c r="I18" s="2121"/>
      <c r="J18" s="2121"/>
      <c r="K18" s="2121"/>
      <c r="L18" s="2122"/>
      <c r="M18" s="507"/>
      <c r="N18" s="508"/>
      <c r="O18" s="508"/>
      <c r="P18" s="509"/>
    </row>
    <row r="19" spans="1:16" ht="14.25" thickBot="1">
      <c r="A19" s="2116"/>
      <c r="B19" s="2123"/>
      <c r="C19" s="2124"/>
      <c r="D19" s="2124"/>
      <c r="E19" s="2124"/>
      <c r="F19" s="2124"/>
      <c r="G19" s="2124"/>
      <c r="H19" s="2124"/>
      <c r="I19" s="2124"/>
      <c r="J19" s="2124"/>
      <c r="K19" s="2124"/>
      <c r="L19" s="2125"/>
      <c r="M19" s="507"/>
      <c r="N19" s="508"/>
      <c r="O19" s="508"/>
      <c r="P19" s="509"/>
    </row>
    <row r="20" spans="1:16" ht="15.75" customHeight="1">
      <c r="A20" s="510" t="s">
        <v>579</v>
      </c>
      <c r="B20" s="2126"/>
      <c r="C20" s="2126"/>
      <c r="D20" s="2127"/>
      <c r="E20" s="510" t="s">
        <v>579</v>
      </c>
      <c r="F20" s="2126"/>
      <c r="G20" s="2126"/>
      <c r="H20" s="2126"/>
      <c r="I20" s="511" t="s">
        <v>579</v>
      </c>
      <c r="J20" s="2126"/>
      <c r="K20" s="2126"/>
      <c r="L20" s="2127"/>
      <c r="M20" s="512"/>
      <c r="N20" s="2083"/>
      <c r="O20" s="2083"/>
      <c r="P20" s="2084"/>
    </row>
    <row r="21" spans="1:16" ht="15.75" customHeight="1">
      <c r="A21" s="513" t="s">
        <v>580</v>
      </c>
      <c r="B21" s="2081"/>
      <c r="C21" s="2081"/>
      <c r="D21" s="2082"/>
      <c r="E21" s="513" t="s">
        <v>580</v>
      </c>
      <c r="F21" s="2081"/>
      <c r="G21" s="2081"/>
      <c r="H21" s="2081"/>
      <c r="I21" s="514" t="s">
        <v>580</v>
      </c>
      <c r="J21" s="2081"/>
      <c r="K21" s="2081"/>
      <c r="L21" s="2082"/>
      <c r="M21" s="512"/>
      <c r="N21" s="2083"/>
      <c r="O21" s="2083"/>
      <c r="P21" s="2084"/>
    </row>
    <row r="22" spans="1:16" ht="15.75" customHeight="1">
      <c r="A22" s="515" t="s">
        <v>581</v>
      </c>
      <c r="B22" s="514" t="s">
        <v>582</v>
      </c>
      <c r="C22" s="514" t="s">
        <v>583</v>
      </c>
      <c r="D22" s="516" t="s">
        <v>584</v>
      </c>
      <c r="E22" s="515" t="s">
        <v>581</v>
      </c>
      <c r="F22" s="514" t="s">
        <v>582</v>
      </c>
      <c r="G22" s="514" t="s">
        <v>583</v>
      </c>
      <c r="H22" s="514" t="s">
        <v>584</v>
      </c>
      <c r="I22" s="517" t="s">
        <v>581</v>
      </c>
      <c r="J22" s="514" t="s">
        <v>582</v>
      </c>
      <c r="K22" s="514" t="s">
        <v>583</v>
      </c>
      <c r="L22" s="516" t="s">
        <v>584</v>
      </c>
      <c r="M22" s="518"/>
      <c r="N22" s="498"/>
      <c r="O22" s="498"/>
      <c r="P22" s="519"/>
    </row>
    <row r="23" spans="1:16">
      <c r="A23" s="513"/>
      <c r="B23" s="520"/>
      <c r="C23" s="520"/>
      <c r="D23" s="521"/>
      <c r="E23" s="513"/>
      <c r="F23" s="520"/>
      <c r="G23" s="520"/>
      <c r="H23" s="520"/>
      <c r="I23" s="514"/>
      <c r="J23" s="520"/>
      <c r="K23" s="520"/>
      <c r="L23" s="521"/>
      <c r="M23" s="512"/>
      <c r="N23" s="522"/>
      <c r="O23" s="522"/>
      <c r="P23" s="523"/>
    </row>
    <row r="24" spans="1:16">
      <c r="A24" s="513" t="s">
        <v>585</v>
      </c>
      <c r="B24" s="520"/>
      <c r="C24" s="520"/>
      <c r="D24" s="521"/>
      <c r="E24" s="524"/>
      <c r="F24" s="520"/>
      <c r="G24" s="520"/>
      <c r="H24" s="520"/>
      <c r="I24" s="525"/>
      <c r="J24" s="520"/>
      <c r="K24" s="520"/>
      <c r="L24" s="521"/>
      <c r="M24" s="512"/>
      <c r="N24" s="522"/>
      <c r="O24" s="522"/>
      <c r="P24" s="523"/>
    </row>
    <row r="25" spans="1:16">
      <c r="A25" s="513" t="s">
        <v>586</v>
      </c>
      <c r="B25" s="520"/>
      <c r="C25" s="520"/>
      <c r="D25" s="521"/>
      <c r="E25" s="524"/>
      <c r="F25" s="520"/>
      <c r="G25" s="520"/>
      <c r="H25" s="520"/>
      <c r="I25" s="525"/>
      <c r="J25" s="520"/>
      <c r="K25" s="520"/>
      <c r="L25" s="521"/>
      <c r="M25" s="512"/>
      <c r="N25" s="522"/>
      <c r="O25" s="522"/>
      <c r="P25" s="523"/>
    </row>
    <row r="26" spans="1:16">
      <c r="A26" s="513" t="s">
        <v>587</v>
      </c>
      <c r="B26" s="520"/>
      <c r="C26" s="520"/>
      <c r="D26" s="521"/>
      <c r="E26" s="524"/>
      <c r="F26" s="520"/>
      <c r="G26" s="520"/>
      <c r="H26" s="520"/>
      <c r="I26" s="525"/>
      <c r="J26" s="520"/>
      <c r="K26" s="520"/>
      <c r="L26" s="521"/>
      <c r="M26" s="512"/>
      <c r="N26" s="522"/>
      <c r="O26" s="522"/>
      <c r="P26" s="523"/>
    </row>
    <row r="27" spans="1:16">
      <c r="A27" s="513" t="s">
        <v>588</v>
      </c>
      <c r="B27" s="520"/>
      <c r="C27" s="520"/>
      <c r="D27" s="521"/>
      <c r="E27" s="524"/>
      <c r="F27" s="520"/>
      <c r="G27" s="520"/>
      <c r="H27" s="520"/>
      <c r="I27" s="525"/>
      <c r="J27" s="520"/>
      <c r="K27" s="520"/>
      <c r="L27" s="521"/>
      <c r="M27" s="512"/>
      <c r="N27" s="522"/>
      <c r="O27" s="522"/>
      <c r="P27" s="523"/>
    </row>
    <row r="28" spans="1:16">
      <c r="A28" s="513" t="s">
        <v>589</v>
      </c>
      <c r="B28" s="520"/>
      <c r="C28" s="520"/>
      <c r="D28" s="521"/>
      <c r="E28" s="524"/>
      <c r="F28" s="520"/>
      <c r="G28" s="520"/>
      <c r="H28" s="520"/>
      <c r="I28" s="525"/>
      <c r="J28" s="520"/>
      <c r="K28" s="520"/>
      <c r="L28" s="521"/>
      <c r="M28" s="512"/>
      <c r="N28" s="522"/>
      <c r="O28" s="522"/>
      <c r="P28" s="523"/>
    </row>
    <row r="29" spans="1:16">
      <c r="A29" s="513" t="s">
        <v>590</v>
      </c>
      <c r="B29" s="520"/>
      <c r="C29" s="520"/>
      <c r="D29" s="521"/>
      <c r="E29" s="524"/>
      <c r="F29" s="520"/>
      <c r="G29" s="520"/>
      <c r="H29" s="520"/>
      <c r="I29" s="525"/>
      <c r="J29" s="520"/>
      <c r="K29" s="520"/>
      <c r="L29" s="521"/>
      <c r="M29" s="512"/>
      <c r="N29" s="522"/>
      <c r="O29" s="522"/>
      <c r="P29" s="523"/>
    </row>
    <row r="30" spans="1:16">
      <c r="A30" s="2085"/>
      <c r="B30" s="2086"/>
      <c r="C30" s="2086"/>
      <c r="D30" s="2087"/>
      <c r="E30" s="526"/>
      <c r="F30" s="527"/>
      <c r="G30" s="527"/>
      <c r="H30" s="527"/>
      <c r="I30" s="528"/>
      <c r="J30" s="527"/>
      <c r="K30" s="527"/>
      <c r="L30" s="529"/>
      <c r="M30" s="530"/>
      <c r="N30" s="531"/>
      <c r="O30" s="531"/>
      <c r="P30" s="532"/>
    </row>
    <row r="31" spans="1:16">
      <c r="A31" s="2088"/>
      <c r="B31" s="2089"/>
      <c r="C31" s="2089"/>
      <c r="D31" s="2090"/>
      <c r="E31" s="526"/>
      <c r="F31" s="527"/>
      <c r="G31" s="527"/>
      <c r="H31" s="527"/>
      <c r="I31" s="528"/>
      <c r="J31" s="527"/>
      <c r="K31" s="527"/>
      <c r="L31" s="529"/>
      <c r="M31" s="530"/>
      <c r="N31" s="531"/>
      <c r="O31" s="531"/>
      <c r="P31" s="532"/>
    </row>
    <row r="32" spans="1:16" ht="14.25" thickBot="1">
      <c r="A32" s="2091"/>
      <c r="B32" s="2092"/>
      <c r="C32" s="2092"/>
      <c r="D32" s="2093"/>
      <c r="E32" s="533"/>
      <c r="F32" s="534"/>
      <c r="G32" s="534"/>
      <c r="H32" s="534"/>
      <c r="I32" s="535"/>
      <c r="J32" s="534"/>
      <c r="K32" s="534"/>
      <c r="L32" s="536"/>
      <c r="M32" s="537"/>
      <c r="N32" s="538"/>
      <c r="O32" s="538"/>
      <c r="P32" s="539"/>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5"/>
  <dimension ref="A1:BB57"/>
  <sheetViews>
    <sheetView view="pageBreakPreview" zoomScale="90" zoomScaleNormal="100" zoomScaleSheetLayoutView="90" workbookViewId="0"/>
  </sheetViews>
  <sheetFormatPr defaultRowHeight="13.5"/>
  <cols>
    <col min="1" max="54" width="1.625" style="76" customWidth="1"/>
    <col min="55" max="256" width="9" style="76"/>
    <col min="257" max="310" width="1.625" style="76" customWidth="1"/>
    <col min="311" max="512" width="9" style="76"/>
    <col min="513" max="566" width="1.625" style="76" customWidth="1"/>
    <col min="567" max="768" width="9" style="76"/>
    <col min="769" max="822" width="1.625" style="76" customWidth="1"/>
    <col min="823" max="1024" width="9" style="76"/>
    <col min="1025" max="1078" width="1.625" style="76" customWidth="1"/>
    <col min="1079" max="1280" width="9" style="76"/>
    <col min="1281" max="1334" width="1.625" style="76" customWidth="1"/>
    <col min="1335" max="1536" width="9" style="76"/>
    <col min="1537" max="1590" width="1.625" style="76" customWidth="1"/>
    <col min="1591" max="1792" width="9" style="76"/>
    <col min="1793" max="1846" width="1.625" style="76" customWidth="1"/>
    <col min="1847" max="2048" width="9" style="76"/>
    <col min="2049" max="2102" width="1.625" style="76" customWidth="1"/>
    <col min="2103" max="2304" width="9" style="76"/>
    <col min="2305" max="2358" width="1.625" style="76" customWidth="1"/>
    <col min="2359" max="2560" width="9" style="76"/>
    <col min="2561" max="2614" width="1.625" style="76" customWidth="1"/>
    <col min="2615" max="2816" width="9" style="76"/>
    <col min="2817" max="2870" width="1.625" style="76" customWidth="1"/>
    <col min="2871" max="3072" width="9" style="76"/>
    <col min="3073" max="3126" width="1.625" style="76" customWidth="1"/>
    <col min="3127" max="3328" width="9" style="76"/>
    <col min="3329" max="3382" width="1.625" style="76" customWidth="1"/>
    <col min="3383" max="3584" width="9" style="76"/>
    <col min="3585" max="3638" width="1.625" style="76" customWidth="1"/>
    <col min="3639" max="3840" width="9" style="76"/>
    <col min="3841" max="3894" width="1.625" style="76" customWidth="1"/>
    <col min="3895" max="4096" width="9" style="76"/>
    <col min="4097" max="4150" width="1.625" style="76" customWidth="1"/>
    <col min="4151" max="4352" width="9" style="76"/>
    <col min="4353" max="4406" width="1.625" style="76" customWidth="1"/>
    <col min="4407" max="4608" width="9" style="76"/>
    <col min="4609" max="4662" width="1.625" style="76" customWidth="1"/>
    <col min="4663" max="4864" width="9" style="76"/>
    <col min="4865" max="4918" width="1.625" style="76" customWidth="1"/>
    <col min="4919" max="5120" width="9" style="76"/>
    <col min="5121" max="5174" width="1.625" style="76" customWidth="1"/>
    <col min="5175" max="5376" width="9" style="76"/>
    <col min="5377" max="5430" width="1.625" style="76" customWidth="1"/>
    <col min="5431" max="5632" width="9" style="76"/>
    <col min="5633" max="5686" width="1.625" style="76" customWidth="1"/>
    <col min="5687" max="5888" width="9" style="76"/>
    <col min="5889" max="5942" width="1.625" style="76" customWidth="1"/>
    <col min="5943" max="6144" width="9" style="76"/>
    <col min="6145" max="6198" width="1.625" style="76" customWidth="1"/>
    <col min="6199" max="6400" width="9" style="76"/>
    <col min="6401" max="6454" width="1.625" style="76" customWidth="1"/>
    <col min="6455" max="6656" width="9" style="76"/>
    <col min="6657" max="6710" width="1.625" style="76" customWidth="1"/>
    <col min="6711" max="6912" width="9" style="76"/>
    <col min="6913" max="6966" width="1.625" style="76" customWidth="1"/>
    <col min="6967" max="7168" width="9" style="76"/>
    <col min="7169" max="7222" width="1.625" style="76" customWidth="1"/>
    <col min="7223" max="7424" width="9" style="76"/>
    <col min="7425" max="7478" width="1.625" style="76" customWidth="1"/>
    <col min="7479" max="7680" width="9" style="76"/>
    <col min="7681" max="7734" width="1.625" style="76" customWidth="1"/>
    <col min="7735" max="7936" width="9" style="76"/>
    <col min="7937" max="7990" width="1.625" style="76" customWidth="1"/>
    <col min="7991" max="8192" width="9" style="76"/>
    <col min="8193" max="8246" width="1.625" style="76" customWidth="1"/>
    <col min="8247" max="8448" width="9" style="76"/>
    <col min="8449" max="8502" width="1.625" style="76" customWidth="1"/>
    <col min="8503" max="8704" width="9" style="76"/>
    <col min="8705" max="8758" width="1.625" style="76" customWidth="1"/>
    <col min="8759" max="8960" width="9" style="76"/>
    <col min="8961" max="9014" width="1.625" style="76" customWidth="1"/>
    <col min="9015" max="9216" width="9" style="76"/>
    <col min="9217" max="9270" width="1.625" style="76" customWidth="1"/>
    <col min="9271" max="9472" width="9" style="76"/>
    <col min="9473" max="9526" width="1.625" style="76" customWidth="1"/>
    <col min="9527" max="9728" width="9" style="76"/>
    <col min="9729" max="9782" width="1.625" style="76" customWidth="1"/>
    <col min="9783" max="9984" width="9" style="76"/>
    <col min="9985" max="10038" width="1.625" style="76" customWidth="1"/>
    <col min="10039" max="10240" width="9" style="76"/>
    <col min="10241" max="10294" width="1.625" style="76" customWidth="1"/>
    <col min="10295" max="10496" width="9" style="76"/>
    <col min="10497" max="10550" width="1.625" style="76" customWidth="1"/>
    <col min="10551" max="10752" width="9" style="76"/>
    <col min="10753" max="10806" width="1.625" style="76" customWidth="1"/>
    <col min="10807" max="11008" width="9" style="76"/>
    <col min="11009" max="11062" width="1.625" style="76" customWidth="1"/>
    <col min="11063" max="11264" width="9" style="76"/>
    <col min="11265" max="11318" width="1.625" style="76" customWidth="1"/>
    <col min="11319" max="11520" width="9" style="76"/>
    <col min="11521" max="11574" width="1.625" style="76" customWidth="1"/>
    <col min="11575" max="11776" width="9" style="76"/>
    <col min="11777" max="11830" width="1.625" style="76" customWidth="1"/>
    <col min="11831" max="12032" width="9" style="76"/>
    <col min="12033" max="12086" width="1.625" style="76" customWidth="1"/>
    <col min="12087" max="12288" width="9" style="76"/>
    <col min="12289" max="12342" width="1.625" style="76" customWidth="1"/>
    <col min="12343" max="12544" width="9" style="76"/>
    <col min="12545" max="12598" width="1.625" style="76" customWidth="1"/>
    <col min="12599" max="12800" width="9" style="76"/>
    <col min="12801" max="12854" width="1.625" style="76" customWidth="1"/>
    <col min="12855" max="13056" width="9" style="76"/>
    <col min="13057" max="13110" width="1.625" style="76" customWidth="1"/>
    <col min="13111" max="13312" width="9" style="76"/>
    <col min="13313" max="13366" width="1.625" style="76" customWidth="1"/>
    <col min="13367" max="13568" width="9" style="76"/>
    <col min="13569" max="13622" width="1.625" style="76" customWidth="1"/>
    <col min="13623" max="13824" width="9" style="76"/>
    <col min="13825" max="13878" width="1.625" style="76" customWidth="1"/>
    <col min="13879" max="14080" width="9" style="76"/>
    <col min="14081" max="14134" width="1.625" style="76" customWidth="1"/>
    <col min="14135" max="14336" width="9" style="76"/>
    <col min="14337" max="14390" width="1.625" style="76" customWidth="1"/>
    <col min="14391" max="14592" width="9" style="76"/>
    <col min="14593" max="14646" width="1.625" style="76" customWidth="1"/>
    <col min="14647" max="14848" width="9" style="76"/>
    <col min="14849" max="14902" width="1.625" style="76" customWidth="1"/>
    <col min="14903" max="15104" width="9" style="76"/>
    <col min="15105" max="15158" width="1.625" style="76" customWidth="1"/>
    <col min="15159" max="15360" width="9" style="76"/>
    <col min="15361" max="15414" width="1.625" style="76" customWidth="1"/>
    <col min="15415" max="15616" width="9" style="76"/>
    <col min="15617" max="15670" width="1.625" style="76" customWidth="1"/>
    <col min="15671" max="15872" width="9" style="76"/>
    <col min="15873" max="15926" width="1.625" style="76" customWidth="1"/>
    <col min="15927" max="16128" width="9" style="76"/>
    <col min="16129" max="16182" width="1.625" style="76" customWidth="1"/>
    <col min="16183" max="16384" width="9" style="76"/>
  </cols>
  <sheetData>
    <row r="1" spans="1:54">
      <c r="A1" s="76" t="s">
        <v>613</v>
      </c>
    </row>
    <row r="3" spans="1:54">
      <c r="A3" s="296"/>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8"/>
    </row>
    <row r="4" spans="1:54" ht="21">
      <c r="A4" s="2138" t="s">
        <v>614</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40"/>
    </row>
    <row r="5" spans="1:54">
      <c r="A5" s="299"/>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300"/>
    </row>
    <row r="6" spans="1:54">
      <c r="A6" s="299"/>
      <c r="B6" s="77"/>
      <c r="C6" s="77"/>
      <c r="D6" s="77"/>
      <c r="E6" s="77"/>
      <c r="F6" s="77"/>
      <c r="G6" s="77"/>
      <c r="H6" s="77"/>
      <c r="I6" s="77"/>
      <c r="J6" s="2141"/>
      <c r="K6" s="2141"/>
      <c r="L6" s="2141"/>
      <c r="M6" s="2141"/>
      <c r="N6" s="2141"/>
      <c r="O6" s="2141"/>
      <c r="P6" s="2141"/>
      <c r="Q6" s="2141"/>
      <c r="R6" s="2141"/>
      <c r="S6" s="2141"/>
      <c r="T6" s="2141"/>
      <c r="U6" s="2141"/>
      <c r="V6" s="2141"/>
      <c r="W6" s="2141"/>
      <c r="X6" s="2141"/>
      <c r="Y6" s="2141"/>
      <c r="Z6" s="2141"/>
      <c r="AA6" s="2141"/>
      <c r="AB6" s="77"/>
      <c r="AC6" s="77"/>
      <c r="AD6" s="77"/>
      <c r="AE6" s="77"/>
      <c r="AF6" s="77"/>
      <c r="AG6" s="77"/>
      <c r="AH6" s="77"/>
      <c r="AI6" s="77"/>
      <c r="AJ6" s="77"/>
      <c r="AK6" s="2141"/>
      <c r="AL6" s="2141"/>
      <c r="AM6" s="2141"/>
      <c r="AN6" s="2141"/>
      <c r="AO6" s="2141"/>
      <c r="AP6" s="2141"/>
      <c r="AQ6" s="2141"/>
      <c r="AR6" s="2141"/>
      <c r="AS6" s="2141"/>
      <c r="AT6" s="2141"/>
      <c r="AU6" s="2141"/>
      <c r="AV6" s="2141"/>
      <c r="AW6" s="2141"/>
      <c r="AX6" s="2141"/>
      <c r="AY6" s="2141"/>
      <c r="AZ6" s="2141"/>
      <c r="BA6" s="2141"/>
      <c r="BB6" s="300"/>
    </row>
    <row r="7" spans="1:54">
      <c r="A7" s="299"/>
      <c r="B7" s="2136" t="s">
        <v>615</v>
      </c>
      <c r="C7" s="2136"/>
      <c r="D7" s="2136"/>
      <c r="E7" s="2136"/>
      <c r="F7" s="2136"/>
      <c r="G7" s="2136"/>
      <c r="H7" s="2136"/>
      <c r="I7" s="2136"/>
      <c r="J7" s="2135"/>
      <c r="K7" s="2135"/>
      <c r="L7" s="2135"/>
      <c r="M7" s="2135"/>
      <c r="N7" s="2135"/>
      <c r="O7" s="2135"/>
      <c r="P7" s="2135"/>
      <c r="Q7" s="2135"/>
      <c r="R7" s="2135"/>
      <c r="S7" s="2135"/>
      <c r="T7" s="2135"/>
      <c r="U7" s="2135"/>
      <c r="V7" s="2135"/>
      <c r="W7" s="2135"/>
      <c r="X7" s="2135"/>
      <c r="Y7" s="2135"/>
      <c r="Z7" s="2135"/>
      <c r="AA7" s="2135"/>
      <c r="AB7" s="77"/>
      <c r="AC7" s="2136" t="s">
        <v>616</v>
      </c>
      <c r="AD7" s="2136"/>
      <c r="AE7" s="2136"/>
      <c r="AF7" s="2136"/>
      <c r="AG7" s="2136"/>
      <c r="AH7" s="2136"/>
      <c r="AI7" s="2136"/>
      <c r="AJ7" s="2136"/>
      <c r="AK7" s="2135"/>
      <c r="AL7" s="2135"/>
      <c r="AM7" s="2135"/>
      <c r="AN7" s="2135"/>
      <c r="AO7" s="2135"/>
      <c r="AP7" s="2135"/>
      <c r="AQ7" s="2135"/>
      <c r="AR7" s="2135"/>
      <c r="AS7" s="2135"/>
      <c r="AT7" s="2135"/>
      <c r="AU7" s="2135"/>
      <c r="AV7" s="2135"/>
      <c r="AW7" s="2135"/>
      <c r="AX7" s="2135"/>
      <c r="AY7" s="2135"/>
      <c r="AZ7" s="2135"/>
      <c r="BA7" s="2135"/>
      <c r="BB7" s="300"/>
    </row>
    <row r="8" spans="1:54">
      <c r="A8" s="299"/>
      <c r="B8" s="77"/>
      <c r="C8" s="77"/>
      <c r="D8" s="77"/>
      <c r="E8" s="77"/>
      <c r="F8" s="77"/>
      <c r="G8" s="77"/>
      <c r="H8" s="77"/>
      <c r="I8" s="77"/>
      <c r="J8" s="2134"/>
      <c r="K8" s="2134"/>
      <c r="L8" s="2134"/>
      <c r="M8" s="2134"/>
      <c r="N8" s="2134"/>
      <c r="O8" s="2134"/>
      <c r="P8" s="2134"/>
      <c r="Q8" s="2134"/>
      <c r="R8" s="2134"/>
      <c r="S8" s="2134"/>
      <c r="T8" s="2134"/>
      <c r="U8" s="2134"/>
      <c r="V8" s="2134"/>
      <c r="W8" s="2134"/>
      <c r="X8" s="2134"/>
      <c r="Y8" s="2134"/>
      <c r="Z8" s="2134"/>
      <c r="AA8" s="2134"/>
      <c r="AB8" s="77"/>
      <c r="AC8" s="77"/>
      <c r="AD8" s="77"/>
      <c r="AE8" s="77"/>
      <c r="AF8" s="77"/>
      <c r="AG8" s="77"/>
      <c r="AH8" s="77"/>
      <c r="AI8" s="77"/>
      <c r="AJ8" s="77"/>
      <c r="AK8" s="2134"/>
      <c r="AL8" s="2134"/>
      <c r="AM8" s="2134"/>
      <c r="AN8" s="2134"/>
      <c r="AO8" s="2134"/>
      <c r="AP8" s="2134"/>
      <c r="AQ8" s="2134"/>
      <c r="AR8" s="2134"/>
      <c r="AS8" s="2134"/>
      <c r="AT8" s="2134"/>
      <c r="AU8" s="2134"/>
      <c r="AV8" s="2134"/>
      <c r="AW8" s="2134"/>
      <c r="AX8" s="2134"/>
      <c r="AY8" s="2134"/>
      <c r="AZ8" s="77"/>
      <c r="BA8" s="77"/>
      <c r="BB8" s="300"/>
    </row>
    <row r="9" spans="1:54">
      <c r="A9" s="299"/>
      <c r="B9" s="2136" t="s">
        <v>617</v>
      </c>
      <c r="C9" s="2136"/>
      <c r="D9" s="2136"/>
      <c r="E9" s="2136"/>
      <c r="F9" s="2136"/>
      <c r="G9" s="2136"/>
      <c r="H9" s="2136"/>
      <c r="I9" s="2136"/>
      <c r="J9" s="2135"/>
      <c r="K9" s="2135"/>
      <c r="L9" s="2135"/>
      <c r="M9" s="2135"/>
      <c r="N9" s="2135"/>
      <c r="O9" s="2135"/>
      <c r="P9" s="2135"/>
      <c r="Q9" s="2135"/>
      <c r="R9" s="2135"/>
      <c r="S9" s="2135"/>
      <c r="T9" s="2135"/>
      <c r="U9" s="2135"/>
      <c r="V9" s="2135"/>
      <c r="W9" s="2135"/>
      <c r="X9" s="2135"/>
      <c r="Y9" s="2135"/>
      <c r="Z9" s="2135"/>
      <c r="AA9" s="2135"/>
      <c r="AB9" s="77"/>
      <c r="AC9" s="2137" t="s">
        <v>618</v>
      </c>
      <c r="AD9" s="2137"/>
      <c r="AE9" s="2137"/>
      <c r="AF9" s="2137"/>
      <c r="AG9" s="2137"/>
      <c r="AH9" s="2137"/>
      <c r="AI9" s="2137"/>
      <c r="AJ9" s="2137"/>
      <c r="AK9" s="2135"/>
      <c r="AL9" s="2135"/>
      <c r="AM9" s="2135"/>
      <c r="AN9" s="2135"/>
      <c r="AO9" s="2135"/>
      <c r="AP9" s="2135"/>
      <c r="AQ9" s="2135"/>
      <c r="AR9" s="2135"/>
      <c r="AS9" s="2135"/>
      <c r="AT9" s="2135"/>
      <c r="AU9" s="2135"/>
      <c r="AV9" s="2135"/>
      <c r="AW9" s="2135"/>
      <c r="AX9" s="2135"/>
      <c r="AY9" s="2135"/>
      <c r="AZ9" s="303"/>
      <c r="BA9" s="303"/>
      <c r="BB9" s="300"/>
    </row>
    <row r="10" spans="1:54">
      <c r="A10" s="299"/>
      <c r="B10" s="77"/>
      <c r="C10" s="77"/>
      <c r="D10" s="77"/>
      <c r="E10" s="77"/>
      <c r="F10" s="77"/>
      <c r="G10" s="77"/>
      <c r="H10" s="77"/>
      <c r="I10" s="77"/>
      <c r="J10" s="2134"/>
      <c r="K10" s="2134"/>
      <c r="L10" s="2134"/>
      <c r="M10" s="2134"/>
      <c r="N10" s="2134"/>
      <c r="O10" s="2134"/>
      <c r="P10" s="2134"/>
      <c r="Q10" s="2134"/>
      <c r="R10" s="2134"/>
      <c r="S10" s="2134"/>
      <c r="T10" s="2134"/>
      <c r="U10" s="2134"/>
      <c r="V10" s="2134"/>
      <c r="W10" s="2134"/>
      <c r="X10" s="2134"/>
      <c r="Y10" s="2134"/>
      <c r="Z10" s="2134"/>
      <c r="AA10" s="2134"/>
      <c r="AB10" s="77"/>
      <c r="AC10" s="77"/>
      <c r="AD10" s="77"/>
      <c r="AE10" s="77"/>
      <c r="AF10" s="77"/>
      <c r="AG10" s="77"/>
      <c r="AH10" s="77"/>
      <c r="AI10" s="77"/>
      <c r="AJ10" s="77"/>
      <c r="AK10" s="2134"/>
      <c r="AL10" s="2134"/>
      <c r="AM10" s="2134"/>
      <c r="AN10" s="2134"/>
      <c r="AO10" s="2134"/>
      <c r="AP10" s="2134"/>
      <c r="AQ10" s="2134"/>
      <c r="AR10" s="2134"/>
      <c r="AS10" s="2134"/>
      <c r="AT10" s="2134"/>
      <c r="AU10" s="2134"/>
      <c r="AV10" s="2134"/>
      <c r="AW10" s="2134"/>
      <c r="AX10" s="2134"/>
      <c r="AY10" s="2134"/>
      <c r="AZ10" s="77"/>
      <c r="BA10" s="77"/>
      <c r="BB10" s="300"/>
    </row>
    <row r="11" spans="1:54">
      <c r="A11" s="299"/>
      <c r="B11" s="2136" t="s">
        <v>619</v>
      </c>
      <c r="C11" s="2136"/>
      <c r="D11" s="2136"/>
      <c r="E11" s="2136"/>
      <c r="F11" s="2136"/>
      <c r="G11" s="2136"/>
      <c r="H11" s="2136"/>
      <c r="I11" s="2136"/>
      <c r="J11" s="2135"/>
      <c r="K11" s="2135"/>
      <c r="L11" s="2135"/>
      <c r="M11" s="2135"/>
      <c r="N11" s="2135"/>
      <c r="O11" s="2135"/>
      <c r="P11" s="2135"/>
      <c r="Q11" s="2135"/>
      <c r="R11" s="2135"/>
      <c r="S11" s="2135"/>
      <c r="T11" s="2135"/>
      <c r="U11" s="2135"/>
      <c r="V11" s="2135"/>
      <c r="W11" s="2135"/>
      <c r="X11" s="2135"/>
      <c r="Y11" s="2135"/>
      <c r="Z11" s="2135"/>
      <c r="AA11" s="2135"/>
      <c r="AB11" s="77"/>
      <c r="AC11" s="2136" t="s">
        <v>620</v>
      </c>
      <c r="AD11" s="2136"/>
      <c r="AE11" s="2136"/>
      <c r="AF11" s="2136"/>
      <c r="AG11" s="2136"/>
      <c r="AH11" s="2136"/>
      <c r="AI11" s="2136"/>
      <c r="AJ11" s="2136"/>
      <c r="AK11" s="2135"/>
      <c r="AL11" s="2135"/>
      <c r="AM11" s="2135"/>
      <c r="AN11" s="2135"/>
      <c r="AO11" s="2135"/>
      <c r="AP11" s="2135"/>
      <c r="AQ11" s="2135"/>
      <c r="AR11" s="2135"/>
      <c r="AS11" s="2135"/>
      <c r="AT11" s="2135"/>
      <c r="AU11" s="2135"/>
      <c r="AV11" s="2135"/>
      <c r="AW11" s="2135"/>
      <c r="AX11" s="2135"/>
      <c r="AY11" s="2135"/>
      <c r="AZ11" s="303"/>
      <c r="BA11" s="303"/>
      <c r="BB11" s="300"/>
    </row>
    <row r="12" spans="1:54">
      <c r="A12" s="299"/>
      <c r="B12" s="77"/>
      <c r="C12" s="77"/>
      <c r="D12" s="77"/>
      <c r="E12" s="77"/>
      <c r="F12" s="77"/>
      <c r="G12" s="77"/>
      <c r="H12" s="77"/>
      <c r="I12" s="77"/>
      <c r="J12" s="2134"/>
      <c r="K12" s="2134"/>
      <c r="L12" s="2134"/>
      <c r="M12" s="2134"/>
      <c r="N12" s="2134"/>
      <c r="O12" s="2134"/>
      <c r="P12" s="2134"/>
      <c r="Q12" s="2134"/>
      <c r="R12" s="2134"/>
      <c r="S12" s="2134"/>
      <c r="T12" s="2134"/>
      <c r="U12" s="2134"/>
      <c r="V12" s="2134"/>
      <c r="W12" s="2134"/>
      <c r="X12" s="2134"/>
      <c r="Y12" s="2134"/>
      <c r="Z12" s="2134"/>
      <c r="AA12" s="2134"/>
      <c r="AB12" s="77"/>
      <c r="AC12" s="77"/>
      <c r="AD12" s="77"/>
      <c r="AE12" s="77"/>
      <c r="AF12" s="77"/>
      <c r="AG12" s="77"/>
      <c r="AH12" s="77"/>
      <c r="AI12" s="77"/>
      <c r="AJ12" s="77"/>
      <c r="AK12" s="2134"/>
      <c r="AL12" s="2134"/>
      <c r="AM12" s="2134"/>
      <c r="AN12" s="2134"/>
      <c r="AO12" s="2134"/>
      <c r="AP12" s="2134"/>
      <c r="AQ12" s="2134"/>
      <c r="AR12" s="2134"/>
      <c r="AS12" s="2134"/>
      <c r="AT12" s="2134"/>
      <c r="AU12" s="2134"/>
      <c r="AV12" s="2134"/>
      <c r="AW12" s="2134"/>
      <c r="AX12" s="2134"/>
      <c r="AY12" s="2134"/>
      <c r="AZ12" s="77"/>
      <c r="BA12" s="77"/>
      <c r="BB12" s="300"/>
    </row>
    <row r="13" spans="1:54">
      <c r="A13" s="299"/>
      <c r="B13" s="2136" t="s">
        <v>621</v>
      </c>
      <c r="C13" s="2136"/>
      <c r="D13" s="2136"/>
      <c r="E13" s="2136"/>
      <c r="F13" s="2136"/>
      <c r="G13" s="2136"/>
      <c r="H13" s="2136"/>
      <c r="I13" s="2136"/>
      <c r="J13" s="2135"/>
      <c r="K13" s="2135"/>
      <c r="L13" s="2135"/>
      <c r="M13" s="2135"/>
      <c r="N13" s="2135"/>
      <c r="O13" s="2135"/>
      <c r="P13" s="2135"/>
      <c r="Q13" s="2135"/>
      <c r="R13" s="2135"/>
      <c r="S13" s="2135"/>
      <c r="T13" s="2135"/>
      <c r="U13" s="2135"/>
      <c r="V13" s="2135"/>
      <c r="W13" s="2135"/>
      <c r="X13" s="2135"/>
      <c r="Y13" s="2135"/>
      <c r="Z13" s="2135"/>
      <c r="AA13" s="2135"/>
      <c r="AB13" s="77"/>
      <c r="AC13" s="2136" t="s">
        <v>622</v>
      </c>
      <c r="AD13" s="2136"/>
      <c r="AE13" s="2136"/>
      <c r="AF13" s="2136"/>
      <c r="AG13" s="2136"/>
      <c r="AH13" s="2136"/>
      <c r="AI13" s="2136"/>
      <c r="AJ13" s="2136"/>
      <c r="AK13" s="2135"/>
      <c r="AL13" s="2135"/>
      <c r="AM13" s="2135"/>
      <c r="AN13" s="2135"/>
      <c r="AO13" s="2135"/>
      <c r="AP13" s="2135"/>
      <c r="AQ13" s="2135"/>
      <c r="AR13" s="2135"/>
      <c r="AS13" s="2135"/>
      <c r="AT13" s="2135"/>
      <c r="AU13" s="2135"/>
      <c r="AV13" s="2135"/>
      <c r="AW13" s="2135"/>
      <c r="AX13" s="2135"/>
      <c r="AY13" s="2135"/>
      <c r="AZ13" s="303"/>
      <c r="BA13" s="303"/>
      <c r="BB13" s="300"/>
    </row>
    <row r="14" spans="1:54">
      <c r="A14" s="299"/>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300"/>
    </row>
    <row r="15" spans="1:54">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4"/>
    </row>
    <row r="16" spans="1:54">
      <c r="A16" s="2131" t="s">
        <v>623</v>
      </c>
      <c r="B16" s="2131"/>
      <c r="C16" s="2131"/>
      <c r="D16" s="2131"/>
      <c r="E16" s="2131"/>
      <c r="F16" s="2131"/>
      <c r="G16" s="2131"/>
      <c r="H16" s="2131"/>
      <c r="I16" s="2131"/>
      <c r="J16" s="2131"/>
      <c r="K16" s="2131"/>
      <c r="L16" s="2131"/>
      <c r="M16" s="2131"/>
      <c r="N16" s="2131"/>
      <c r="O16" s="2131"/>
      <c r="P16" s="2131" t="s">
        <v>624</v>
      </c>
      <c r="Q16" s="2131"/>
      <c r="R16" s="2131"/>
      <c r="S16" s="2131"/>
      <c r="T16" s="2131"/>
      <c r="U16" s="2131"/>
      <c r="V16" s="2131"/>
      <c r="W16" s="2131"/>
      <c r="X16" s="2131"/>
      <c r="Y16" s="2131"/>
      <c r="Z16" s="2131"/>
      <c r="AA16" s="2131"/>
      <c r="AB16" s="2131"/>
      <c r="AC16" s="2131"/>
      <c r="AD16" s="2131"/>
      <c r="AE16" s="2131" t="s">
        <v>625</v>
      </c>
      <c r="AF16" s="2131"/>
      <c r="AG16" s="2131"/>
      <c r="AH16" s="2131"/>
      <c r="AI16" s="2131"/>
      <c r="AJ16" s="2131"/>
      <c r="AK16" s="2131"/>
      <c r="AL16" s="2131"/>
      <c r="AM16" s="2131"/>
      <c r="AN16" s="2131"/>
      <c r="AO16" s="2131"/>
      <c r="AP16" s="2131"/>
      <c r="AQ16" s="2131"/>
      <c r="AR16" s="2131"/>
      <c r="AS16" s="2131"/>
      <c r="AT16" s="2131" t="s">
        <v>412</v>
      </c>
      <c r="AU16" s="2131"/>
      <c r="AV16" s="2131"/>
      <c r="AW16" s="2131"/>
      <c r="AX16" s="2131"/>
      <c r="AY16" s="2131"/>
      <c r="AZ16" s="2131"/>
      <c r="BA16" s="2131"/>
      <c r="BB16" s="2131"/>
    </row>
    <row r="17" spans="1:54" ht="14.25" thickBot="1">
      <c r="A17" s="2132"/>
      <c r="B17" s="2132"/>
      <c r="C17" s="2132"/>
      <c r="D17" s="2132"/>
      <c r="E17" s="2132"/>
      <c r="F17" s="2132"/>
      <c r="G17" s="2132"/>
      <c r="H17" s="2132"/>
      <c r="I17" s="2132"/>
      <c r="J17" s="2132"/>
      <c r="K17" s="2132"/>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c r="AH17" s="2132"/>
      <c r="AI17" s="2132"/>
      <c r="AJ17" s="2132"/>
      <c r="AK17" s="2132"/>
      <c r="AL17" s="2132"/>
      <c r="AM17" s="2132"/>
      <c r="AN17" s="2132"/>
      <c r="AO17" s="2132"/>
      <c r="AP17" s="2132"/>
      <c r="AQ17" s="2132"/>
      <c r="AR17" s="2132"/>
      <c r="AS17" s="2132"/>
      <c r="AT17" s="2132"/>
      <c r="AU17" s="2132"/>
      <c r="AV17" s="2132"/>
      <c r="AW17" s="2132"/>
      <c r="AX17" s="2132"/>
      <c r="AY17" s="2132"/>
      <c r="AZ17" s="2132"/>
      <c r="BA17" s="2132"/>
      <c r="BB17" s="2132"/>
    </row>
    <row r="18" spans="1:54" ht="14.25" thickTop="1">
      <c r="A18" s="2133"/>
      <c r="B18" s="2133"/>
      <c r="C18" s="2133"/>
      <c r="D18" s="2133"/>
      <c r="E18" s="2133"/>
      <c r="F18" s="2133"/>
      <c r="G18" s="2133"/>
      <c r="H18" s="2133"/>
      <c r="I18" s="2133"/>
      <c r="J18" s="2133"/>
      <c r="K18" s="2133"/>
      <c r="L18" s="2133"/>
      <c r="M18" s="2133"/>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133"/>
      <c r="AS18" s="2133"/>
      <c r="AT18" s="2133"/>
      <c r="AU18" s="2133"/>
      <c r="AV18" s="2133"/>
      <c r="AW18" s="2133"/>
      <c r="AX18" s="2133"/>
      <c r="AY18" s="2133"/>
      <c r="AZ18" s="2133"/>
      <c r="BA18" s="2133"/>
      <c r="BB18" s="2133"/>
    </row>
    <row r="19" spans="1:54">
      <c r="A19" s="2130"/>
      <c r="B19" s="2130"/>
      <c r="C19" s="2130"/>
      <c r="D19" s="2130"/>
      <c r="E19" s="2130"/>
      <c r="F19" s="2130"/>
      <c r="G19" s="2130"/>
      <c r="H19" s="2130"/>
      <c r="I19" s="2130"/>
      <c r="J19" s="2130"/>
      <c r="K19" s="2130"/>
      <c r="L19" s="2130"/>
      <c r="M19" s="2130"/>
      <c r="N19" s="2130"/>
      <c r="O19" s="2130"/>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0"/>
      <c r="AK19" s="2130"/>
      <c r="AL19" s="2130"/>
      <c r="AM19" s="2130"/>
      <c r="AN19" s="2130"/>
      <c r="AO19" s="2130"/>
      <c r="AP19" s="2130"/>
      <c r="AQ19" s="2130"/>
      <c r="AR19" s="2130"/>
      <c r="AS19" s="2130"/>
      <c r="AT19" s="2130"/>
      <c r="AU19" s="2130"/>
      <c r="AV19" s="2130"/>
      <c r="AW19" s="2130"/>
      <c r="AX19" s="2130"/>
      <c r="AY19" s="2130"/>
      <c r="AZ19" s="2130"/>
      <c r="BA19" s="2130"/>
      <c r="BB19" s="2130"/>
    </row>
    <row r="20" spans="1:54">
      <c r="A20" s="2130"/>
      <c r="B20" s="2130"/>
      <c r="C20" s="2130"/>
      <c r="D20" s="2130"/>
      <c r="E20" s="2130"/>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c r="AL20" s="2130"/>
      <c r="AM20" s="2130"/>
      <c r="AN20" s="2130"/>
      <c r="AO20" s="2130"/>
      <c r="AP20" s="2130"/>
      <c r="AQ20" s="2130"/>
      <c r="AR20" s="2130"/>
      <c r="AS20" s="2130"/>
      <c r="AT20" s="2130"/>
      <c r="AU20" s="2130"/>
      <c r="AV20" s="2130"/>
      <c r="AW20" s="2130"/>
      <c r="AX20" s="2130"/>
      <c r="AY20" s="2130"/>
      <c r="AZ20" s="2130"/>
      <c r="BA20" s="2130"/>
      <c r="BB20" s="2130"/>
    </row>
    <row r="21" spans="1:54">
      <c r="A21" s="2130"/>
      <c r="B21" s="2130"/>
      <c r="C21" s="2130"/>
      <c r="D21" s="2130"/>
      <c r="E21" s="2130"/>
      <c r="F21" s="2130"/>
      <c r="G21" s="2130"/>
      <c r="H21" s="2130"/>
      <c r="I21" s="2130"/>
      <c r="J21" s="2130"/>
      <c r="K21" s="2130"/>
      <c r="L21" s="2130"/>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0"/>
      <c r="AO21" s="2130"/>
      <c r="AP21" s="2130"/>
      <c r="AQ21" s="2130"/>
      <c r="AR21" s="2130"/>
      <c r="AS21" s="2130"/>
      <c r="AT21" s="2130"/>
      <c r="AU21" s="2130"/>
      <c r="AV21" s="2130"/>
      <c r="AW21" s="2130"/>
      <c r="AX21" s="2130"/>
      <c r="AY21" s="2130"/>
      <c r="AZ21" s="2130"/>
      <c r="BA21" s="2130"/>
      <c r="BB21" s="2130"/>
    </row>
    <row r="22" spans="1:54">
      <c r="A22" s="2130"/>
      <c r="B22" s="2130"/>
      <c r="C22" s="2130"/>
      <c r="D22" s="2130"/>
      <c r="E22" s="2130"/>
      <c r="F22" s="2130"/>
      <c r="G22" s="2130"/>
      <c r="H22" s="2130"/>
      <c r="I22" s="21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0"/>
      <c r="AO22" s="2130"/>
      <c r="AP22" s="2130"/>
      <c r="AQ22" s="2130"/>
      <c r="AR22" s="2130"/>
      <c r="AS22" s="2130"/>
      <c r="AT22" s="2130"/>
      <c r="AU22" s="2130"/>
      <c r="AV22" s="2130"/>
      <c r="AW22" s="2130"/>
      <c r="AX22" s="2130"/>
      <c r="AY22" s="2130"/>
      <c r="AZ22" s="2130"/>
      <c r="BA22" s="2130"/>
      <c r="BB22" s="2130"/>
    </row>
    <row r="23" spans="1:54">
      <c r="A23" s="2130"/>
      <c r="B23" s="2130"/>
      <c r="C23" s="2130"/>
      <c r="D23" s="2130"/>
      <c r="E23" s="2130"/>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c r="AL23" s="2130"/>
      <c r="AM23" s="2130"/>
      <c r="AN23" s="2130"/>
      <c r="AO23" s="2130"/>
      <c r="AP23" s="2130"/>
      <c r="AQ23" s="2130"/>
      <c r="AR23" s="2130"/>
      <c r="AS23" s="2130"/>
      <c r="AT23" s="2130"/>
      <c r="AU23" s="2130"/>
      <c r="AV23" s="2130"/>
      <c r="AW23" s="2130"/>
      <c r="AX23" s="2130"/>
      <c r="AY23" s="2130"/>
      <c r="AZ23" s="2130"/>
      <c r="BA23" s="2130"/>
      <c r="BB23" s="2130"/>
    </row>
    <row r="24" spans="1:54">
      <c r="A24" s="2130"/>
      <c r="B24" s="2130"/>
      <c r="C24" s="2130"/>
      <c r="D24" s="2130"/>
      <c r="E24" s="2130"/>
      <c r="F24" s="2130"/>
      <c r="G24" s="2130"/>
      <c r="H24" s="2130"/>
      <c r="I24" s="2130"/>
      <c r="J24" s="2130"/>
      <c r="K24" s="2130"/>
      <c r="L24" s="2130"/>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c r="AL24" s="2130"/>
      <c r="AM24" s="2130"/>
      <c r="AN24" s="2130"/>
      <c r="AO24" s="2130"/>
      <c r="AP24" s="2130"/>
      <c r="AQ24" s="2130"/>
      <c r="AR24" s="2130"/>
      <c r="AS24" s="2130"/>
      <c r="AT24" s="2130"/>
      <c r="AU24" s="2130"/>
      <c r="AV24" s="2130"/>
      <c r="AW24" s="2130"/>
      <c r="AX24" s="2130"/>
      <c r="AY24" s="2130"/>
      <c r="AZ24" s="2130"/>
      <c r="BA24" s="2130"/>
      <c r="BB24" s="2130"/>
    </row>
    <row r="25" spans="1:54">
      <c r="A25" s="2130"/>
      <c r="B25" s="2130"/>
      <c r="C25" s="2130"/>
      <c r="D25" s="2130"/>
      <c r="E25" s="2130"/>
      <c r="F25" s="2130"/>
      <c r="G25" s="2130"/>
      <c r="H25" s="2130"/>
      <c r="I25" s="2130"/>
      <c r="J25" s="2130"/>
      <c r="K25" s="2130"/>
      <c r="L25" s="2130"/>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c r="AO25" s="2130"/>
      <c r="AP25" s="2130"/>
      <c r="AQ25" s="2130"/>
      <c r="AR25" s="2130"/>
      <c r="AS25" s="2130"/>
      <c r="AT25" s="2130"/>
      <c r="AU25" s="2130"/>
      <c r="AV25" s="2130"/>
      <c r="AW25" s="2130"/>
      <c r="AX25" s="2130"/>
      <c r="AY25" s="2130"/>
      <c r="AZ25" s="2130"/>
      <c r="BA25" s="2130"/>
      <c r="BB25" s="2130"/>
    </row>
    <row r="26" spans="1:54">
      <c r="A26" s="2130"/>
      <c r="B26" s="2130"/>
      <c r="C26" s="2130"/>
      <c r="D26" s="2130"/>
      <c r="E26" s="2130"/>
      <c r="F26" s="2130"/>
      <c r="G26" s="2130"/>
      <c r="H26" s="2130"/>
      <c r="I26" s="2130"/>
      <c r="J26" s="2130"/>
      <c r="K26" s="2130"/>
      <c r="L26" s="2130"/>
      <c r="M26" s="2130"/>
      <c r="N26" s="2130"/>
      <c r="O26" s="2130"/>
      <c r="P26" s="2130"/>
      <c r="Q26" s="2130"/>
      <c r="R26" s="2130"/>
      <c r="S26" s="2130"/>
      <c r="T26" s="2130"/>
      <c r="U26" s="2130"/>
      <c r="V26" s="2130"/>
      <c r="W26" s="2130"/>
      <c r="X26" s="2130"/>
      <c r="Y26" s="2130"/>
      <c r="Z26" s="2130"/>
      <c r="AA26" s="2130"/>
      <c r="AB26" s="2130"/>
      <c r="AC26" s="2130"/>
      <c r="AD26" s="2130"/>
      <c r="AE26" s="2130"/>
      <c r="AF26" s="2130"/>
      <c r="AG26" s="2130"/>
      <c r="AH26" s="2130"/>
      <c r="AI26" s="2130"/>
      <c r="AJ26" s="2130"/>
      <c r="AK26" s="2130"/>
      <c r="AL26" s="2130"/>
      <c r="AM26" s="2130"/>
      <c r="AN26" s="2130"/>
      <c r="AO26" s="2130"/>
      <c r="AP26" s="2130"/>
      <c r="AQ26" s="2130"/>
      <c r="AR26" s="2130"/>
      <c r="AS26" s="2130"/>
      <c r="AT26" s="2130"/>
      <c r="AU26" s="2130"/>
      <c r="AV26" s="2130"/>
      <c r="AW26" s="2130"/>
      <c r="AX26" s="2130"/>
      <c r="AY26" s="2130"/>
      <c r="AZ26" s="2130"/>
      <c r="BA26" s="2130"/>
      <c r="BB26" s="2130"/>
    </row>
    <row r="27" spans="1:54">
      <c r="A27" s="2130"/>
      <c r="B27" s="2130"/>
      <c r="C27" s="2130"/>
      <c r="D27" s="2130"/>
      <c r="E27" s="2130"/>
      <c r="F27" s="2130"/>
      <c r="G27" s="2130"/>
      <c r="H27" s="2130"/>
      <c r="I27" s="2130"/>
      <c r="J27" s="2130"/>
      <c r="K27" s="2130"/>
      <c r="L27" s="2130"/>
      <c r="M27" s="2130"/>
      <c r="N27" s="2130"/>
      <c r="O27" s="2130"/>
      <c r="P27" s="2130"/>
      <c r="Q27" s="2130"/>
      <c r="R27" s="2130"/>
      <c r="S27" s="2130"/>
      <c r="T27" s="2130"/>
      <c r="U27" s="2130"/>
      <c r="V27" s="2130"/>
      <c r="W27" s="2130"/>
      <c r="X27" s="2130"/>
      <c r="Y27" s="2130"/>
      <c r="Z27" s="2130"/>
      <c r="AA27" s="2130"/>
      <c r="AB27" s="2130"/>
      <c r="AC27" s="2130"/>
      <c r="AD27" s="2130"/>
      <c r="AE27" s="2130"/>
      <c r="AF27" s="2130"/>
      <c r="AG27" s="2130"/>
      <c r="AH27" s="2130"/>
      <c r="AI27" s="2130"/>
      <c r="AJ27" s="2130"/>
      <c r="AK27" s="2130"/>
      <c r="AL27" s="2130"/>
      <c r="AM27" s="2130"/>
      <c r="AN27" s="2130"/>
      <c r="AO27" s="2130"/>
      <c r="AP27" s="2130"/>
      <c r="AQ27" s="2130"/>
      <c r="AR27" s="2130"/>
      <c r="AS27" s="2130"/>
      <c r="AT27" s="2130"/>
      <c r="AU27" s="2130"/>
      <c r="AV27" s="2130"/>
      <c r="AW27" s="2130"/>
      <c r="AX27" s="2130"/>
      <c r="AY27" s="2130"/>
      <c r="AZ27" s="2130"/>
      <c r="BA27" s="2130"/>
      <c r="BB27" s="2130"/>
    </row>
    <row r="28" spans="1:54">
      <c r="A28" s="2130"/>
      <c r="B28" s="2130"/>
      <c r="C28" s="2130"/>
      <c r="D28" s="2130"/>
      <c r="E28" s="2130"/>
      <c r="F28" s="2130"/>
      <c r="G28" s="2130"/>
      <c r="H28" s="2130"/>
      <c r="I28" s="2130"/>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c r="AL28" s="2130"/>
      <c r="AM28" s="2130"/>
      <c r="AN28" s="2130"/>
      <c r="AO28" s="2130"/>
      <c r="AP28" s="2130"/>
      <c r="AQ28" s="2130"/>
      <c r="AR28" s="2130"/>
      <c r="AS28" s="2130"/>
      <c r="AT28" s="2130"/>
      <c r="AU28" s="2130"/>
      <c r="AV28" s="2130"/>
      <c r="AW28" s="2130"/>
      <c r="AX28" s="2130"/>
      <c r="AY28" s="2130"/>
      <c r="AZ28" s="2130"/>
      <c r="BA28" s="2130"/>
      <c r="BB28" s="2130"/>
    </row>
    <row r="29" spans="1:54">
      <c r="A29" s="2130"/>
      <c r="B29" s="2130"/>
      <c r="C29" s="2130"/>
      <c r="D29" s="2130"/>
      <c r="E29" s="2130"/>
      <c r="F29" s="2130"/>
      <c r="G29" s="2130"/>
      <c r="H29" s="2130"/>
      <c r="I29" s="2130"/>
      <c r="J29" s="2130"/>
      <c r="K29" s="2130"/>
      <c r="L29" s="2130"/>
      <c r="M29" s="2130"/>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c r="AL29" s="2130"/>
      <c r="AM29" s="2130"/>
      <c r="AN29" s="2130"/>
      <c r="AO29" s="2130"/>
      <c r="AP29" s="2130"/>
      <c r="AQ29" s="2130"/>
      <c r="AR29" s="2130"/>
      <c r="AS29" s="2130"/>
      <c r="AT29" s="2130"/>
      <c r="AU29" s="2130"/>
      <c r="AV29" s="2130"/>
      <c r="AW29" s="2130"/>
      <c r="AX29" s="2130"/>
      <c r="AY29" s="2130"/>
      <c r="AZ29" s="2130"/>
      <c r="BA29" s="2130"/>
      <c r="BB29" s="2130"/>
    </row>
    <row r="30" spans="1:54">
      <c r="A30" s="2130"/>
      <c r="B30" s="2130"/>
      <c r="C30" s="2130"/>
      <c r="D30" s="2130"/>
      <c r="E30" s="2130"/>
      <c r="F30" s="2130"/>
      <c r="G30" s="2130"/>
      <c r="H30" s="2130"/>
      <c r="I30" s="2130"/>
      <c r="J30" s="2130"/>
      <c r="K30" s="2130"/>
      <c r="L30" s="213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M30" s="2130"/>
      <c r="AN30" s="2130"/>
      <c r="AO30" s="2130"/>
      <c r="AP30" s="2130"/>
      <c r="AQ30" s="2130"/>
      <c r="AR30" s="2130"/>
      <c r="AS30" s="2130"/>
      <c r="AT30" s="2130"/>
      <c r="AU30" s="2130"/>
      <c r="AV30" s="2130"/>
      <c r="AW30" s="2130"/>
      <c r="AX30" s="2130"/>
      <c r="AY30" s="2130"/>
      <c r="AZ30" s="2130"/>
      <c r="BA30" s="2130"/>
      <c r="BB30" s="2130"/>
    </row>
    <row r="31" spans="1:54">
      <c r="A31" s="2130"/>
      <c r="B31" s="2130"/>
      <c r="C31" s="2130"/>
      <c r="D31" s="2130"/>
      <c r="E31" s="2130"/>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2130"/>
      <c r="AL31" s="2130"/>
      <c r="AM31" s="2130"/>
      <c r="AN31" s="2130"/>
      <c r="AO31" s="2130"/>
      <c r="AP31" s="2130"/>
      <c r="AQ31" s="2130"/>
      <c r="AR31" s="2130"/>
      <c r="AS31" s="2130"/>
      <c r="AT31" s="2130"/>
      <c r="AU31" s="2130"/>
      <c r="AV31" s="2130"/>
      <c r="AW31" s="2130"/>
      <c r="AX31" s="2130"/>
      <c r="AY31" s="2130"/>
      <c r="AZ31" s="2130"/>
      <c r="BA31" s="2130"/>
      <c r="BB31" s="2130"/>
    </row>
    <row r="32" spans="1:54">
      <c r="A32" s="2130"/>
      <c r="B32" s="2130"/>
      <c r="C32" s="2130"/>
      <c r="D32" s="2130"/>
      <c r="E32" s="2130"/>
      <c r="F32" s="2130"/>
      <c r="G32" s="2130"/>
      <c r="H32" s="2130"/>
      <c r="I32" s="2130"/>
      <c r="J32" s="2130"/>
      <c r="K32" s="2130"/>
      <c r="L32" s="2130"/>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130"/>
      <c r="BB32" s="2130"/>
    </row>
    <row r="33" spans="1:54">
      <c r="A33" s="2130"/>
      <c r="B33" s="2130"/>
      <c r="C33" s="2130"/>
      <c r="D33" s="2130"/>
      <c r="E33" s="2130"/>
      <c r="F33" s="2130"/>
      <c r="G33" s="2130"/>
      <c r="H33" s="2130"/>
      <c r="I33" s="2130"/>
      <c r="J33" s="2130"/>
      <c r="K33" s="2130"/>
      <c r="L33" s="2130"/>
      <c r="M33" s="2130"/>
      <c r="N33" s="2130"/>
      <c r="O33" s="2130"/>
      <c r="P33" s="2130"/>
      <c r="Q33" s="2130"/>
      <c r="R33" s="2130"/>
      <c r="S33" s="2130"/>
      <c r="T33" s="2130"/>
      <c r="U33" s="2130"/>
      <c r="V33" s="2130"/>
      <c r="W33" s="2130"/>
      <c r="X33" s="2130"/>
      <c r="Y33" s="2130"/>
      <c r="Z33" s="2130"/>
      <c r="AA33" s="2130"/>
      <c r="AB33" s="2130"/>
      <c r="AC33" s="2130"/>
      <c r="AD33" s="2130"/>
      <c r="AE33" s="2130"/>
      <c r="AF33" s="2130"/>
      <c r="AG33" s="2130"/>
      <c r="AH33" s="2130"/>
      <c r="AI33" s="2130"/>
      <c r="AJ33" s="2130"/>
      <c r="AK33" s="2130"/>
      <c r="AL33" s="2130"/>
      <c r="AM33" s="2130"/>
      <c r="AN33" s="2130"/>
      <c r="AO33" s="2130"/>
      <c r="AP33" s="2130"/>
      <c r="AQ33" s="2130"/>
      <c r="AR33" s="2130"/>
      <c r="AS33" s="2130"/>
      <c r="AT33" s="2130"/>
      <c r="AU33" s="2130"/>
      <c r="AV33" s="2130"/>
      <c r="AW33" s="2130"/>
      <c r="AX33" s="2130"/>
      <c r="AY33" s="2130"/>
      <c r="AZ33" s="2130"/>
      <c r="BA33" s="2130"/>
      <c r="BB33" s="2130"/>
    </row>
    <row r="34" spans="1:54">
      <c r="A34" s="2130"/>
      <c r="B34" s="2130"/>
      <c r="C34" s="2130"/>
      <c r="D34" s="2130"/>
      <c r="E34" s="2130"/>
      <c r="F34" s="2130"/>
      <c r="G34" s="2130"/>
      <c r="H34" s="2130"/>
      <c r="I34" s="2130"/>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0"/>
      <c r="AJ34" s="2130"/>
      <c r="AK34" s="2130"/>
      <c r="AL34" s="2130"/>
      <c r="AM34" s="2130"/>
      <c r="AN34" s="2130"/>
      <c r="AO34" s="2130"/>
      <c r="AP34" s="2130"/>
      <c r="AQ34" s="2130"/>
      <c r="AR34" s="2130"/>
      <c r="AS34" s="2130"/>
      <c r="AT34" s="2130"/>
      <c r="AU34" s="2130"/>
      <c r="AV34" s="2130"/>
      <c r="AW34" s="2130"/>
      <c r="AX34" s="2130"/>
      <c r="AY34" s="2130"/>
      <c r="AZ34" s="2130"/>
      <c r="BA34" s="2130"/>
      <c r="BB34" s="2130"/>
    </row>
    <row r="35" spans="1:54">
      <c r="A35" s="2130"/>
      <c r="B35" s="2130"/>
      <c r="C35" s="2130"/>
      <c r="D35" s="2130"/>
      <c r="E35" s="2130"/>
      <c r="F35" s="2130"/>
      <c r="G35" s="2130"/>
      <c r="H35" s="2130"/>
      <c r="I35" s="2130"/>
      <c r="J35" s="2130"/>
      <c r="K35" s="2130"/>
      <c r="L35" s="2130"/>
      <c r="M35" s="2130"/>
      <c r="N35" s="2130"/>
      <c r="O35" s="2130"/>
      <c r="P35" s="2130"/>
      <c r="Q35" s="2130"/>
      <c r="R35" s="2130"/>
      <c r="S35" s="2130"/>
      <c r="T35" s="2130"/>
      <c r="U35" s="2130"/>
      <c r="V35" s="2130"/>
      <c r="W35" s="2130"/>
      <c r="X35" s="2130"/>
      <c r="Y35" s="2130"/>
      <c r="Z35" s="2130"/>
      <c r="AA35" s="2130"/>
      <c r="AB35" s="2130"/>
      <c r="AC35" s="2130"/>
      <c r="AD35" s="2130"/>
      <c r="AE35" s="2130"/>
      <c r="AF35" s="2130"/>
      <c r="AG35" s="2130"/>
      <c r="AH35" s="2130"/>
      <c r="AI35" s="2130"/>
      <c r="AJ35" s="2130"/>
      <c r="AK35" s="2130"/>
      <c r="AL35" s="2130"/>
      <c r="AM35" s="2130"/>
      <c r="AN35" s="2130"/>
      <c r="AO35" s="2130"/>
      <c r="AP35" s="2130"/>
      <c r="AQ35" s="2130"/>
      <c r="AR35" s="2130"/>
      <c r="AS35" s="2130"/>
      <c r="AT35" s="2130"/>
      <c r="AU35" s="2130"/>
      <c r="AV35" s="2130"/>
      <c r="AW35" s="2130"/>
      <c r="AX35" s="2130"/>
      <c r="AY35" s="2130"/>
      <c r="AZ35" s="2130"/>
      <c r="BA35" s="2130"/>
      <c r="BB35" s="2130"/>
    </row>
    <row r="36" spans="1:54">
      <c r="A36" s="2130"/>
      <c r="B36" s="2130"/>
      <c r="C36" s="2130"/>
      <c r="D36" s="2130"/>
      <c r="E36" s="2130"/>
      <c r="F36" s="2130"/>
      <c r="G36" s="2130"/>
      <c r="H36" s="2130"/>
      <c r="I36" s="2130"/>
      <c r="J36" s="2130"/>
      <c r="K36" s="2130"/>
      <c r="L36" s="2130"/>
      <c r="M36" s="2130"/>
      <c r="N36" s="2130"/>
      <c r="O36" s="2130"/>
      <c r="P36" s="2130"/>
      <c r="Q36" s="2130"/>
      <c r="R36" s="2130"/>
      <c r="S36" s="2130"/>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c r="AT36" s="2130"/>
      <c r="AU36" s="2130"/>
      <c r="AV36" s="2130"/>
      <c r="AW36" s="2130"/>
      <c r="AX36" s="2130"/>
      <c r="AY36" s="2130"/>
      <c r="AZ36" s="2130"/>
      <c r="BA36" s="2130"/>
      <c r="BB36" s="2130"/>
    </row>
    <row r="37" spans="1:54">
      <c r="A37" s="2130"/>
      <c r="B37" s="2130"/>
      <c r="C37" s="2130"/>
      <c r="D37" s="2130"/>
      <c r="E37" s="2130"/>
      <c r="F37" s="2130"/>
      <c r="G37" s="2130"/>
      <c r="H37" s="2130"/>
      <c r="I37" s="2130"/>
      <c r="J37" s="2130"/>
      <c r="K37" s="2130"/>
      <c r="L37" s="2130"/>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130"/>
      <c r="BB37" s="2130"/>
    </row>
    <row r="38" spans="1:54">
      <c r="A38" s="2130"/>
      <c r="B38" s="2130"/>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2130"/>
      <c r="AM38" s="2130"/>
      <c r="AN38" s="2130"/>
      <c r="AO38" s="2130"/>
      <c r="AP38" s="2130"/>
      <c r="AQ38" s="2130"/>
      <c r="AR38" s="2130"/>
      <c r="AS38" s="2130"/>
      <c r="AT38" s="2130"/>
      <c r="AU38" s="2130"/>
      <c r="AV38" s="2130"/>
      <c r="AW38" s="2130"/>
      <c r="AX38" s="2130"/>
      <c r="AY38" s="2130"/>
      <c r="AZ38" s="2130"/>
      <c r="BA38" s="2130"/>
      <c r="BB38" s="2130"/>
    </row>
    <row r="39" spans="1:54">
      <c r="A39" s="2130"/>
      <c r="B39" s="2130"/>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0"/>
      <c r="Y39" s="2130"/>
      <c r="Z39" s="2130"/>
      <c r="AA39" s="2130"/>
      <c r="AB39" s="2130"/>
      <c r="AC39" s="2130"/>
      <c r="AD39" s="2130"/>
      <c r="AE39" s="2130"/>
      <c r="AF39" s="2130"/>
      <c r="AG39" s="2130"/>
      <c r="AH39" s="2130"/>
      <c r="AI39" s="2130"/>
      <c r="AJ39" s="2130"/>
      <c r="AK39" s="2130"/>
      <c r="AL39" s="2130"/>
      <c r="AM39" s="2130"/>
      <c r="AN39" s="2130"/>
      <c r="AO39" s="2130"/>
      <c r="AP39" s="2130"/>
      <c r="AQ39" s="2130"/>
      <c r="AR39" s="2130"/>
      <c r="AS39" s="2130"/>
      <c r="AT39" s="2130"/>
      <c r="AU39" s="2130"/>
      <c r="AV39" s="2130"/>
      <c r="AW39" s="2130"/>
      <c r="AX39" s="2130"/>
      <c r="AY39" s="2130"/>
      <c r="AZ39" s="2130"/>
      <c r="BA39" s="2130"/>
      <c r="BB39" s="2130"/>
    </row>
    <row r="40" spans="1:54">
      <c r="A40" s="2130"/>
      <c r="B40" s="2130"/>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row>
    <row r="41" spans="1:54">
      <c r="A41" s="2130"/>
      <c r="B41" s="2130"/>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0"/>
      <c r="Y41" s="2130"/>
      <c r="Z41" s="2130"/>
      <c r="AA41" s="2130"/>
      <c r="AB41" s="2130"/>
      <c r="AC41" s="2130"/>
      <c r="AD41" s="2130"/>
      <c r="AE41" s="2130"/>
      <c r="AF41" s="2130"/>
      <c r="AG41" s="2130"/>
      <c r="AH41" s="2130"/>
      <c r="AI41" s="2130"/>
      <c r="AJ41" s="2130"/>
      <c r="AK41" s="2130"/>
      <c r="AL41" s="2130"/>
      <c r="AM41" s="2130"/>
      <c r="AN41" s="2130"/>
      <c r="AO41" s="2130"/>
      <c r="AP41" s="2130"/>
      <c r="AQ41" s="2130"/>
      <c r="AR41" s="2130"/>
      <c r="AS41" s="2130"/>
      <c r="AT41" s="2130"/>
      <c r="AU41" s="2130"/>
      <c r="AV41" s="2130"/>
      <c r="AW41" s="2130"/>
      <c r="AX41" s="2130"/>
      <c r="AY41" s="2130"/>
      <c r="AZ41" s="2130"/>
      <c r="BA41" s="2130"/>
      <c r="BB41" s="2130"/>
    </row>
    <row r="42" spans="1:54">
      <c r="A42" s="2130"/>
      <c r="B42" s="2130"/>
      <c r="C42" s="2130"/>
      <c r="D42" s="2130"/>
      <c r="E42" s="2130"/>
      <c r="F42" s="2130"/>
      <c r="G42" s="2130"/>
      <c r="H42" s="2130"/>
      <c r="I42" s="2130"/>
      <c r="J42" s="2130"/>
      <c r="K42" s="2130"/>
      <c r="L42" s="2130"/>
      <c r="M42" s="2130"/>
      <c r="N42" s="2130"/>
      <c r="O42" s="2130"/>
      <c r="P42" s="2130"/>
      <c r="Q42" s="2130"/>
      <c r="R42" s="2130"/>
      <c r="S42" s="2130"/>
      <c r="T42" s="2130"/>
      <c r="U42" s="2130"/>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c r="AR42" s="2130"/>
      <c r="AS42" s="2130"/>
      <c r="AT42" s="2130"/>
      <c r="AU42" s="2130"/>
      <c r="AV42" s="2130"/>
      <c r="AW42" s="2130"/>
      <c r="AX42" s="2130"/>
      <c r="AY42" s="2130"/>
      <c r="AZ42" s="2130"/>
      <c r="BA42" s="2130"/>
      <c r="BB42" s="2130"/>
    </row>
    <row r="43" spans="1:54">
      <c r="A43" s="2130"/>
      <c r="B43" s="2130"/>
      <c r="C43" s="2130"/>
      <c r="D43" s="2130"/>
      <c r="E43" s="2130"/>
      <c r="F43" s="2130"/>
      <c r="G43" s="2130"/>
      <c r="H43" s="2130"/>
      <c r="I43" s="2130"/>
      <c r="J43" s="2130"/>
      <c r="K43" s="2130"/>
      <c r="L43" s="2130"/>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c r="AH43" s="2130"/>
      <c r="AI43" s="2130"/>
      <c r="AJ43" s="2130"/>
      <c r="AK43" s="2130"/>
      <c r="AL43" s="2130"/>
      <c r="AM43" s="2130"/>
      <c r="AN43" s="2130"/>
      <c r="AO43" s="2130"/>
      <c r="AP43" s="2130"/>
      <c r="AQ43" s="2130"/>
      <c r="AR43" s="2130"/>
      <c r="AS43" s="2130"/>
      <c r="AT43" s="2130"/>
      <c r="AU43" s="2130"/>
      <c r="AV43" s="2130"/>
      <c r="AW43" s="2130"/>
      <c r="AX43" s="2130"/>
      <c r="AY43" s="2130"/>
      <c r="AZ43" s="2130"/>
      <c r="BA43" s="2130"/>
      <c r="BB43" s="2130"/>
    </row>
    <row r="44" spans="1:54">
      <c r="A44" s="2130"/>
      <c r="B44" s="2130"/>
      <c r="C44" s="2130"/>
      <c r="D44" s="2130"/>
      <c r="E44" s="2130"/>
      <c r="F44" s="2130"/>
      <c r="G44" s="2130"/>
      <c r="H44" s="2130"/>
      <c r="I44" s="2130"/>
      <c r="J44" s="2130"/>
      <c r="K44" s="2130"/>
      <c r="L44" s="2130"/>
      <c r="M44" s="2130"/>
      <c r="N44" s="2130"/>
      <c r="O44" s="2130"/>
      <c r="P44" s="2130"/>
      <c r="Q44" s="2130"/>
      <c r="R44" s="2130"/>
      <c r="S44" s="2130"/>
      <c r="T44" s="2130"/>
      <c r="U44" s="2130"/>
      <c r="V44" s="2130"/>
      <c r="W44" s="2130"/>
      <c r="X44" s="2130"/>
      <c r="Y44" s="2130"/>
      <c r="Z44" s="2130"/>
      <c r="AA44" s="2130"/>
      <c r="AB44" s="2130"/>
      <c r="AC44" s="2130"/>
      <c r="AD44" s="2130"/>
      <c r="AE44" s="2130"/>
      <c r="AF44" s="2130"/>
      <c r="AG44" s="2130"/>
      <c r="AH44" s="2130"/>
      <c r="AI44" s="2130"/>
      <c r="AJ44" s="2130"/>
      <c r="AK44" s="2130"/>
      <c r="AL44" s="2130"/>
      <c r="AM44" s="2130"/>
      <c r="AN44" s="2130"/>
      <c r="AO44" s="2130"/>
      <c r="AP44" s="2130"/>
      <c r="AQ44" s="2130"/>
      <c r="AR44" s="2130"/>
      <c r="AS44" s="2130"/>
      <c r="AT44" s="2130"/>
      <c r="AU44" s="2130"/>
      <c r="AV44" s="2130"/>
      <c r="AW44" s="2130"/>
      <c r="AX44" s="2130"/>
      <c r="AY44" s="2130"/>
      <c r="AZ44" s="2130"/>
      <c r="BA44" s="2130"/>
      <c r="BB44" s="2130"/>
    </row>
    <row r="45" spans="1:54">
      <c r="A45" s="2130"/>
      <c r="B45" s="2130"/>
      <c r="C45" s="2130"/>
      <c r="D45" s="2130"/>
      <c r="E45" s="2130"/>
      <c r="F45" s="2130"/>
      <c r="G45" s="2130"/>
      <c r="H45" s="2130"/>
      <c r="I45" s="2130"/>
      <c r="J45" s="2130"/>
      <c r="K45" s="2130"/>
      <c r="L45" s="2130"/>
      <c r="M45" s="2130"/>
      <c r="N45" s="2130"/>
      <c r="O45" s="2130"/>
      <c r="P45" s="2130"/>
      <c r="Q45" s="2130"/>
      <c r="R45" s="2130"/>
      <c r="S45" s="2130"/>
      <c r="T45" s="2130"/>
      <c r="U45" s="2130"/>
      <c r="V45" s="2130"/>
      <c r="W45" s="2130"/>
      <c r="X45" s="2130"/>
      <c r="Y45" s="2130"/>
      <c r="Z45" s="2130"/>
      <c r="AA45" s="2130"/>
      <c r="AB45" s="2130"/>
      <c r="AC45" s="2130"/>
      <c r="AD45" s="2130"/>
      <c r="AE45" s="2130"/>
      <c r="AF45" s="2130"/>
      <c r="AG45" s="2130"/>
      <c r="AH45" s="2130"/>
      <c r="AI45" s="2130"/>
      <c r="AJ45" s="2130"/>
      <c r="AK45" s="2130"/>
      <c r="AL45" s="2130"/>
      <c r="AM45" s="2130"/>
      <c r="AN45" s="2130"/>
      <c r="AO45" s="2130"/>
      <c r="AP45" s="2130"/>
      <c r="AQ45" s="2130"/>
      <c r="AR45" s="2130"/>
      <c r="AS45" s="2130"/>
      <c r="AT45" s="2130"/>
      <c r="AU45" s="2130"/>
      <c r="AV45" s="2130"/>
      <c r="AW45" s="2130"/>
      <c r="AX45" s="2130"/>
      <c r="AY45" s="2130"/>
      <c r="AZ45" s="2130"/>
      <c r="BA45" s="2130"/>
      <c r="BB45" s="2130"/>
    </row>
    <row r="46" spans="1:54">
      <c r="A46" s="2130"/>
      <c r="B46" s="2130"/>
      <c r="C46" s="2130"/>
      <c r="D46" s="2130"/>
      <c r="E46" s="2130"/>
      <c r="F46" s="2130"/>
      <c r="G46" s="2130"/>
      <c r="H46" s="2130"/>
      <c r="I46" s="2130"/>
      <c r="J46" s="2130"/>
      <c r="K46" s="2130"/>
      <c r="L46" s="2130"/>
      <c r="M46" s="2130"/>
      <c r="N46" s="2130"/>
      <c r="O46" s="2130"/>
      <c r="P46" s="2130"/>
      <c r="Q46" s="2130"/>
      <c r="R46" s="2130"/>
      <c r="S46" s="2130"/>
      <c r="T46" s="2130"/>
      <c r="U46" s="2130"/>
      <c r="V46" s="2130"/>
      <c r="W46" s="2130"/>
      <c r="X46" s="2130"/>
      <c r="Y46" s="2130"/>
      <c r="Z46" s="2130"/>
      <c r="AA46" s="2130"/>
      <c r="AB46" s="2130"/>
      <c r="AC46" s="2130"/>
      <c r="AD46" s="2130"/>
      <c r="AE46" s="2130"/>
      <c r="AF46" s="2130"/>
      <c r="AG46" s="2130"/>
      <c r="AH46" s="2130"/>
      <c r="AI46" s="2130"/>
      <c r="AJ46" s="2130"/>
      <c r="AK46" s="2130"/>
      <c r="AL46" s="2130"/>
      <c r="AM46" s="2130"/>
      <c r="AN46" s="2130"/>
      <c r="AO46" s="2130"/>
      <c r="AP46" s="2130"/>
      <c r="AQ46" s="2130"/>
      <c r="AR46" s="2130"/>
      <c r="AS46" s="2130"/>
      <c r="AT46" s="2130"/>
      <c r="AU46" s="2130"/>
      <c r="AV46" s="2130"/>
      <c r="AW46" s="2130"/>
      <c r="AX46" s="2130"/>
      <c r="AY46" s="2130"/>
      <c r="AZ46" s="2130"/>
      <c r="BA46" s="2130"/>
      <c r="BB46" s="2130"/>
    </row>
    <row r="47" spans="1:54">
      <c r="A47" s="2130"/>
      <c r="B47" s="2130"/>
      <c r="C47" s="2130"/>
      <c r="D47" s="2130"/>
      <c r="E47" s="2130"/>
      <c r="F47" s="2130"/>
      <c r="G47" s="2130"/>
      <c r="H47" s="2130"/>
      <c r="I47" s="2130"/>
      <c r="J47" s="2130"/>
      <c r="K47" s="2130"/>
      <c r="L47" s="2130"/>
      <c r="M47" s="2130"/>
      <c r="N47" s="2130"/>
      <c r="O47" s="2130"/>
      <c r="P47" s="2130"/>
      <c r="Q47" s="2130"/>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0"/>
      <c r="AM47" s="2130"/>
      <c r="AN47" s="2130"/>
      <c r="AO47" s="2130"/>
      <c r="AP47" s="2130"/>
      <c r="AQ47" s="2130"/>
      <c r="AR47" s="2130"/>
      <c r="AS47" s="2130"/>
      <c r="AT47" s="2130"/>
      <c r="AU47" s="2130"/>
      <c r="AV47" s="2130"/>
      <c r="AW47" s="2130"/>
      <c r="AX47" s="2130"/>
      <c r="AY47" s="2130"/>
      <c r="AZ47" s="2130"/>
      <c r="BA47" s="2130"/>
      <c r="BB47" s="2130"/>
    </row>
    <row r="48" spans="1:54">
      <c r="A48" s="2130"/>
      <c r="B48" s="2130"/>
      <c r="C48" s="2130"/>
      <c r="D48" s="2130"/>
      <c r="E48" s="2130"/>
      <c r="F48" s="2130"/>
      <c r="G48" s="2130"/>
      <c r="H48" s="2130"/>
      <c r="I48" s="2130"/>
      <c r="J48" s="2130"/>
      <c r="K48" s="2130"/>
      <c r="L48" s="2130"/>
      <c r="M48" s="2130"/>
      <c r="N48" s="2130"/>
      <c r="O48" s="2130"/>
      <c r="P48" s="2130"/>
      <c r="Q48" s="2130"/>
      <c r="R48" s="2130"/>
      <c r="S48" s="2130"/>
      <c r="T48" s="2130"/>
      <c r="U48" s="2130"/>
      <c r="V48" s="2130"/>
      <c r="W48" s="2130"/>
      <c r="X48" s="2130"/>
      <c r="Y48" s="2130"/>
      <c r="Z48" s="2130"/>
      <c r="AA48" s="2130"/>
      <c r="AB48" s="2130"/>
      <c r="AC48" s="2130"/>
      <c r="AD48" s="2130"/>
      <c r="AE48" s="2130"/>
      <c r="AF48" s="2130"/>
      <c r="AG48" s="2130"/>
      <c r="AH48" s="2130"/>
      <c r="AI48" s="2130"/>
      <c r="AJ48" s="2130"/>
      <c r="AK48" s="2130"/>
      <c r="AL48" s="2130"/>
      <c r="AM48" s="2130"/>
      <c r="AN48" s="2130"/>
      <c r="AO48" s="2130"/>
      <c r="AP48" s="2130"/>
      <c r="AQ48" s="2130"/>
      <c r="AR48" s="2130"/>
      <c r="AS48" s="2130"/>
      <c r="AT48" s="2130"/>
      <c r="AU48" s="2130"/>
      <c r="AV48" s="2130"/>
      <c r="AW48" s="2130"/>
      <c r="AX48" s="2130"/>
      <c r="AY48" s="2130"/>
      <c r="AZ48" s="2130"/>
      <c r="BA48" s="2130"/>
      <c r="BB48" s="2130"/>
    </row>
    <row r="49" spans="1:54">
      <c r="A49" s="2130"/>
      <c r="B49" s="2130"/>
      <c r="C49" s="2130"/>
      <c r="D49" s="2130"/>
      <c r="E49" s="2130"/>
      <c r="F49" s="2130"/>
      <c r="G49" s="2130"/>
      <c r="H49" s="2130"/>
      <c r="I49" s="2130"/>
      <c r="J49" s="2130"/>
      <c r="K49" s="2130"/>
      <c r="L49" s="2130"/>
      <c r="M49" s="2130"/>
      <c r="N49" s="2130"/>
      <c r="O49" s="2130"/>
      <c r="P49" s="2130"/>
      <c r="Q49" s="2130"/>
      <c r="R49" s="2130"/>
      <c r="S49" s="2130"/>
      <c r="T49" s="2130"/>
      <c r="U49" s="2130"/>
      <c r="V49" s="2130"/>
      <c r="W49" s="2130"/>
      <c r="X49" s="2130"/>
      <c r="Y49" s="2130"/>
      <c r="Z49" s="2130"/>
      <c r="AA49" s="2130"/>
      <c r="AB49" s="2130"/>
      <c r="AC49" s="2130"/>
      <c r="AD49" s="2130"/>
      <c r="AE49" s="2130"/>
      <c r="AF49" s="2130"/>
      <c r="AG49" s="2130"/>
      <c r="AH49" s="2130"/>
      <c r="AI49" s="2130"/>
      <c r="AJ49" s="2130"/>
      <c r="AK49" s="2130"/>
      <c r="AL49" s="2130"/>
      <c r="AM49" s="2130"/>
      <c r="AN49" s="2130"/>
      <c r="AO49" s="2130"/>
      <c r="AP49" s="2130"/>
      <c r="AQ49" s="2130"/>
      <c r="AR49" s="2130"/>
      <c r="AS49" s="2130"/>
      <c r="AT49" s="2130"/>
      <c r="AU49" s="2130"/>
      <c r="AV49" s="2130"/>
      <c r="AW49" s="2130"/>
      <c r="AX49" s="2130"/>
      <c r="AY49" s="2130"/>
      <c r="AZ49" s="2130"/>
      <c r="BA49" s="2130"/>
      <c r="BB49" s="2130"/>
    </row>
    <row r="50" spans="1:54">
      <c r="A50" s="2130"/>
      <c r="B50" s="2130"/>
      <c r="C50" s="2130"/>
      <c r="D50" s="2130"/>
      <c r="E50" s="2130"/>
      <c r="F50" s="2130"/>
      <c r="G50" s="2130"/>
      <c r="H50" s="2130"/>
      <c r="I50" s="2130"/>
      <c r="J50" s="2130"/>
      <c r="K50" s="2130"/>
      <c r="L50" s="2130"/>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0"/>
      <c r="AK50" s="2130"/>
      <c r="AL50" s="2130"/>
      <c r="AM50" s="2130"/>
      <c r="AN50" s="2130"/>
      <c r="AO50" s="2130"/>
      <c r="AP50" s="2130"/>
      <c r="AQ50" s="2130"/>
      <c r="AR50" s="2130"/>
      <c r="AS50" s="2130"/>
      <c r="AT50" s="2130"/>
      <c r="AU50" s="2130"/>
      <c r="AV50" s="2130"/>
      <c r="AW50" s="2130"/>
      <c r="AX50" s="2130"/>
      <c r="AY50" s="2130"/>
      <c r="AZ50" s="2130"/>
      <c r="BA50" s="2130"/>
      <c r="BB50" s="2130"/>
    </row>
    <row r="51" spans="1:54">
      <c r="A51" s="2130"/>
      <c r="B51" s="2130"/>
      <c r="C51" s="2130"/>
      <c r="D51" s="2130"/>
      <c r="E51" s="2130"/>
      <c r="F51" s="2130"/>
      <c r="G51" s="2130"/>
      <c r="H51" s="2130"/>
      <c r="I51" s="2130"/>
      <c r="J51" s="2130"/>
      <c r="K51" s="2130"/>
      <c r="L51" s="2130"/>
      <c r="M51" s="2130"/>
      <c r="N51" s="2130"/>
      <c r="O51" s="2130"/>
      <c r="P51" s="2130"/>
      <c r="Q51" s="2130"/>
      <c r="R51" s="2130"/>
      <c r="S51" s="2130"/>
      <c r="T51" s="2130"/>
      <c r="U51" s="2130"/>
      <c r="V51" s="2130"/>
      <c r="W51" s="2130"/>
      <c r="X51" s="2130"/>
      <c r="Y51" s="2130"/>
      <c r="Z51" s="2130"/>
      <c r="AA51" s="2130"/>
      <c r="AB51" s="2130"/>
      <c r="AC51" s="2130"/>
      <c r="AD51" s="2130"/>
      <c r="AE51" s="2130"/>
      <c r="AF51" s="2130"/>
      <c r="AG51" s="2130"/>
      <c r="AH51" s="2130"/>
      <c r="AI51" s="2130"/>
      <c r="AJ51" s="2130"/>
      <c r="AK51" s="2130"/>
      <c r="AL51" s="2130"/>
      <c r="AM51" s="2130"/>
      <c r="AN51" s="2130"/>
      <c r="AO51" s="2130"/>
      <c r="AP51" s="2130"/>
      <c r="AQ51" s="2130"/>
      <c r="AR51" s="2130"/>
      <c r="AS51" s="2130"/>
      <c r="AT51" s="2130"/>
      <c r="AU51" s="2130"/>
      <c r="AV51" s="2130"/>
      <c r="AW51" s="2130"/>
      <c r="AX51" s="2130"/>
      <c r="AY51" s="2130"/>
      <c r="AZ51" s="2130"/>
      <c r="BA51" s="2130"/>
      <c r="BB51" s="2130"/>
    </row>
    <row r="52" spans="1:54">
      <c r="A52" s="2130"/>
      <c r="B52" s="2130"/>
      <c r="C52" s="2130"/>
      <c r="D52" s="2130"/>
      <c r="E52" s="2130"/>
      <c r="F52" s="2130"/>
      <c r="G52" s="2130"/>
      <c r="H52" s="2130"/>
      <c r="I52" s="2130"/>
      <c r="J52" s="2130"/>
      <c r="K52" s="2130"/>
      <c r="L52" s="2130"/>
      <c r="M52" s="2130"/>
      <c r="N52" s="2130"/>
      <c r="O52" s="2130"/>
      <c r="P52" s="2130"/>
      <c r="Q52" s="2130"/>
      <c r="R52" s="2130"/>
      <c r="S52" s="2130"/>
      <c r="T52" s="2130"/>
      <c r="U52" s="2130"/>
      <c r="V52" s="2130"/>
      <c r="W52" s="2130"/>
      <c r="X52" s="2130"/>
      <c r="Y52" s="2130"/>
      <c r="Z52" s="2130"/>
      <c r="AA52" s="2130"/>
      <c r="AB52" s="2130"/>
      <c r="AC52" s="2130"/>
      <c r="AD52" s="2130"/>
      <c r="AE52" s="2130"/>
      <c r="AF52" s="2130"/>
      <c r="AG52" s="2130"/>
      <c r="AH52" s="2130"/>
      <c r="AI52" s="2130"/>
      <c r="AJ52" s="2130"/>
      <c r="AK52" s="2130"/>
      <c r="AL52" s="2130"/>
      <c r="AM52" s="2130"/>
      <c r="AN52" s="2130"/>
      <c r="AO52" s="2130"/>
      <c r="AP52" s="2130"/>
      <c r="AQ52" s="2130"/>
      <c r="AR52" s="2130"/>
      <c r="AS52" s="2130"/>
      <c r="AT52" s="2130"/>
      <c r="AU52" s="2130"/>
      <c r="AV52" s="2130"/>
      <c r="AW52" s="2130"/>
      <c r="AX52" s="2130"/>
      <c r="AY52" s="2130"/>
      <c r="AZ52" s="2130"/>
      <c r="BA52" s="2130"/>
      <c r="BB52" s="2130"/>
    </row>
    <row r="53" spans="1:54">
      <c r="A53" s="2130"/>
      <c r="B53" s="2130"/>
      <c r="C53" s="2130"/>
      <c r="D53" s="2130"/>
      <c r="E53" s="2130"/>
      <c r="F53" s="2130"/>
      <c r="G53" s="2130"/>
      <c r="H53" s="2130"/>
      <c r="I53" s="2130"/>
      <c r="J53" s="2130"/>
      <c r="K53" s="2130"/>
      <c r="L53" s="2130"/>
      <c r="M53" s="2130"/>
      <c r="N53" s="2130"/>
      <c r="O53" s="2130"/>
      <c r="P53" s="2130"/>
      <c r="Q53" s="2130"/>
      <c r="R53" s="2130"/>
      <c r="S53" s="2130"/>
      <c r="T53" s="2130"/>
      <c r="U53" s="2130"/>
      <c r="V53" s="2130"/>
      <c r="W53" s="2130"/>
      <c r="X53" s="2130"/>
      <c r="Y53" s="2130"/>
      <c r="Z53" s="2130"/>
      <c r="AA53" s="2130"/>
      <c r="AB53" s="2130"/>
      <c r="AC53" s="2130"/>
      <c r="AD53" s="2130"/>
      <c r="AE53" s="2130"/>
      <c r="AF53" s="2130"/>
      <c r="AG53" s="2130"/>
      <c r="AH53" s="2130"/>
      <c r="AI53" s="2130"/>
      <c r="AJ53" s="2130"/>
      <c r="AK53" s="2130"/>
      <c r="AL53" s="2130"/>
      <c r="AM53" s="2130"/>
      <c r="AN53" s="2130"/>
      <c r="AO53" s="2130"/>
      <c r="AP53" s="2130"/>
      <c r="AQ53" s="2130"/>
      <c r="AR53" s="2130"/>
      <c r="AS53" s="2130"/>
      <c r="AT53" s="2130"/>
      <c r="AU53" s="2130"/>
      <c r="AV53" s="2130"/>
      <c r="AW53" s="2130"/>
      <c r="AX53" s="2130"/>
      <c r="AY53" s="2130"/>
      <c r="AZ53" s="2130"/>
      <c r="BA53" s="2130"/>
      <c r="BB53" s="2130"/>
    </row>
    <row r="54" spans="1:54">
      <c r="A54" s="2130"/>
      <c r="B54" s="2130"/>
      <c r="C54" s="2130"/>
      <c r="D54" s="2130"/>
      <c r="E54" s="2130"/>
      <c r="F54" s="2130"/>
      <c r="G54" s="2130"/>
      <c r="H54" s="2130"/>
      <c r="I54" s="2130"/>
      <c r="J54" s="2130"/>
      <c r="K54" s="2130"/>
      <c r="L54" s="2130"/>
      <c r="M54" s="2130"/>
      <c r="N54" s="2130"/>
      <c r="O54" s="2130"/>
      <c r="P54" s="2130"/>
      <c r="Q54" s="2130"/>
      <c r="R54" s="2130"/>
      <c r="S54" s="2130"/>
      <c r="T54" s="2130"/>
      <c r="U54" s="2130"/>
      <c r="V54" s="2130"/>
      <c r="W54" s="2130"/>
      <c r="X54" s="2130"/>
      <c r="Y54" s="2130"/>
      <c r="Z54" s="2130"/>
      <c r="AA54" s="2130"/>
      <c r="AB54" s="2130"/>
      <c r="AC54" s="2130"/>
      <c r="AD54" s="2130"/>
      <c r="AE54" s="2130"/>
      <c r="AF54" s="2130"/>
      <c r="AG54" s="2130"/>
      <c r="AH54" s="2130"/>
      <c r="AI54" s="2130"/>
      <c r="AJ54" s="2130"/>
      <c r="AK54" s="2130"/>
      <c r="AL54" s="2130"/>
      <c r="AM54" s="2130"/>
      <c r="AN54" s="2130"/>
      <c r="AO54" s="2130"/>
      <c r="AP54" s="2130"/>
      <c r="AQ54" s="2130"/>
      <c r="AR54" s="2130"/>
      <c r="AS54" s="2130"/>
      <c r="AT54" s="2130"/>
      <c r="AU54" s="2130"/>
      <c r="AV54" s="2130"/>
      <c r="AW54" s="2130"/>
      <c r="AX54" s="2130"/>
      <c r="AY54" s="2130"/>
      <c r="AZ54" s="2130"/>
      <c r="BA54" s="2130"/>
      <c r="BB54" s="2130"/>
    </row>
    <row r="55" spans="1:54">
      <c r="A55" s="2130"/>
      <c r="B55" s="2130"/>
      <c r="C55" s="2130"/>
      <c r="D55" s="2130"/>
      <c r="E55" s="2130"/>
      <c r="F55" s="2130"/>
      <c r="G55" s="2130"/>
      <c r="H55" s="2130"/>
      <c r="I55" s="2130"/>
      <c r="J55" s="2130"/>
      <c r="K55" s="2130"/>
      <c r="L55" s="2130"/>
      <c r="M55" s="2130"/>
      <c r="N55" s="2130"/>
      <c r="O55" s="2130"/>
      <c r="P55" s="2130"/>
      <c r="Q55" s="2130"/>
      <c r="R55" s="2130"/>
      <c r="S55" s="2130"/>
      <c r="T55" s="2130"/>
      <c r="U55" s="2130"/>
      <c r="V55" s="2130"/>
      <c r="W55" s="2130"/>
      <c r="X55" s="2130"/>
      <c r="Y55" s="2130"/>
      <c r="Z55" s="2130"/>
      <c r="AA55" s="2130"/>
      <c r="AB55" s="2130"/>
      <c r="AC55" s="2130"/>
      <c r="AD55" s="2130"/>
      <c r="AE55" s="2130"/>
      <c r="AF55" s="2130"/>
      <c r="AG55" s="2130"/>
      <c r="AH55" s="2130"/>
      <c r="AI55" s="2130"/>
      <c r="AJ55" s="2130"/>
      <c r="AK55" s="2130"/>
      <c r="AL55" s="2130"/>
      <c r="AM55" s="2130"/>
      <c r="AN55" s="2130"/>
      <c r="AO55" s="2130"/>
      <c r="AP55" s="2130"/>
      <c r="AQ55" s="2130"/>
      <c r="AR55" s="2130"/>
      <c r="AS55" s="2130"/>
      <c r="AT55" s="2130"/>
      <c r="AU55" s="2130"/>
      <c r="AV55" s="2130"/>
      <c r="AW55" s="2130"/>
      <c r="AX55" s="2130"/>
      <c r="AY55" s="2130"/>
      <c r="AZ55" s="2130"/>
      <c r="BA55" s="2130"/>
      <c r="BB55" s="2130"/>
    </row>
    <row r="57" spans="1:54">
      <c r="A57" s="2128" t="s">
        <v>626</v>
      </c>
      <c r="B57" s="2129"/>
      <c r="C57" s="2129"/>
      <c r="D57" s="2129"/>
      <c r="E57" s="2129"/>
      <c r="F57" s="2129"/>
      <c r="G57" s="2129"/>
      <c r="H57" s="2129"/>
      <c r="I57" s="2129"/>
      <c r="J57" s="2129"/>
      <c r="K57" s="2129"/>
      <c r="L57" s="212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c r="AS57" s="2129"/>
      <c r="AT57" s="2129"/>
      <c r="AU57" s="2129"/>
      <c r="AV57" s="2129"/>
      <c r="AW57" s="2129"/>
      <c r="AX57" s="2129"/>
      <c r="AY57" s="2129"/>
      <c r="AZ57" s="2129"/>
      <c r="BA57" s="2129"/>
      <c r="BB57" s="2129"/>
    </row>
  </sheetData>
  <mergeCells count="98">
    <mergeCell ref="J8:AA9"/>
    <mergeCell ref="AK8:AY9"/>
    <mergeCell ref="B9:I9"/>
    <mergeCell ref="AC9:AJ9"/>
    <mergeCell ref="A4:BB4"/>
    <mergeCell ref="J6:AA7"/>
    <mergeCell ref="AK6:BA7"/>
    <mergeCell ref="B7:I7"/>
    <mergeCell ref="AC7:AJ7"/>
    <mergeCell ref="J10:AA11"/>
    <mergeCell ref="AK10:AY11"/>
    <mergeCell ref="B11:I11"/>
    <mergeCell ref="AC11:AJ11"/>
    <mergeCell ref="J12:AA13"/>
    <mergeCell ref="AK12:AY13"/>
    <mergeCell ref="B13:I13"/>
    <mergeCell ref="AC13:AJ13"/>
    <mergeCell ref="A16:O17"/>
    <mergeCell ref="P16:AD17"/>
    <mergeCell ref="AE16:AS17"/>
    <mergeCell ref="AT16:BB17"/>
    <mergeCell ref="A18:O19"/>
    <mergeCell ref="P18:AD19"/>
    <mergeCell ref="AE18:AS19"/>
    <mergeCell ref="AT18:BB19"/>
    <mergeCell ref="A20:O21"/>
    <mergeCell ref="P20:AD21"/>
    <mergeCell ref="AE20:AS21"/>
    <mergeCell ref="AT20:BB21"/>
    <mergeCell ref="A22:O23"/>
    <mergeCell ref="P22:AD23"/>
    <mergeCell ref="AE22:AS23"/>
    <mergeCell ref="AT22:BB23"/>
    <mergeCell ref="A24:O25"/>
    <mergeCell ref="P24:AD25"/>
    <mergeCell ref="AE24:AS25"/>
    <mergeCell ref="AT24:BB25"/>
    <mergeCell ref="A26:O27"/>
    <mergeCell ref="P26:AD27"/>
    <mergeCell ref="AE26:AS27"/>
    <mergeCell ref="AT26:BB27"/>
    <mergeCell ref="A28:O29"/>
    <mergeCell ref="P28:AD29"/>
    <mergeCell ref="AE28:AS29"/>
    <mergeCell ref="AT28:BB29"/>
    <mergeCell ref="A30:O31"/>
    <mergeCell ref="P30:AD31"/>
    <mergeCell ref="AE30:AS31"/>
    <mergeCell ref="AT30:BB31"/>
    <mergeCell ref="A32:O33"/>
    <mergeCell ref="P32:AD33"/>
    <mergeCell ref="AE32:AS33"/>
    <mergeCell ref="AT32:BB33"/>
    <mergeCell ref="A34:O35"/>
    <mergeCell ref="P34:AD35"/>
    <mergeCell ref="AE34:AS35"/>
    <mergeCell ref="AT34:BB35"/>
    <mergeCell ref="A36:O37"/>
    <mergeCell ref="P36:AD37"/>
    <mergeCell ref="AE36:AS37"/>
    <mergeCell ref="AT36:BB37"/>
    <mergeCell ref="A38:O39"/>
    <mergeCell ref="P38:AD39"/>
    <mergeCell ref="AE38:AS39"/>
    <mergeCell ref="AT38:BB39"/>
    <mergeCell ref="A40:O41"/>
    <mergeCell ref="P40:AD41"/>
    <mergeCell ref="AE40:AS41"/>
    <mergeCell ref="AT40:BB41"/>
    <mergeCell ref="A42:O43"/>
    <mergeCell ref="P42:AD43"/>
    <mergeCell ref="AE42:AS43"/>
    <mergeCell ref="AT42:BB43"/>
    <mergeCell ref="A44:O45"/>
    <mergeCell ref="P44:AD45"/>
    <mergeCell ref="AE44:AS45"/>
    <mergeCell ref="AT44:BB45"/>
    <mergeCell ref="A46:O47"/>
    <mergeCell ref="P46:AD47"/>
    <mergeCell ref="AE46:AS47"/>
    <mergeCell ref="AT46:BB47"/>
    <mergeCell ref="A48:O49"/>
    <mergeCell ref="P48:AD49"/>
    <mergeCell ref="AE48:AS49"/>
    <mergeCell ref="AT48:BB49"/>
    <mergeCell ref="A50:O51"/>
    <mergeCell ref="P50:AD51"/>
    <mergeCell ref="AE50:AS51"/>
    <mergeCell ref="AT50:BB51"/>
    <mergeCell ref="A57:BB57"/>
    <mergeCell ref="A52:O53"/>
    <mergeCell ref="P52:AD53"/>
    <mergeCell ref="AE52:AS53"/>
    <mergeCell ref="AT52:BB53"/>
    <mergeCell ref="A54:O55"/>
    <mergeCell ref="P54:AD55"/>
    <mergeCell ref="AE54:AS55"/>
    <mergeCell ref="AT54:BB55"/>
  </mergeCells>
  <phoneticPr fontId="2"/>
  <pageMargins left="0.75" right="0.75" top="1" bottom="1" header="0.51200000000000001" footer="0.51200000000000001"/>
  <pageSetup paperSize="9" scale="98"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6"/>
  <dimension ref="A1:BB57"/>
  <sheetViews>
    <sheetView view="pageBreakPreview" zoomScale="90" zoomScaleNormal="100" zoomScaleSheetLayoutView="90" workbookViewId="0"/>
  </sheetViews>
  <sheetFormatPr defaultRowHeight="13.5"/>
  <cols>
    <col min="1" max="54" width="1.625" style="76" customWidth="1"/>
    <col min="55" max="256" width="9" style="76"/>
    <col min="257" max="310" width="1.625" style="76" customWidth="1"/>
    <col min="311" max="512" width="9" style="76"/>
    <col min="513" max="566" width="1.625" style="76" customWidth="1"/>
    <col min="567" max="768" width="9" style="76"/>
    <col min="769" max="822" width="1.625" style="76" customWidth="1"/>
    <col min="823" max="1024" width="9" style="76"/>
    <col min="1025" max="1078" width="1.625" style="76" customWidth="1"/>
    <col min="1079" max="1280" width="9" style="76"/>
    <col min="1281" max="1334" width="1.625" style="76" customWidth="1"/>
    <col min="1335" max="1536" width="9" style="76"/>
    <col min="1537" max="1590" width="1.625" style="76" customWidth="1"/>
    <col min="1591" max="1792" width="9" style="76"/>
    <col min="1793" max="1846" width="1.625" style="76" customWidth="1"/>
    <col min="1847" max="2048" width="9" style="76"/>
    <col min="2049" max="2102" width="1.625" style="76" customWidth="1"/>
    <col min="2103" max="2304" width="9" style="76"/>
    <col min="2305" max="2358" width="1.625" style="76" customWidth="1"/>
    <col min="2359" max="2560" width="9" style="76"/>
    <col min="2561" max="2614" width="1.625" style="76" customWidth="1"/>
    <col min="2615" max="2816" width="9" style="76"/>
    <col min="2817" max="2870" width="1.625" style="76" customWidth="1"/>
    <col min="2871" max="3072" width="9" style="76"/>
    <col min="3073" max="3126" width="1.625" style="76" customWidth="1"/>
    <col min="3127" max="3328" width="9" style="76"/>
    <col min="3329" max="3382" width="1.625" style="76" customWidth="1"/>
    <col min="3383" max="3584" width="9" style="76"/>
    <col min="3585" max="3638" width="1.625" style="76" customWidth="1"/>
    <col min="3639" max="3840" width="9" style="76"/>
    <col min="3841" max="3894" width="1.625" style="76" customWidth="1"/>
    <col min="3895" max="4096" width="9" style="76"/>
    <col min="4097" max="4150" width="1.625" style="76" customWidth="1"/>
    <col min="4151" max="4352" width="9" style="76"/>
    <col min="4353" max="4406" width="1.625" style="76" customWidth="1"/>
    <col min="4407" max="4608" width="9" style="76"/>
    <col min="4609" max="4662" width="1.625" style="76" customWidth="1"/>
    <col min="4663" max="4864" width="9" style="76"/>
    <col min="4865" max="4918" width="1.625" style="76" customWidth="1"/>
    <col min="4919" max="5120" width="9" style="76"/>
    <col min="5121" max="5174" width="1.625" style="76" customWidth="1"/>
    <col min="5175" max="5376" width="9" style="76"/>
    <col min="5377" max="5430" width="1.625" style="76" customWidth="1"/>
    <col min="5431" max="5632" width="9" style="76"/>
    <col min="5633" max="5686" width="1.625" style="76" customWidth="1"/>
    <col min="5687" max="5888" width="9" style="76"/>
    <col min="5889" max="5942" width="1.625" style="76" customWidth="1"/>
    <col min="5943" max="6144" width="9" style="76"/>
    <col min="6145" max="6198" width="1.625" style="76" customWidth="1"/>
    <col min="6199" max="6400" width="9" style="76"/>
    <col min="6401" max="6454" width="1.625" style="76" customWidth="1"/>
    <col min="6455" max="6656" width="9" style="76"/>
    <col min="6657" max="6710" width="1.625" style="76" customWidth="1"/>
    <col min="6711" max="6912" width="9" style="76"/>
    <col min="6913" max="6966" width="1.625" style="76" customWidth="1"/>
    <col min="6967" max="7168" width="9" style="76"/>
    <col min="7169" max="7222" width="1.625" style="76" customWidth="1"/>
    <col min="7223" max="7424" width="9" style="76"/>
    <col min="7425" max="7478" width="1.625" style="76" customWidth="1"/>
    <col min="7479" max="7680" width="9" style="76"/>
    <col min="7681" max="7734" width="1.625" style="76" customWidth="1"/>
    <col min="7735" max="7936" width="9" style="76"/>
    <col min="7937" max="7990" width="1.625" style="76" customWidth="1"/>
    <col min="7991" max="8192" width="9" style="76"/>
    <col min="8193" max="8246" width="1.625" style="76" customWidth="1"/>
    <col min="8247" max="8448" width="9" style="76"/>
    <col min="8449" max="8502" width="1.625" style="76" customWidth="1"/>
    <col min="8503" max="8704" width="9" style="76"/>
    <col min="8705" max="8758" width="1.625" style="76" customWidth="1"/>
    <col min="8759" max="8960" width="9" style="76"/>
    <col min="8961" max="9014" width="1.625" style="76" customWidth="1"/>
    <col min="9015" max="9216" width="9" style="76"/>
    <col min="9217" max="9270" width="1.625" style="76" customWidth="1"/>
    <col min="9271" max="9472" width="9" style="76"/>
    <col min="9473" max="9526" width="1.625" style="76" customWidth="1"/>
    <col min="9527" max="9728" width="9" style="76"/>
    <col min="9729" max="9782" width="1.625" style="76" customWidth="1"/>
    <col min="9783" max="9984" width="9" style="76"/>
    <col min="9985" max="10038" width="1.625" style="76" customWidth="1"/>
    <col min="10039" max="10240" width="9" style="76"/>
    <col min="10241" max="10294" width="1.625" style="76" customWidth="1"/>
    <col min="10295" max="10496" width="9" style="76"/>
    <col min="10497" max="10550" width="1.625" style="76" customWidth="1"/>
    <col min="10551" max="10752" width="9" style="76"/>
    <col min="10753" max="10806" width="1.625" style="76" customWidth="1"/>
    <col min="10807" max="11008" width="9" style="76"/>
    <col min="11009" max="11062" width="1.625" style="76" customWidth="1"/>
    <col min="11063" max="11264" width="9" style="76"/>
    <col min="11265" max="11318" width="1.625" style="76" customWidth="1"/>
    <col min="11319" max="11520" width="9" style="76"/>
    <col min="11521" max="11574" width="1.625" style="76" customWidth="1"/>
    <col min="11575" max="11776" width="9" style="76"/>
    <col min="11777" max="11830" width="1.625" style="76" customWidth="1"/>
    <col min="11831" max="12032" width="9" style="76"/>
    <col min="12033" max="12086" width="1.625" style="76" customWidth="1"/>
    <col min="12087" max="12288" width="9" style="76"/>
    <col min="12289" max="12342" width="1.625" style="76" customWidth="1"/>
    <col min="12343" max="12544" width="9" style="76"/>
    <col min="12545" max="12598" width="1.625" style="76" customWidth="1"/>
    <col min="12599" max="12800" width="9" style="76"/>
    <col min="12801" max="12854" width="1.625" style="76" customWidth="1"/>
    <col min="12855" max="13056" width="9" style="76"/>
    <col min="13057" max="13110" width="1.625" style="76" customWidth="1"/>
    <col min="13111" max="13312" width="9" style="76"/>
    <col min="13313" max="13366" width="1.625" style="76" customWidth="1"/>
    <col min="13367" max="13568" width="9" style="76"/>
    <col min="13569" max="13622" width="1.625" style="76" customWidth="1"/>
    <col min="13623" max="13824" width="9" style="76"/>
    <col min="13825" max="13878" width="1.625" style="76" customWidth="1"/>
    <col min="13879" max="14080" width="9" style="76"/>
    <col min="14081" max="14134" width="1.625" style="76" customWidth="1"/>
    <col min="14135" max="14336" width="9" style="76"/>
    <col min="14337" max="14390" width="1.625" style="76" customWidth="1"/>
    <col min="14391" max="14592" width="9" style="76"/>
    <col min="14593" max="14646" width="1.625" style="76" customWidth="1"/>
    <col min="14647" max="14848" width="9" style="76"/>
    <col min="14849" max="14902" width="1.625" style="76" customWidth="1"/>
    <col min="14903" max="15104" width="9" style="76"/>
    <col min="15105" max="15158" width="1.625" style="76" customWidth="1"/>
    <col min="15159" max="15360" width="9" style="76"/>
    <col min="15361" max="15414" width="1.625" style="76" customWidth="1"/>
    <col min="15415" max="15616" width="9" style="76"/>
    <col min="15617" max="15670" width="1.625" style="76" customWidth="1"/>
    <col min="15671" max="15872" width="9" style="76"/>
    <col min="15873" max="15926" width="1.625" style="76" customWidth="1"/>
    <col min="15927" max="16128" width="9" style="76"/>
    <col min="16129" max="16182" width="1.625" style="76" customWidth="1"/>
    <col min="16183" max="16384" width="9" style="76"/>
  </cols>
  <sheetData>
    <row r="1" spans="1:54">
      <c r="A1" s="76" t="s">
        <v>627</v>
      </c>
    </row>
    <row r="3" spans="1:54">
      <c r="A3" s="296"/>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8"/>
    </row>
    <row r="4" spans="1:54" ht="21">
      <c r="A4" s="2138" t="s">
        <v>628</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40"/>
    </row>
    <row r="5" spans="1:54">
      <c r="A5" s="299"/>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300"/>
    </row>
    <row r="6" spans="1:54">
      <c r="A6" s="299"/>
      <c r="B6" s="77"/>
      <c r="C6" s="77"/>
      <c r="D6" s="77"/>
      <c r="E6" s="77"/>
      <c r="F6" s="77"/>
      <c r="G6" s="77"/>
      <c r="H6" s="77"/>
      <c r="I6" s="77"/>
      <c r="J6" s="2141"/>
      <c r="K6" s="2141"/>
      <c r="L6" s="2141"/>
      <c r="M6" s="2141"/>
      <c r="N6" s="2141"/>
      <c r="O6" s="2141"/>
      <c r="P6" s="2141"/>
      <c r="Q6" s="2141"/>
      <c r="R6" s="2141"/>
      <c r="S6" s="2141"/>
      <c r="T6" s="2141"/>
      <c r="U6" s="2141"/>
      <c r="V6" s="2141"/>
      <c r="W6" s="2141"/>
      <c r="X6" s="2141"/>
      <c r="Y6" s="2141"/>
      <c r="Z6" s="2141"/>
      <c r="AA6" s="2141"/>
      <c r="AB6" s="77"/>
      <c r="AC6" s="77"/>
      <c r="AD6" s="77"/>
      <c r="AE6" s="77"/>
      <c r="AF6" s="77"/>
      <c r="AG6" s="77"/>
      <c r="AH6" s="77"/>
      <c r="AI6" s="77"/>
      <c r="AJ6" s="77"/>
      <c r="AK6" s="2141"/>
      <c r="AL6" s="2141"/>
      <c r="AM6" s="2141"/>
      <c r="AN6" s="2141"/>
      <c r="AO6" s="2141"/>
      <c r="AP6" s="2141"/>
      <c r="AQ6" s="2141"/>
      <c r="AR6" s="2141"/>
      <c r="AS6" s="2141"/>
      <c r="AT6" s="2141"/>
      <c r="AU6" s="2141"/>
      <c r="AV6" s="2141"/>
      <c r="AW6" s="2141"/>
      <c r="AX6" s="2141"/>
      <c r="AY6" s="2141"/>
      <c r="AZ6" s="2141"/>
      <c r="BA6" s="2141"/>
      <c r="BB6" s="300"/>
    </row>
    <row r="7" spans="1:54">
      <c r="A7" s="299"/>
      <c r="B7" s="2136" t="s">
        <v>615</v>
      </c>
      <c r="C7" s="2136"/>
      <c r="D7" s="2136"/>
      <c r="E7" s="2136"/>
      <c r="F7" s="2136"/>
      <c r="G7" s="2136"/>
      <c r="H7" s="2136"/>
      <c r="I7" s="2136"/>
      <c r="J7" s="2135"/>
      <c r="K7" s="2135"/>
      <c r="L7" s="2135"/>
      <c r="M7" s="2135"/>
      <c r="N7" s="2135"/>
      <c r="O7" s="2135"/>
      <c r="P7" s="2135"/>
      <c r="Q7" s="2135"/>
      <c r="R7" s="2135"/>
      <c r="S7" s="2135"/>
      <c r="T7" s="2135"/>
      <c r="U7" s="2135"/>
      <c r="V7" s="2135"/>
      <c r="W7" s="2135"/>
      <c r="X7" s="2135"/>
      <c r="Y7" s="2135"/>
      <c r="Z7" s="2135"/>
      <c r="AA7" s="2135"/>
      <c r="AB7" s="77"/>
      <c r="AC7" s="2137" t="s">
        <v>618</v>
      </c>
      <c r="AD7" s="2137"/>
      <c r="AE7" s="2137"/>
      <c r="AF7" s="2137"/>
      <c r="AG7" s="2137"/>
      <c r="AH7" s="2137"/>
      <c r="AI7" s="2137"/>
      <c r="AJ7" s="2137"/>
      <c r="AK7" s="2135"/>
      <c r="AL7" s="2135"/>
      <c r="AM7" s="2135"/>
      <c r="AN7" s="2135"/>
      <c r="AO7" s="2135"/>
      <c r="AP7" s="2135"/>
      <c r="AQ7" s="2135"/>
      <c r="AR7" s="2135"/>
      <c r="AS7" s="2135"/>
      <c r="AT7" s="2135"/>
      <c r="AU7" s="2135"/>
      <c r="AV7" s="2135"/>
      <c r="AW7" s="2135"/>
      <c r="AX7" s="2135"/>
      <c r="AY7" s="2135"/>
      <c r="AZ7" s="2135"/>
      <c r="BA7" s="2135"/>
      <c r="BB7" s="300"/>
    </row>
    <row r="8" spans="1:54">
      <c r="A8" s="299"/>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300"/>
    </row>
    <row r="9" spans="1:54">
      <c r="A9" s="302"/>
      <c r="B9" s="303"/>
      <c r="C9" s="303"/>
      <c r="D9" s="303"/>
      <c r="E9" s="303"/>
      <c r="F9" s="303"/>
      <c r="G9" s="303"/>
      <c r="H9" s="303"/>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4"/>
    </row>
    <row r="10" spans="1:54">
      <c r="A10" s="2145" t="s">
        <v>629</v>
      </c>
      <c r="B10" s="2145"/>
      <c r="C10" s="2145" t="s">
        <v>630</v>
      </c>
      <c r="D10" s="2145"/>
      <c r="E10" s="2131" t="s">
        <v>625</v>
      </c>
      <c r="F10" s="2131"/>
      <c r="G10" s="2131"/>
      <c r="H10" s="2131"/>
      <c r="I10" s="2131"/>
      <c r="J10" s="2131"/>
      <c r="K10" s="2131"/>
      <c r="L10" s="2131"/>
      <c r="M10" s="2131"/>
      <c r="N10" s="2131"/>
      <c r="O10" s="2131"/>
      <c r="P10" s="2146" t="s">
        <v>631</v>
      </c>
      <c r="Q10" s="2146"/>
      <c r="R10" s="2146"/>
      <c r="S10" s="2146"/>
      <c r="T10" s="2146"/>
      <c r="U10" s="2146"/>
      <c r="V10" s="2146"/>
      <c r="W10" s="2147" t="s">
        <v>632</v>
      </c>
      <c r="X10" s="2147"/>
      <c r="Y10" s="2147"/>
      <c r="Z10" s="2147"/>
      <c r="AA10" s="2147"/>
      <c r="AB10" s="2131" t="s">
        <v>633</v>
      </c>
      <c r="AC10" s="2131"/>
      <c r="AD10" s="2131"/>
      <c r="AE10" s="2131"/>
      <c r="AF10" s="2131"/>
      <c r="AG10" s="2131"/>
      <c r="AH10" s="2131"/>
      <c r="AI10" s="2143" t="s">
        <v>634</v>
      </c>
      <c r="AJ10" s="2143"/>
      <c r="AK10" s="2143"/>
      <c r="AL10" s="2143"/>
      <c r="AM10" s="2143"/>
      <c r="AN10" s="2143"/>
      <c r="AO10" s="2143"/>
      <c r="AP10" s="2143"/>
      <c r="AQ10" s="2143"/>
      <c r="AR10" s="2143"/>
      <c r="AS10" s="2143"/>
      <c r="AT10" s="2143"/>
      <c r="AU10" s="2143"/>
      <c r="AV10" s="2143"/>
      <c r="AW10" s="2143"/>
      <c r="AX10" s="2131" t="s">
        <v>635</v>
      </c>
      <c r="AY10" s="2131"/>
      <c r="AZ10" s="2131"/>
      <c r="BA10" s="2131"/>
      <c r="BB10" s="2131"/>
    </row>
    <row r="11" spans="1:54">
      <c r="A11" s="2144" t="s">
        <v>630</v>
      </c>
      <c r="B11" s="2144"/>
      <c r="C11" s="2144" t="s">
        <v>636</v>
      </c>
      <c r="D11" s="2144"/>
      <c r="E11" s="2131"/>
      <c r="F11" s="2131"/>
      <c r="G11" s="2131"/>
      <c r="H11" s="2131"/>
      <c r="I11" s="2131"/>
      <c r="J11" s="2131"/>
      <c r="K11" s="2131"/>
      <c r="L11" s="2131"/>
      <c r="M11" s="2131"/>
      <c r="N11" s="2131"/>
      <c r="O11" s="2131"/>
      <c r="P11" s="2146"/>
      <c r="Q11" s="2146"/>
      <c r="R11" s="2146"/>
      <c r="S11" s="2146"/>
      <c r="T11" s="2146"/>
      <c r="U11" s="2146"/>
      <c r="V11" s="2146"/>
      <c r="W11" s="2147"/>
      <c r="X11" s="2147"/>
      <c r="Y11" s="2147"/>
      <c r="Z11" s="2147"/>
      <c r="AA11" s="2147"/>
      <c r="AB11" s="2131"/>
      <c r="AC11" s="2131"/>
      <c r="AD11" s="2131"/>
      <c r="AE11" s="2131"/>
      <c r="AF11" s="2131"/>
      <c r="AG11" s="2131"/>
      <c r="AH11" s="2131"/>
      <c r="AI11" s="2143" t="s">
        <v>637</v>
      </c>
      <c r="AJ11" s="2143"/>
      <c r="AK11" s="2143"/>
      <c r="AL11" s="2143"/>
      <c r="AM11" s="2143"/>
      <c r="AN11" s="2143" t="s">
        <v>638</v>
      </c>
      <c r="AO11" s="2143"/>
      <c r="AP11" s="2143"/>
      <c r="AQ11" s="2143"/>
      <c r="AR11" s="2143"/>
      <c r="AS11" s="2143" t="s">
        <v>598</v>
      </c>
      <c r="AT11" s="2143"/>
      <c r="AU11" s="2143"/>
      <c r="AV11" s="2143"/>
      <c r="AW11" s="2143"/>
      <c r="AX11" s="2131"/>
      <c r="AY11" s="2131"/>
      <c r="AZ11" s="2131"/>
      <c r="BA11" s="2131"/>
      <c r="BB11" s="2131"/>
    </row>
    <row r="12" spans="1:54">
      <c r="A12" s="2142"/>
      <c r="B12" s="2142"/>
      <c r="C12" s="2142"/>
      <c r="D12" s="2142"/>
      <c r="E12" s="2130"/>
      <c r="F12" s="2130"/>
      <c r="G12" s="2130"/>
      <c r="H12" s="2130"/>
      <c r="I12" s="2130"/>
      <c r="J12" s="2130"/>
      <c r="K12" s="2130"/>
      <c r="L12" s="2130"/>
      <c r="M12" s="2130"/>
      <c r="N12" s="2130"/>
      <c r="O12" s="2130"/>
      <c r="P12" s="2131"/>
      <c r="Q12" s="2131"/>
      <c r="R12" s="2131"/>
      <c r="S12" s="2131"/>
      <c r="T12" s="2131"/>
      <c r="U12" s="2131"/>
      <c r="V12" s="2131"/>
      <c r="W12" s="2131"/>
      <c r="X12" s="2131"/>
      <c r="Y12" s="2131"/>
      <c r="Z12" s="2131"/>
      <c r="AA12" s="2131"/>
      <c r="AB12" s="2131"/>
      <c r="AC12" s="2131"/>
      <c r="AD12" s="2131"/>
      <c r="AE12" s="2131"/>
      <c r="AF12" s="2131"/>
      <c r="AG12" s="2131"/>
      <c r="AH12" s="2131"/>
      <c r="AI12" s="2131"/>
      <c r="AJ12" s="2131"/>
      <c r="AK12" s="2131"/>
      <c r="AL12" s="2131"/>
      <c r="AM12" s="2131"/>
      <c r="AN12" s="2131"/>
      <c r="AO12" s="2131"/>
      <c r="AP12" s="2131"/>
      <c r="AQ12" s="2131"/>
      <c r="AR12" s="2131"/>
      <c r="AS12" s="2131"/>
      <c r="AT12" s="2131"/>
      <c r="AU12" s="2131"/>
      <c r="AV12" s="2131"/>
      <c r="AW12" s="2131"/>
      <c r="AX12" s="2130"/>
      <c r="AY12" s="2130"/>
      <c r="AZ12" s="2130"/>
      <c r="BA12" s="2130"/>
      <c r="BB12" s="2130"/>
    </row>
    <row r="13" spans="1:54">
      <c r="A13" s="2142"/>
      <c r="B13" s="2142"/>
      <c r="C13" s="2142"/>
      <c r="D13" s="2142"/>
      <c r="E13" s="2130"/>
      <c r="F13" s="2130"/>
      <c r="G13" s="2130"/>
      <c r="H13" s="2130"/>
      <c r="I13" s="2130"/>
      <c r="J13" s="2130"/>
      <c r="K13" s="2130"/>
      <c r="L13" s="2130"/>
      <c r="M13" s="2130"/>
      <c r="N13" s="2130"/>
      <c r="O13" s="2130"/>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1"/>
      <c r="AM13" s="2131"/>
      <c r="AN13" s="2131"/>
      <c r="AO13" s="2131"/>
      <c r="AP13" s="2131"/>
      <c r="AQ13" s="2131"/>
      <c r="AR13" s="2131"/>
      <c r="AS13" s="2131"/>
      <c r="AT13" s="2131"/>
      <c r="AU13" s="2131"/>
      <c r="AV13" s="2131"/>
      <c r="AW13" s="2131"/>
      <c r="AX13" s="2130"/>
      <c r="AY13" s="2130"/>
      <c r="AZ13" s="2130"/>
      <c r="BA13" s="2130"/>
      <c r="BB13" s="2130"/>
    </row>
    <row r="14" spans="1:54">
      <c r="A14" s="2142"/>
      <c r="B14" s="2142"/>
      <c r="C14" s="2142"/>
      <c r="D14" s="2142"/>
      <c r="E14" s="2130"/>
      <c r="F14" s="2130"/>
      <c r="G14" s="2130"/>
      <c r="H14" s="2130"/>
      <c r="I14" s="2130"/>
      <c r="J14" s="2130"/>
      <c r="K14" s="2130"/>
      <c r="L14" s="2130"/>
      <c r="M14" s="2130"/>
      <c r="N14" s="2130"/>
      <c r="O14" s="2130"/>
      <c r="P14" s="2131"/>
      <c r="Q14" s="2131"/>
      <c r="R14" s="2131"/>
      <c r="S14" s="2131"/>
      <c r="T14" s="2131"/>
      <c r="U14" s="2131"/>
      <c r="V14" s="2131"/>
      <c r="W14" s="2131"/>
      <c r="X14" s="2131"/>
      <c r="Y14" s="2131"/>
      <c r="Z14" s="2131"/>
      <c r="AA14" s="2131"/>
      <c r="AB14" s="2131"/>
      <c r="AC14" s="2131"/>
      <c r="AD14" s="2131"/>
      <c r="AE14" s="2131"/>
      <c r="AF14" s="2131"/>
      <c r="AG14" s="2131"/>
      <c r="AH14" s="2131"/>
      <c r="AI14" s="2131"/>
      <c r="AJ14" s="2131"/>
      <c r="AK14" s="2131"/>
      <c r="AL14" s="2131"/>
      <c r="AM14" s="2131"/>
      <c r="AN14" s="2131"/>
      <c r="AO14" s="2131"/>
      <c r="AP14" s="2131"/>
      <c r="AQ14" s="2131"/>
      <c r="AR14" s="2131"/>
      <c r="AS14" s="2131"/>
      <c r="AT14" s="2131"/>
      <c r="AU14" s="2131"/>
      <c r="AV14" s="2131"/>
      <c r="AW14" s="2131"/>
      <c r="AX14" s="2130"/>
      <c r="AY14" s="2130"/>
      <c r="AZ14" s="2130"/>
      <c r="BA14" s="2130"/>
      <c r="BB14" s="2130"/>
    </row>
    <row r="15" spans="1:54">
      <c r="A15" s="2142"/>
      <c r="B15" s="2142"/>
      <c r="C15" s="2142"/>
      <c r="D15" s="2142"/>
      <c r="E15" s="2130"/>
      <c r="F15" s="2130"/>
      <c r="G15" s="2130"/>
      <c r="H15" s="2130"/>
      <c r="I15" s="2130"/>
      <c r="J15" s="2130"/>
      <c r="K15" s="2130"/>
      <c r="L15" s="2130"/>
      <c r="M15" s="2130"/>
      <c r="N15" s="2130"/>
      <c r="O15" s="2130"/>
      <c r="P15" s="2131"/>
      <c r="Q15" s="2131"/>
      <c r="R15" s="2131"/>
      <c r="S15" s="2131"/>
      <c r="T15" s="2131"/>
      <c r="U15" s="2131"/>
      <c r="V15" s="2131"/>
      <c r="W15" s="2131"/>
      <c r="X15" s="2131"/>
      <c r="Y15" s="2131"/>
      <c r="Z15" s="2131"/>
      <c r="AA15" s="2131"/>
      <c r="AB15" s="2131"/>
      <c r="AC15" s="2131"/>
      <c r="AD15" s="2131"/>
      <c r="AE15" s="2131"/>
      <c r="AF15" s="2131"/>
      <c r="AG15" s="2131"/>
      <c r="AH15" s="2131"/>
      <c r="AI15" s="2131"/>
      <c r="AJ15" s="2131"/>
      <c r="AK15" s="2131"/>
      <c r="AL15" s="2131"/>
      <c r="AM15" s="2131"/>
      <c r="AN15" s="2131"/>
      <c r="AO15" s="2131"/>
      <c r="AP15" s="2131"/>
      <c r="AQ15" s="2131"/>
      <c r="AR15" s="2131"/>
      <c r="AS15" s="2131"/>
      <c r="AT15" s="2131"/>
      <c r="AU15" s="2131"/>
      <c r="AV15" s="2131"/>
      <c r="AW15" s="2131"/>
      <c r="AX15" s="2130"/>
      <c r="AY15" s="2130"/>
      <c r="AZ15" s="2130"/>
      <c r="BA15" s="2130"/>
      <c r="BB15" s="2130"/>
    </row>
    <row r="16" spans="1:54">
      <c r="A16" s="2142"/>
      <c r="B16" s="2142"/>
      <c r="C16" s="2142"/>
      <c r="D16" s="2142"/>
      <c r="E16" s="2130"/>
      <c r="F16" s="2130"/>
      <c r="G16" s="2130"/>
      <c r="H16" s="2130"/>
      <c r="I16" s="2130"/>
      <c r="J16" s="2130"/>
      <c r="K16" s="2130"/>
      <c r="L16" s="2130"/>
      <c r="M16" s="2130"/>
      <c r="N16" s="2130"/>
      <c r="O16" s="2130"/>
      <c r="P16" s="2131"/>
      <c r="Q16" s="2131"/>
      <c r="R16" s="2131"/>
      <c r="S16" s="2131"/>
      <c r="T16" s="2131"/>
      <c r="U16" s="2131"/>
      <c r="V16" s="2131"/>
      <c r="W16" s="2131"/>
      <c r="X16" s="2131"/>
      <c r="Y16" s="2131"/>
      <c r="Z16" s="2131"/>
      <c r="AA16" s="2131"/>
      <c r="AB16" s="2131"/>
      <c r="AC16" s="2131"/>
      <c r="AD16" s="2131"/>
      <c r="AE16" s="2131"/>
      <c r="AF16" s="2131"/>
      <c r="AG16" s="2131"/>
      <c r="AH16" s="2131"/>
      <c r="AI16" s="2131"/>
      <c r="AJ16" s="2131"/>
      <c r="AK16" s="2131"/>
      <c r="AL16" s="2131"/>
      <c r="AM16" s="2131"/>
      <c r="AN16" s="2131"/>
      <c r="AO16" s="2131"/>
      <c r="AP16" s="2131"/>
      <c r="AQ16" s="2131"/>
      <c r="AR16" s="2131"/>
      <c r="AS16" s="2131"/>
      <c r="AT16" s="2131"/>
      <c r="AU16" s="2131"/>
      <c r="AV16" s="2131"/>
      <c r="AW16" s="2131"/>
      <c r="AX16" s="2130"/>
      <c r="AY16" s="2130"/>
      <c r="AZ16" s="2130"/>
      <c r="BA16" s="2130"/>
      <c r="BB16" s="2130"/>
    </row>
    <row r="17" spans="1:54">
      <c r="A17" s="2142"/>
      <c r="B17" s="2142"/>
      <c r="C17" s="2142"/>
      <c r="D17" s="2142"/>
      <c r="E17" s="2130"/>
      <c r="F17" s="2130"/>
      <c r="G17" s="2130"/>
      <c r="H17" s="2130"/>
      <c r="I17" s="2130"/>
      <c r="J17" s="2130"/>
      <c r="K17" s="2130"/>
      <c r="L17" s="2130"/>
      <c r="M17" s="2130"/>
      <c r="N17" s="2130"/>
      <c r="O17" s="2130"/>
      <c r="P17" s="2131"/>
      <c r="Q17" s="2131"/>
      <c r="R17" s="2131"/>
      <c r="S17" s="2131"/>
      <c r="T17" s="2131"/>
      <c r="U17" s="2131"/>
      <c r="V17" s="2131"/>
      <c r="W17" s="2131"/>
      <c r="X17" s="2131"/>
      <c r="Y17" s="2131"/>
      <c r="Z17" s="2131"/>
      <c r="AA17" s="2131"/>
      <c r="AB17" s="2131"/>
      <c r="AC17" s="2131"/>
      <c r="AD17" s="2131"/>
      <c r="AE17" s="2131"/>
      <c r="AF17" s="2131"/>
      <c r="AG17" s="2131"/>
      <c r="AH17" s="2131"/>
      <c r="AI17" s="2131"/>
      <c r="AJ17" s="2131"/>
      <c r="AK17" s="2131"/>
      <c r="AL17" s="2131"/>
      <c r="AM17" s="2131"/>
      <c r="AN17" s="2131"/>
      <c r="AO17" s="2131"/>
      <c r="AP17" s="2131"/>
      <c r="AQ17" s="2131"/>
      <c r="AR17" s="2131"/>
      <c r="AS17" s="2131"/>
      <c r="AT17" s="2131"/>
      <c r="AU17" s="2131"/>
      <c r="AV17" s="2131"/>
      <c r="AW17" s="2131"/>
      <c r="AX17" s="2130"/>
      <c r="AY17" s="2130"/>
      <c r="AZ17" s="2130"/>
      <c r="BA17" s="2130"/>
      <c r="BB17" s="2130"/>
    </row>
    <row r="18" spans="1:54">
      <c r="A18" s="2142"/>
      <c r="B18" s="2142"/>
      <c r="C18" s="2142"/>
      <c r="D18" s="2142"/>
      <c r="E18" s="2130"/>
      <c r="F18" s="2130"/>
      <c r="G18" s="2130"/>
      <c r="H18" s="2130"/>
      <c r="I18" s="2130"/>
      <c r="J18" s="2130"/>
      <c r="K18" s="2130"/>
      <c r="L18" s="2130"/>
      <c r="M18" s="2130"/>
      <c r="N18" s="2130"/>
      <c r="O18" s="2130"/>
      <c r="P18" s="2131"/>
      <c r="Q18" s="2131"/>
      <c r="R18" s="2131"/>
      <c r="S18" s="2131"/>
      <c r="T18" s="2131"/>
      <c r="U18" s="2131"/>
      <c r="V18" s="2131"/>
      <c r="W18" s="2131"/>
      <c r="X18" s="2131"/>
      <c r="Y18" s="2131"/>
      <c r="Z18" s="2131"/>
      <c r="AA18" s="2131"/>
      <c r="AB18" s="2131"/>
      <c r="AC18" s="2131"/>
      <c r="AD18" s="2131"/>
      <c r="AE18" s="2131"/>
      <c r="AF18" s="2131"/>
      <c r="AG18" s="2131"/>
      <c r="AH18" s="2131"/>
      <c r="AI18" s="2131"/>
      <c r="AJ18" s="2131"/>
      <c r="AK18" s="2131"/>
      <c r="AL18" s="2131"/>
      <c r="AM18" s="2131"/>
      <c r="AN18" s="2131"/>
      <c r="AO18" s="2131"/>
      <c r="AP18" s="2131"/>
      <c r="AQ18" s="2131"/>
      <c r="AR18" s="2131"/>
      <c r="AS18" s="2131"/>
      <c r="AT18" s="2131"/>
      <c r="AU18" s="2131"/>
      <c r="AV18" s="2131"/>
      <c r="AW18" s="2131"/>
      <c r="AX18" s="2130"/>
      <c r="AY18" s="2130"/>
      <c r="AZ18" s="2130"/>
      <c r="BA18" s="2130"/>
      <c r="BB18" s="2130"/>
    </row>
    <row r="19" spans="1:54">
      <c r="A19" s="2142"/>
      <c r="B19" s="2142"/>
      <c r="C19" s="2142"/>
      <c r="D19" s="2142"/>
      <c r="E19" s="2130"/>
      <c r="F19" s="2130"/>
      <c r="G19" s="2130"/>
      <c r="H19" s="2130"/>
      <c r="I19" s="2130"/>
      <c r="J19" s="2130"/>
      <c r="K19" s="2130"/>
      <c r="L19" s="2130"/>
      <c r="M19" s="2130"/>
      <c r="N19" s="2130"/>
      <c r="O19" s="2130"/>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1"/>
      <c r="AM19" s="2131"/>
      <c r="AN19" s="2131"/>
      <c r="AO19" s="2131"/>
      <c r="AP19" s="2131"/>
      <c r="AQ19" s="2131"/>
      <c r="AR19" s="2131"/>
      <c r="AS19" s="2131"/>
      <c r="AT19" s="2131"/>
      <c r="AU19" s="2131"/>
      <c r="AV19" s="2131"/>
      <c r="AW19" s="2131"/>
      <c r="AX19" s="2130"/>
      <c r="AY19" s="2130"/>
      <c r="AZ19" s="2130"/>
      <c r="BA19" s="2130"/>
      <c r="BB19" s="2130"/>
    </row>
    <row r="20" spans="1:54">
      <c r="A20" s="2142"/>
      <c r="B20" s="2142"/>
      <c r="C20" s="2142"/>
      <c r="D20" s="2142"/>
      <c r="E20" s="2130"/>
      <c r="F20" s="2130"/>
      <c r="G20" s="2130"/>
      <c r="H20" s="2130"/>
      <c r="I20" s="2130"/>
      <c r="J20" s="2130"/>
      <c r="K20" s="2130"/>
      <c r="L20" s="2130"/>
      <c r="M20" s="2130"/>
      <c r="N20" s="2130"/>
      <c r="O20" s="2130"/>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c r="AL20" s="2131"/>
      <c r="AM20" s="2131"/>
      <c r="AN20" s="2131"/>
      <c r="AO20" s="2131"/>
      <c r="AP20" s="2131"/>
      <c r="AQ20" s="2131"/>
      <c r="AR20" s="2131"/>
      <c r="AS20" s="2131"/>
      <c r="AT20" s="2131"/>
      <c r="AU20" s="2131"/>
      <c r="AV20" s="2131"/>
      <c r="AW20" s="2131"/>
      <c r="AX20" s="2130"/>
      <c r="AY20" s="2130"/>
      <c r="AZ20" s="2130"/>
      <c r="BA20" s="2130"/>
      <c r="BB20" s="2130"/>
    </row>
    <row r="21" spans="1:54">
      <c r="A21" s="2142"/>
      <c r="B21" s="2142"/>
      <c r="C21" s="2142"/>
      <c r="D21" s="2142"/>
      <c r="E21" s="2130"/>
      <c r="F21" s="2130"/>
      <c r="G21" s="2130"/>
      <c r="H21" s="2130"/>
      <c r="I21" s="2130"/>
      <c r="J21" s="2130"/>
      <c r="K21" s="2130"/>
      <c r="L21" s="2130"/>
      <c r="M21" s="2130"/>
      <c r="N21" s="2130"/>
      <c r="O21" s="2130"/>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c r="AL21" s="2131"/>
      <c r="AM21" s="2131"/>
      <c r="AN21" s="2131"/>
      <c r="AO21" s="2131"/>
      <c r="AP21" s="2131"/>
      <c r="AQ21" s="2131"/>
      <c r="AR21" s="2131"/>
      <c r="AS21" s="2131"/>
      <c r="AT21" s="2131"/>
      <c r="AU21" s="2131"/>
      <c r="AV21" s="2131"/>
      <c r="AW21" s="2131"/>
      <c r="AX21" s="2130"/>
      <c r="AY21" s="2130"/>
      <c r="AZ21" s="2130"/>
      <c r="BA21" s="2130"/>
      <c r="BB21" s="2130"/>
    </row>
    <row r="22" spans="1:54">
      <c r="A22" s="2142"/>
      <c r="B22" s="2142"/>
      <c r="C22" s="2142"/>
      <c r="D22" s="2142"/>
      <c r="E22" s="2130"/>
      <c r="F22" s="2130"/>
      <c r="G22" s="2130"/>
      <c r="H22" s="2130"/>
      <c r="I22" s="2130"/>
      <c r="J22" s="2130"/>
      <c r="K22" s="2130"/>
      <c r="L22" s="2130"/>
      <c r="M22" s="2130"/>
      <c r="N22" s="2130"/>
      <c r="O22" s="2130"/>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1"/>
      <c r="AM22" s="2131"/>
      <c r="AN22" s="2131"/>
      <c r="AO22" s="2131"/>
      <c r="AP22" s="2131"/>
      <c r="AQ22" s="2131"/>
      <c r="AR22" s="2131"/>
      <c r="AS22" s="2131"/>
      <c r="AT22" s="2131"/>
      <c r="AU22" s="2131"/>
      <c r="AV22" s="2131"/>
      <c r="AW22" s="2131"/>
      <c r="AX22" s="2130"/>
      <c r="AY22" s="2130"/>
      <c r="AZ22" s="2130"/>
      <c r="BA22" s="2130"/>
      <c r="BB22" s="2130"/>
    </row>
    <row r="23" spans="1:54">
      <c r="A23" s="2142"/>
      <c r="B23" s="2142"/>
      <c r="C23" s="2142"/>
      <c r="D23" s="2142"/>
      <c r="E23" s="2130"/>
      <c r="F23" s="2130"/>
      <c r="G23" s="2130"/>
      <c r="H23" s="2130"/>
      <c r="I23" s="2130"/>
      <c r="J23" s="2130"/>
      <c r="K23" s="2130"/>
      <c r="L23" s="2130"/>
      <c r="M23" s="2130"/>
      <c r="N23" s="2130"/>
      <c r="O23" s="2130"/>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c r="AL23" s="2131"/>
      <c r="AM23" s="2131"/>
      <c r="AN23" s="2131"/>
      <c r="AO23" s="2131"/>
      <c r="AP23" s="2131"/>
      <c r="AQ23" s="2131"/>
      <c r="AR23" s="2131"/>
      <c r="AS23" s="2131"/>
      <c r="AT23" s="2131"/>
      <c r="AU23" s="2131"/>
      <c r="AV23" s="2131"/>
      <c r="AW23" s="2131"/>
      <c r="AX23" s="2130"/>
      <c r="AY23" s="2130"/>
      <c r="AZ23" s="2130"/>
      <c r="BA23" s="2130"/>
      <c r="BB23" s="2130"/>
    </row>
    <row r="24" spans="1:54">
      <c r="A24" s="2142"/>
      <c r="B24" s="2142"/>
      <c r="C24" s="2142"/>
      <c r="D24" s="2142"/>
      <c r="E24" s="2130"/>
      <c r="F24" s="2130"/>
      <c r="G24" s="2130"/>
      <c r="H24" s="2130"/>
      <c r="I24" s="2130"/>
      <c r="J24" s="2130"/>
      <c r="K24" s="2130"/>
      <c r="L24" s="2130"/>
      <c r="M24" s="2130"/>
      <c r="N24" s="2130"/>
      <c r="O24" s="2130"/>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c r="AL24" s="2131"/>
      <c r="AM24" s="2131"/>
      <c r="AN24" s="2131"/>
      <c r="AO24" s="2131"/>
      <c r="AP24" s="2131"/>
      <c r="AQ24" s="2131"/>
      <c r="AR24" s="2131"/>
      <c r="AS24" s="2131"/>
      <c r="AT24" s="2131"/>
      <c r="AU24" s="2131"/>
      <c r="AV24" s="2131"/>
      <c r="AW24" s="2131"/>
      <c r="AX24" s="2130"/>
      <c r="AY24" s="2130"/>
      <c r="AZ24" s="2130"/>
      <c r="BA24" s="2130"/>
      <c r="BB24" s="2130"/>
    </row>
    <row r="25" spans="1:54">
      <c r="A25" s="2142"/>
      <c r="B25" s="2142"/>
      <c r="C25" s="2142"/>
      <c r="D25" s="2142"/>
      <c r="E25" s="2130"/>
      <c r="F25" s="2130"/>
      <c r="G25" s="2130"/>
      <c r="H25" s="2130"/>
      <c r="I25" s="2130"/>
      <c r="J25" s="2130"/>
      <c r="K25" s="2130"/>
      <c r="L25" s="2130"/>
      <c r="M25" s="2130"/>
      <c r="N25" s="2130"/>
      <c r="O25" s="2130"/>
      <c r="P25" s="2131"/>
      <c r="Q25" s="2131"/>
      <c r="R25" s="2131"/>
      <c r="S25" s="2131"/>
      <c r="T25" s="2131"/>
      <c r="U25" s="2131"/>
      <c r="V25" s="2131"/>
      <c r="W25" s="2131"/>
      <c r="X25" s="2131"/>
      <c r="Y25" s="2131"/>
      <c r="Z25" s="2131"/>
      <c r="AA25" s="2131"/>
      <c r="AB25" s="2131"/>
      <c r="AC25" s="2131"/>
      <c r="AD25" s="2131"/>
      <c r="AE25" s="2131"/>
      <c r="AF25" s="2131"/>
      <c r="AG25" s="2131"/>
      <c r="AH25" s="2131"/>
      <c r="AI25" s="2131"/>
      <c r="AJ25" s="2131"/>
      <c r="AK25" s="2131"/>
      <c r="AL25" s="2131"/>
      <c r="AM25" s="2131"/>
      <c r="AN25" s="2131"/>
      <c r="AO25" s="2131"/>
      <c r="AP25" s="2131"/>
      <c r="AQ25" s="2131"/>
      <c r="AR25" s="2131"/>
      <c r="AS25" s="2131"/>
      <c r="AT25" s="2131"/>
      <c r="AU25" s="2131"/>
      <c r="AV25" s="2131"/>
      <c r="AW25" s="2131"/>
      <c r="AX25" s="2130"/>
      <c r="AY25" s="2130"/>
      <c r="AZ25" s="2130"/>
      <c r="BA25" s="2130"/>
      <c r="BB25" s="2130"/>
    </row>
    <row r="26" spans="1:54">
      <c r="A26" s="2142"/>
      <c r="B26" s="2142"/>
      <c r="C26" s="2142"/>
      <c r="D26" s="2142"/>
      <c r="E26" s="2130"/>
      <c r="F26" s="2130"/>
      <c r="G26" s="2130"/>
      <c r="H26" s="2130"/>
      <c r="I26" s="2130"/>
      <c r="J26" s="2130"/>
      <c r="K26" s="2130"/>
      <c r="L26" s="2130"/>
      <c r="M26" s="2130"/>
      <c r="N26" s="2130"/>
      <c r="O26" s="2130"/>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1"/>
      <c r="AM26" s="2131"/>
      <c r="AN26" s="2131"/>
      <c r="AO26" s="2131"/>
      <c r="AP26" s="2131"/>
      <c r="AQ26" s="2131"/>
      <c r="AR26" s="2131"/>
      <c r="AS26" s="2131"/>
      <c r="AT26" s="2131"/>
      <c r="AU26" s="2131"/>
      <c r="AV26" s="2131"/>
      <c r="AW26" s="2131"/>
      <c r="AX26" s="2130"/>
      <c r="AY26" s="2130"/>
      <c r="AZ26" s="2130"/>
      <c r="BA26" s="2130"/>
      <c r="BB26" s="2130"/>
    </row>
    <row r="27" spans="1:54">
      <c r="A27" s="2142"/>
      <c r="B27" s="2142"/>
      <c r="C27" s="2142"/>
      <c r="D27" s="2142"/>
      <c r="E27" s="2130"/>
      <c r="F27" s="2130"/>
      <c r="G27" s="2130"/>
      <c r="H27" s="2130"/>
      <c r="I27" s="2130"/>
      <c r="J27" s="2130"/>
      <c r="K27" s="2130"/>
      <c r="L27" s="2130"/>
      <c r="M27" s="2130"/>
      <c r="N27" s="2130"/>
      <c r="O27" s="2130"/>
      <c r="P27" s="2131"/>
      <c r="Q27" s="2131"/>
      <c r="R27" s="2131"/>
      <c r="S27" s="2131"/>
      <c r="T27" s="2131"/>
      <c r="U27" s="2131"/>
      <c r="V27" s="2131"/>
      <c r="W27" s="2131"/>
      <c r="X27" s="2131"/>
      <c r="Y27" s="2131"/>
      <c r="Z27" s="2131"/>
      <c r="AA27" s="2131"/>
      <c r="AB27" s="2131"/>
      <c r="AC27" s="2131"/>
      <c r="AD27" s="2131"/>
      <c r="AE27" s="2131"/>
      <c r="AF27" s="2131"/>
      <c r="AG27" s="2131"/>
      <c r="AH27" s="2131"/>
      <c r="AI27" s="2131"/>
      <c r="AJ27" s="2131"/>
      <c r="AK27" s="2131"/>
      <c r="AL27" s="2131"/>
      <c r="AM27" s="2131"/>
      <c r="AN27" s="2131"/>
      <c r="AO27" s="2131"/>
      <c r="AP27" s="2131"/>
      <c r="AQ27" s="2131"/>
      <c r="AR27" s="2131"/>
      <c r="AS27" s="2131"/>
      <c r="AT27" s="2131"/>
      <c r="AU27" s="2131"/>
      <c r="AV27" s="2131"/>
      <c r="AW27" s="2131"/>
      <c r="AX27" s="2130"/>
      <c r="AY27" s="2130"/>
      <c r="AZ27" s="2130"/>
      <c r="BA27" s="2130"/>
      <c r="BB27" s="2130"/>
    </row>
    <row r="28" spans="1:54">
      <c r="A28" s="2142"/>
      <c r="B28" s="2142"/>
      <c r="C28" s="2142"/>
      <c r="D28" s="2142"/>
      <c r="E28" s="2130"/>
      <c r="F28" s="2130"/>
      <c r="G28" s="2130"/>
      <c r="H28" s="2130"/>
      <c r="I28" s="2130"/>
      <c r="J28" s="2130"/>
      <c r="K28" s="2130"/>
      <c r="L28" s="2130"/>
      <c r="M28" s="2130"/>
      <c r="N28" s="2130"/>
      <c r="O28" s="2130"/>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c r="AL28" s="2131"/>
      <c r="AM28" s="2131"/>
      <c r="AN28" s="2131"/>
      <c r="AO28" s="2131"/>
      <c r="AP28" s="2131"/>
      <c r="AQ28" s="2131"/>
      <c r="AR28" s="2131"/>
      <c r="AS28" s="2131"/>
      <c r="AT28" s="2131"/>
      <c r="AU28" s="2131"/>
      <c r="AV28" s="2131"/>
      <c r="AW28" s="2131"/>
      <c r="AX28" s="2130"/>
      <c r="AY28" s="2130"/>
      <c r="AZ28" s="2130"/>
      <c r="BA28" s="2130"/>
      <c r="BB28" s="2130"/>
    </row>
    <row r="29" spans="1:54">
      <c r="A29" s="2142"/>
      <c r="B29" s="2142"/>
      <c r="C29" s="2142"/>
      <c r="D29" s="2142"/>
      <c r="E29" s="2130"/>
      <c r="F29" s="2130"/>
      <c r="G29" s="2130"/>
      <c r="H29" s="2130"/>
      <c r="I29" s="2130"/>
      <c r="J29" s="2130"/>
      <c r="K29" s="2130"/>
      <c r="L29" s="2130"/>
      <c r="M29" s="2130"/>
      <c r="N29" s="2130"/>
      <c r="O29" s="2130"/>
      <c r="P29" s="2131"/>
      <c r="Q29" s="2131"/>
      <c r="R29" s="2131"/>
      <c r="S29" s="2131"/>
      <c r="T29" s="2131"/>
      <c r="U29" s="2131"/>
      <c r="V29" s="2131"/>
      <c r="W29" s="2131"/>
      <c r="X29" s="2131"/>
      <c r="Y29" s="2131"/>
      <c r="Z29" s="2131"/>
      <c r="AA29" s="2131"/>
      <c r="AB29" s="2131"/>
      <c r="AC29" s="2131"/>
      <c r="AD29" s="2131"/>
      <c r="AE29" s="2131"/>
      <c r="AF29" s="2131"/>
      <c r="AG29" s="2131"/>
      <c r="AH29" s="2131"/>
      <c r="AI29" s="2131"/>
      <c r="AJ29" s="2131"/>
      <c r="AK29" s="2131"/>
      <c r="AL29" s="2131"/>
      <c r="AM29" s="2131"/>
      <c r="AN29" s="2131"/>
      <c r="AO29" s="2131"/>
      <c r="AP29" s="2131"/>
      <c r="AQ29" s="2131"/>
      <c r="AR29" s="2131"/>
      <c r="AS29" s="2131"/>
      <c r="AT29" s="2131"/>
      <c r="AU29" s="2131"/>
      <c r="AV29" s="2131"/>
      <c r="AW29" s="2131"/>
      <c r="AX29" s="2130"/>
      <c r="AY29" s="2130"/>
      <c r="AZ29" s="2130"/>
      <c r="BA29" s="2130"/>
      <c r="BB29" s="2130"/>
    </row>
    <row r="30" spans="1:54">
      <c r="A30" s="2142"/>
      <c r="B30" s="2142"/>
      <c r="C30" s="2142"/>
      <c r="D30" s="2142"/>
      <c r="E30" s="2130"/>
      <c r="F30" s="2130"/>
      <c r="G30" s="2130"/>
      <c r="H30" s="2130"/>
      <c r="I30" s="2130"/>
      <c r="J30" s="2130"/>
      <c r="K30" s="2130"/>
      <c r="L30" s="2130"/>
      <c r="M30" s="2130"/>
      <c r="N30" s="2130"/>
      <c r="O30" s="2130"/>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1"/>
      <c r="AK30" s="2131"/>
      <c r="AL30" s="2131"/>
      <c r="AM30" s="2131"/>
      <c r="AN30" s="2131"/>
      <c r="AO30" s="2131"/>
      <c r="AP30" s="2131"/>
      <c r="AQ30" s="2131"/>
      <c r="AR30" s="2131"/>
      <c r="AS30" s="2131"/>
      <c r="AT30" s="2131"/>
      <c r="AU30" s="2131"/>
      <c r="AV30" s="2131"/>
      <c r="AW30" s="2131"/>
      <c r="AX30" s="2130"/>
      <c r="AY30" s="2130"/>
      <c r="AZ30" s="2130"/>
      <c r="BA30" s="2130"/>
      <c r="BB30" s="2130"/>
    </row>
    <row r="31" spans="1:54">
      <c r="A31" s="2142"/>
      <c r="B31" s="2142"/>
      <c r="C31" s="2142"/>
      <c r="D31" s="2142"/>
      <c r="E31" s="2130"/>
      <c r="F31" s="2130"/>
      <c r="G31" s="2130"/>
      <c r="H31" s="2130"/>
      <c r="I31" s="2130"/>
      <c r="J31" s="2130"/>
      <c r="K31" s="2130"/>
      <c r="L31" s="2130"/>
      <c r="M31" s="2130"/>
      <c r="N31" s="2130"/>
      <c r="O31" s="2130"/>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1"/>
      <c r="AM31" s="2131"/>
      <c r="AN31" s="2131"/>
      <c r="AO31" s="2131"/>
      <c r="AP31" s="2131"/>
      <c r="AQ31" s="2131"/>
      <c r="AR31" s="2131"/>
      <c r="AS31" s="2131"/>
      <c r="AT31" s="2131"/>
      <c r="AU31" s="2131"/>
      <c r="AV31" s="2131"/>
      <c r="AW31" s="2131"/>
      <c r="AX31" s="2130"/>
      <c r="AY31" s="2130"/>
      <c r="AZ31" s="2130"/>
      <c r="BA31" s="2130"/>
      <c r="BB31" s="2130"/>
    </row>
    <row r="32" spans="1:54">
      <c r="A32" s="2142"/>
      <c r="B32" s="2142"/>
      <c r="C32" s="2142"/>
      <c r="D32" s="2142"/>
      <c r="E32" s="2130"/>
      <c r="F32" s="2130"/>
      <c r="G32" s="2130"/>
      <c r="H32" s="2130"/>
      <c r="I32" s="2130"/>
      <c r="J32" s="2130"/>
      <c r="K32" s="2130"/>
      <c r="L32" s="2130"/>
      <c r="M32" s="2130"/>
      <c r="N32" s="2130"/>
      <c r="O32" s="2130"/>
      <c r="P32" s="2131"/>
      <c r="Q32" s="2131"/>
      <c r="R32" s="2131"/>
      <c r="S32" s="2131"/>
      <c r="T32" s="2131"/>
      <c r="U32" s="2131"/>
      <c r="V32" s="2131"/>
      <c r="W32" s="2131"/>
      <c r="X32" s="2131"/>
      <c r="Y32" s="2131"/>
      <c r="Z32" s="2131"/>
      <c r="AA32" s="2131"/>
      <c r="AB32" s="2131"/>
      <c r="AC32" s="2131"/>
      <c r="AD32" s="2131"/>
      <c r="AE32" s="2131"/>
      <c r="AF32" s="2131"/>
      <c r="AG32" s="2131"/>
      <c r="AH32" s="2131"/>
      <c r="AI32" s="2131"/>
      <c r="AJ32" s="2131"/>
      <c r="AK32" s="2131"/>
      <c r="AL32" s="2131"/>
      <c r="AM32" s="2131"/>
      <c r="AN32" s="2131"/>
      <c r="AO32" s="2131"/>
      <c r="AP32" s="2131"/>
      <c r="AQ32" s="2131"/>
      <c r="AR32" s="2131"/>
      <c r="AS32" s="2131"/>
      <c r="AT32" s="2131"/>
      <c r="AU32" s="2131"/>
      <c r="AV32" s="2131"/>
      <c r="AW32" s="2131"/>
      <c r="AX32" s="2130"/>
      <c r="AY32" s="2130"/>
      <c r="AZ32" s="2130"/>
      <c r="BA32" s="2130"/>
      <c r="BB32" s="2130"/>
    </row>
    <row r="33" spans="1:54">
      <c r="A33" s="2142"/>
      <c r="B33" s="2142"/>
      <c r="C33" s="2142"/>
      <c r="D33" s="2142"/>
      <c r="E33" s="2130"/>
      <c r="F33" s="2130"/>
      <c r="G33" s="2130"/>
      <c r="H33" s="2130"/>
      <c r="I33" s="2130"/>
      <c r="J33" s="2130"/>
      <c r="K33" s="2130"/>
      <c r="L33" s="2130"/>
      <c r="M33" s="2130"/>
      <c r="N33" s="2130"/>
      <c r="O33" s="2130"/>
      <c r="P33" s="2131"/>
      <c r="Q33" s="2131"/>
      <c r="R33" s="2131"/>
      <c r="S33" s="2131"/>
      <c r="T33" s="2131"/>
      <c r="U33" s="2131"/>
      <c r="V33" s="2131"/>
      <c r="W33" s="2131"/>
      <c r="X33" s="2131"/>
      <c r="Y33" s="2131"/>
      <c r="Z33" s="2131"/>
      <c r="AA33" s="2131"/>
      <c r="AB33" s="2131"/>
      <c r="AC33" s="2131"/>
      <c r="AD33" s="2131"/>
      <c r="AE33" s="2131"/>
      <c r="AF33" s="2131"/>
      <c r="AG33" s="2131"/>
      <c r="AH33" s="2131"/>
      <c r="AI33" s="2131"/>
      <c r="AJ33" s="2131"/>
      <c r="AK33" s="2131"/>
      <c r="AL33" s="2131"/>
      <c r="AM33" s="2131"/>
      <c r="AN33" s="2131"/>
      <c r="AO33" s="2131"/>
      <c r="AP33" s="2131"/>
      <c r="AQ33" s="2131"/>
      <c r="AR33" s="2131"/>
      <c r="AS33" s="2131"/>
      <c r="AT33" s="2131"/>
      <c r="AU33" s="2131"/>
      <c r="AV33" s="2131"/>
      <c r="AW33" s="2131"/>
      <c r="AX33" s="2130"/>
      <c r="AY33" s="2130"/>
      <c r="AZ33" s="2130"/>
      <c r="BA33" s="2130"/>
      <c r="BB33" s="2130"/>
    </row>
    <row r="34" spans="1:54">
      <c r="A34" s="2142"/>
      <c r="B34" s="2142"/>
      <c r="C34" s="2142"/>
      <c r="D34" s="2142"/>
      <c r="E34" s="2130"/>
      <c r="F34" s="2130"/>
      <c r="G34" s="2130"/>
      <c r="H34" s="2130"/>
      <c r="I34" s="2130"/>
      <c r="J34" s="2130"/>
      <c r="K34" s="2130"/>
      <c r="L34" s="2130"/>
      <c r="M34" s="2130"/>
      <c r="N34" s="2130"/>
      <c r="O34" s="2130"/>
      <c r="P34" s="2131"/>
      <c r="Q34" s="2131"/>
      <c r="R34" s="2131"/>
      <c r="S34" s="2131"/>
      <c r="T34" s="2131"/>
      <c r="U34" s="2131"/>
      <c r="V34" s="2131"/>
      <c r="W34" s="2131"/>
      <c r="X34" s="2131"/>
      <c r="Y34" s="2131"/>
      <c r="Z34" s="2131"/>
      <c r="AA34" s="2131"/>
      <c r="AB34" s="2131"/>
      <c r="AC34" s="2131"/>
      <c r="AD34" s="2131"/>
      <c r="AE34" s="2131"/>
      <c r="AF34" s="2131"/>
      <c r="AG34" s="2131"/>
      <c r="AH34" s="2131"/>
      <c r="AI34" s="2131"/>
      <c r="AJ34" s="2131"/>
      <c r="AK34" s="2131"/>
      <c r="AL34" s="2131"/>
      <c r="AM34" s="2131"/>
      <c r="AN34" s="2131"/>
      <c r="AO34" s="2131"/>
      <c r="AP34" s="2131"/>
      <c r="AQ34" s="2131"/>
      <c r="AR34" s="2131"/>
      <c r="AS34" s="2131"/>
      <c r="AT34" s="2131"/>
      <c r="AU34" s="2131"/>
      <c r="AV34" s="2131"/>
      <c r="AW34" s="2131"/>
      <c r="AX34" s="2130"/>
      <c r="AY34" s="2130"/>
      <c r="AZ34" s="2130"/>
      <c r="BA34" s="2130"/>
      <c r="BB34" s="2130"/>
    </row>
    <row r="35" spans="1:54">
      <c r="A35" s="2142"/>
      <c r="B35" s="2142"/>
      <c r="C35" s="2142"/>
      <c r="D35" s="2142"/>
      <c r="E35" s="2130"/>
      <c r="F35" s="2130"/>
      <c r="G35" s="2130"/>
      <c r="H35" s="2130"/>
      <c r="I35" s="2130"/>
      <c r="J35" s="2130"/>
      <c r="K35" s="2130"/>
      <c r="L35" s="2130"/>
      <c r="M35" s="2130"/>
      <c r="N35" s="2130"/>
      <c r="O35" s="2130"/>
      <c r="P35" s="2131"/>
      <c r="Q35" s="2131"/>
      <c r="R35" s="2131"/>
      <c r="S35" s="2131"/>
      <c r="T35" s="2131"/>
      <c r="U35" s="2131"/>
      <c r="V35" s="2131"/>
      <c r="W35" s="2131"/>
      <c r="X35" s="2131"/>
      <c r="Y35" s="2131"/>
      <c r="Z35" s="2131"/>
      <c r="AA35" s="2131"/>
      <c r="AB35" s="2131"/>
      <c r="AC35" s="2131"/>
      <c r="AD35" s="2131"/>
      <c r="AE35" s="2131"/>
      <c r="AF35" s="2131"/>
      <c r="AG35" s="2131"/>
      <c r="AH35" s="2131"/>
      <c r="AI35" s="2131"/>
      <c r="AJ35" s="2131"/>
      <c r="AK35" s="2131"/>
      <c r="AL35" s="2131"/>
      <c r="AM35" s="2131"/>
      <c r="AN35" s="2131"/>
      <c r="AO35" s="2131"/>
      <c r="AP35" s="2131"/>
      <c r="AQ35" s="2131"/>
      <c r="AR35" s="2131"/>
      <c r="AS35" s="2131"/>
      <c r="AT35" s="2131"/>
      <c r="AU35" s="2131"/>
      <c r="AV35" s="2131"/>
      <c r="AW35" s="2131"/>
      <c r="AX35" s="2130"/>
      <c r="AY35" s="2130"/>
      <c r="AZ35" s="2130"/>
      <c r="BA35" s="2130"/>
      <c r="BB35" s="2130"/>
    </row>
    <row r="36" spans="1:54">
      <c r="A36" s="2142"/>
      <c r="B36" s="2142"/>
      <c r="C36" s="2142"/>
      <c r="D36" s="2142"/>
      <c r="E36" s="2130"/>
      <c r="F36" s="2130"/>
      <c r="G36" s="2130"/>
      <c r="H36" s="2130"/>
      <c r="I36" s="2130"/>
      <c r="J36" s="2130"/>
      <c r="K36" s="2130"/>
      <c r="L36" s="2130"/>
      <c r="M36" s="2130"/>
      <c r="N36" s="2130"/>
      <c r="O36" s="2130"/>
      <c r="P36" s="2131"/>
      <c r="Q36" s="2131"/>
      <c r="R36" s="2131"/>
      <c r="S36" s="2131"/>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c r="AT36" s="2131"/>
      <c r="AU36" s="2131"/>
      <c r="AV36" s="2131"/>
      <c r="AW36" s="2131"/>
      <c r="AX36" s="2130"/>
      <c r="AY36" s="2130"/>
      <c r="AZ36" s="2130"/>
      <c r="BA36" s="2130"/>
      <c r="BB36" s="2130"/>
    </row>
    <row r="37" spans="1:54">
      <c r="A37" s="2142"/>
      <c r="B37" s="2142"/>
      <c r="C37" s="2142"/>
      <c r="D37" s="2142"/>
      <c r="E37" s="2130"/>
      <c r="F37" s="2130"/>
      <c r="G37" s="2130"/>
      <c r="H37" s="2130"/>
      <c r="I37" s="2130"/>
      <c r="J37" s="2130"/>
      <c r="K37" s="2130"/>
      <c r="L37" s="2130"/>
      <c r="M37" s="2130"/>
      <c r="N37" s="2130"/>
      <c r="O37" s="2130"/>
      <c r="P37" s="2131"/>
      <c r="Q37" s="2131"/>
      <c r="R37" s="2131"/>
      <c r="S37" s="2131"/>
      <c r="T37" s="2131"/>
      <c r="U37" s="2131"/>
      <c r="V37" s="2131"/>
      <c r="W37" s="2131"/>
      <c r="X37" s="2131"/>
      <c r="Y37" s="2131"/>
      <c r="Z37" s="2131"/>
      <c r="AA37" s="2131"/>
      <c r="AB37" s="2131"/>
      <c r="AC37" s="2131"/>
      <c r="AD37" s="2131"/>
      <c r="AE37" s="2131"/>
      <c r="AF37" s="2131"/>
      <c r="AG37" s="2131"/>
      <c r="AH37" s="2131"/>
      <c r="AI37" s="2131"/>
      <c r="AJ37" s="2131"/>
      <c r="AK37" s="2131"/>
      <c r="AL37" s="2131"/>
      <c r="AM37" s="2131"/>
      <c r="AN37" s="2131"/>
      <c r="AO37" s="2131"/>
      <c r="AP37" s="2131"/>
      <c r="AQ37" s="2131"/>
      <c r="AR37" s="2131"/>
      <c r="AS37" s="2131"/>
      <c r="AT37" s="2131"/>
      <c r="AU37" s="2131"/>
      <c r="AV37" s="2131"/>
      <c r="AW37" s="2131"/>
      <c r="AX37" s="2130"/>
      <c r="AY37" s="2130"/>
      <c r="AZ37" s="2130"/>
      <c r="BA37" s="2130"/>
      <c r="BB37" s="2130"/>
    </row>
    <row r="38" spans="1:54">
      <c r="A38" s="2142"/>
      <c r="B38" s="2142"/>
      <c r="C38" s="2142"/>
      <c r="D38" s="2142"/>
      <c r="E38" s="2130"/>
      <c r="F38" s="2130"/>
      <c r="G38" s="2130"/>
      <c r="H38" s="2130"/>
      <c r="I38" s="2130"/>
      <c r="J38" s="2130"/>
      <c r="K38" s="2130"/>
      <c r="L38" s="2130"/>
      <c r="M38" s="2130"/>
      <c r="N38" s="2130"/>
      <c r="O38" s="2130"/>
      <c r="P38" s="2131"/>
      <c r="Q38" s="2131"/>
      <c r="R38" s="2131"/>
      <c r="S38" s="2131"/>
      <c r="T38" s="2131"/>
      <c r="U38" s="2131"/>
      <c r="V38" s="2131"/>
      <c r="W38" s="2131"/>
      <c r="X38" s="2131"/>
      <c r="Y38" s="2131"/>
      <c r="Z38" s="2131"/>
      <c r="AA38" s="2131"/>
      <c r="AB38" s="2131"/>
      <c r="AC38" s="2131"/>
      <c r="AD38" s="2131"/>
      <c r="AE38" s="2131"/>
      <c r="AF38" s="2131"/>
      <c r="AG38" s="2131"/>
      <c r="AH38" s="2131"/>
      <c r="AI38" s="2131"/>
      <c r="AJ38" s="2131"/>
      <c r="AK38" s="2131"/>
      <c r="AL38" s="2131"/>
      <c r="AM38" s="2131"/>
      <c r="AN38" s="2131"/>
      <c r="AO38" s="2131"/>
      <c r="AP38" s="2131"/>
      <c r="AQ38" s="2131"/>
      <c r="AR38" s="2131"/>
      <c r="AS38" s="2131"/>
      <c r="AT38" s="2131"/>
      <c r="AU38" s="2131"/>
      <c r="AV38" s="2131"/>
      <c r="AW38" s="2131"/>
      <c r="AX38" s="2130"/>
      <c r="AY38" s="2130"/>
      <c r="AZ38" s="2130"/>
      <c r="BA38" s="2130"/>
      <c r="BB38" s="2130"/>
    </row>
    <row r="39" spans="1:54">
      <c r="A39" s="2142"/>
      <c r="B39" s="2142"/>
      <c r="C39" s="2142"/>
      <c r="D39" s="2142"/>
      <c r="E39" s="2130"/>
      <c r="F39" s="2130"/>
      <c r="G39" s="2130"/>
      <c r="H39" s="2130"/>
      <c r="I39" s="2130"/>
      <c r="J39" s="2130"/>
      <c r="K39" s="2130"/>
      <c r="L39" s="2130"/>
      <c r="M39" s="2130"/>
      <c r="N39" s="2130"/>
      <c r="O39" s="2130"/>
      <c r="P39" s="2131"/>
      <c r="Q39" s="2131"/>
      <c r="R39" s="2131"/>
      <c r="S39" s="2131"/>
      <c r="T39" s="2131"/>
      <c r="U39" s="2131"/>
      <c r="V39" s="2131"/>
      <c r="W39" s="2131"/>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31"/>
      <c r="AS39" s="2131"/>
      <c r="AT39" s="2131"/>
      <c r="AU39" s="2131"/>
      <c r="AV39" s="2131"/>
      <c r="AW39" s="2131"/>
      <c r="AX39" s="2130"/>
      <c r="AY39" s="2130"/>
      <c r="AZ39" s="2130"/>
      <c r="BA39" s="2130"/>
      <c r="BB39" s="2130"/>
    </row>
    <row r="40" spans="1:54">
      <c r="A40" s="2142"/>
      <c r="B40" s="2142"/>
      <c r="C40" s="2142"/>
      <c r="D40" s="2142"/>
      <c r="E40" s="2130"/>
      <c r="F40" s="2130"/>
      <c r="G40" s="2130"/>
      <c r="H40" s="2130"/>
      <c r="I40" s="2130"/>
      <c r="J40" s="2130"/>
      <c r="K40" s="2130"/>
      <c r="L40" s="2130"/>
      <c r="M40" s="2130"/>
      <c r="N40" s="2130"/>
      <c r="O40" s="2130"/>
      <c r="P40" s="2131"/>
      <c r="Q40" s="2131"/>
      <c r="R40" s="2131"/>
      <c r="S40" s="2131"/>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0"/>
      <c r="AY40" s="2130"/>
      <c r="AZ40" s="2130"/>
      <c r="BA40" s="2130"/>
      <c r="BB40" s="2130"/>
    </row>
    <row r="41" spans="1:54">
      <c r="A41" s="2142"/>
      <c r="B41" s="2142"/>
      <c r="C41" s="2142"/>
      <c r="D41" s="2142"/>
      <c r="E41" s="2130"/>
      <c r="F41" s="2130"/>
      <c r="G41" s="2130"/>
      <c r="H41" s="2130"/>
      <c r="I41" s="2130"/>
      <c r="J41" s="2130"/>
      <c r="K41" s="2130"/>
      <c r="L41" s="2130"/>
      <c r="M41" s="2130"/>
      <c r="N41" s="2130"/>
      <c r="O41" s="2130"/>
      <c r="P41" s="2131"/>
      <c r="Q41" s="2131"/>
      <c r="R41" s="2131"/>
      <c r="S41" s="2131"/>
      <c r="T41" s="2131"/>
      <c r="U41" s="2131"/>
      <c r="V41" s="2131"/>
      <c r="W41" s="2131"/>
      <c r="X41" s="2131"/>
      <c r="Y41" s="2131"/>
      <c r="Z41" s="2131"/>
      <c r="AA41" s="2131"/>
      <c r="AB41" s="2131"/>
      <c r="AC41" s="2131"/>
      <c r="AD41" s="2131"/>
      <c r="AE41" s="2131"/>
      <c r="AF41" s="2131"/>
      <c r="AG41" s="2131"/>
      <c r="AH41" s="2131"/>
      <c r="AI41" s="2131"/>
      <c r="AJ41" s="2131"/>
      <c r="AK41" s="2131"/>
      <c r="AL41" s="2131"/>
      <c r="AM41" s="2131"/>
      <c r="AN41" s="2131"/>
      <c r="AO41" s="2131"/>
      <c r="AP41" s="2131"/>
      <c r="AQ41" s="2131"/>
      <c r="AR41" s="2131"/>
      <c r="AS41" s="2131"/>
      <c r="AT41" s="2131"/>
      <c r="AU41" s="2131"/>
      <c r="AV41" s="2131"/>
      <c r="AW41" s="2131"/>
      <c r="AX41" s="2130"/>
      <c r="AY41" s="2130"/>
      <c r="AZ41" s="2130"/>
      <c r="BA41" s="2130"/>
      <c r="BB41" s="2130"/>
    </row>
    <row r="42" spans="1:54">
      <c r="A42" s="2142"/>
      <c r="B42" s="2142"/>
      <c r="C42" s="2142"/>
      <c r="D42" s="2142"/>
      <c r="E42" s="2130"/>
      <c r="F42" s="2130"/>
      <c r="G42" s="2130"/>
      <c r="H42" s="2130"/>
      <c r="I42" s="2130"/>
      <c r="J42" s="2130"/>
      <c r="K42" s="2130"/>
      <c r="L42" s="2130"/>
      <c r="M42" s="2130"/>
      <c r="N42" s="2130"/>
      <c r="O42" s="2130"/>
      <c r="P42" s="2131"/>
      <c r="Q42" s="2131"/>
      <c r="R42" s="2131"/>
      <c r="S42" s="2131"/>
      <c r="T42" s="2131"/>
      <c r="U42" s="2131"/>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c r="AR42" s="2131"/>
      <c r="AS42" s="2131"/>
      <c r="AT42" s="2131"/>
      <c r="AU42" s="2131"/>
      <c r="AV42" s="2131"/>
      <c r="AW42" s="2131"/>
      <c r="AX42" s="2130"/>
      <c r="AY42" s="2130"/>
      <c r="AZ42" s="2130"/>
      <c r="BA42" s="2130"/>
      <c r="BB42" s="2130"/>
    </row>
    <row r="43" spans="1:54">
      <c r="A43" s="2142"/>
      <c r="B43" s="2142"/>
      <c r="C43" s="2142"/>
      <c r="D43" s="2142"/>
      <c r="E43" s="2130"/>
      <c r="F43" s="2130"/>
      <c r="G43" s="2130"/>
      <c r="H43" s="2130"/>
      <c r="I43" s="2130"/>
      <c r="J43" s="2130"/>
      <c r="K43" s="2130"/>
      <c r="L43" s="2130"/>
      <c r="M43" s="2130"/>
      <c r="N43" s="2130"/>
      <c r="O43" s="2130"/>
      <c r="P43" s="2131"/>
      <c r="Q43" s="2131"/>
      <c r="R43" s="2131"/>
      <c r="S43" s="2131"/>
      <c r="T43" s="2131"/>
      <c r="U43" s="2131"/>
      <c r="V43" s="2131"/>
      <c r="W43" s="2131"/>
      <c r="X43" s="2131"/>
      <c r="Y43" s="2131"/>
      <c r="Z43" s="2131"/>
      <c r="AA43" s="2131"/>
      <c r="AB43" s="2131"/>
      <c r="AC43" s="2131"/>
      <c r="AD43" s="2131"/>
      <c r="AE43" s="2131"/>
      <c r="AF43" s="2131"/>
      <c r="AG43" s="2131"/>
      <c r="AH43" s="2131"/>
      <c r="AI43" s="2131"/>
      <c r="AJ43" s="2131"/>
      <c r="AK43" s="2131"/>
      <c r="AL43" s="2131"/>
      <c r="AM43" s="2131"/>
      <c r="AN43" s="2131"/>
      <c r="AO43" s="2131"/>
      <c r="AP43" s="2131"/>
      <c r="AQ43" s="2131"/>
      <c r="AR43" s="2131"/>
      <c r="AS43" s="2131"/>
      <c r="AT43" s="2131"/>
      <c r="AU43" s="2131"/>
      <c r="AV43" s="2131"/>
      <c r="AW43" s="2131"/>
      <c r="AX43" s="2130"/>
      <c r="AY43" s="2130"/>
      <c r="AZ43" s="2130"/>
      <c r="BA43" s="2130"/>
      <c r="BB43" s="2130"/>
    </row>
    <row r="44" spans="1:54">
      <c r="A44" s="2142"/>
      <c r="B44" s="2142"/>
      <c r="C44" s="2142"/>
      <c r="D44" s="2142"/>
      <c r="E44" s="2130"/>
      <c r="F44" s="2130"/>
      <c r="G44" s="2130"/>
      <c r="H44" s="2130"/>
      <c r="I44" s="2130"/>
      <c r="J44" s="2130"/>
      <c r="K44" s="2130"/>
      <c r="L44" s="2130"/>
      <c r="M44" s="2130"/>
      <c r="N44" s="2130"/>
      <c r="O44" s="2130"/>
      <c r="P44" s="2131"/>
      <c r="Q44" s="2131"/>
      <c r="R44" s="2131"/>
      <c r="S44" s="2131"/>
      <c r="T44" s="2131"/>
      <c r="U44" s="2131"/>
      <c r="V44" s="2131"/>
      <c r="W44" s="2131"/>
      <c r="X44" s="2131"/>
      <c r="Y44" s="2131"/>
      <c r="Z44" s="2131"/>
      <c r="AA44" s="2131"/>
      <c r="AB44" s="2131"/>
      <c r="AC44" s="2131"/>
      <c r="AD44" s="2131"/>
      <c r="AE44" s="2131"/>
      <c r="AF44" s="2131"/>
      <c r="AG44" s="2131"/>
      <c r="AH44" s="2131"/>
      <c r="AI44" s="2131"/>
      <c r="AJ44" s="2131"/>
      <c r="AK44" s="2131"/>
      <c r="AL44" s="2131"/>
      <c r="AM44" s="2131"/>
      <c r="AN44" s="2131"/>
      <c r="AO44" s="2131"/>
      <c r="AP44" s="2131"/>
      <c r="AQ44" s="2131"/>
      <c r="AR44" s="2131"/>
      <c r="AS44" s="2131"/>
      <c r="AT44" s="2131"/>
      <c r="AU44" s="2131"/>
      <c r="AV44" s="2131"/>
      <c r="AW44" s="2131"/>
      <c r="AX44" s="2130"/>
      <c r="AY44" s="2130"/>
      <c r="AZ44" s="2130"/>
      <c r="BA44" s="2130"/>
      <c r="BB44" s="2130"/>
    </row>
    <row r="45" spans="1:54">
      <c r="A45" s="2142"/>
      <c r="B45" s="2142"/>
      <c r="C45" s="2142"/>
      <c r="D45" s="2142"/>
      <c r="E45" s="2130"/>
      <c r="F45" s="2130"/>
      <c r="G45" s="2130"/>
      <c r="H45" s="2130"/>
      <c r="I45" s="2130"/>
      <c r="J45" s="2130"/>
      <c r="K45" s="2130"/>
      <c r="L45" s="2130"/>
      <c r="M45" s="2130"/>
      <c r="N45" s="2130"/>
      <c r="O45" s="2130"/>
      <c r="P45" s="2131"/>
      <c r="Q45" s="2131"/>
      <c r="R45" s="2131"/>
      <c r="S45" s="2131"/>
      <c r="T45" s="2131"/>
      <c r="U45" s="2131"/>
      <c r="V45" s="2131"/>
      <c r="W45" s="2131"/>
      <c r="X45" s="2131"/>
      <c r="Y45" s="2131"/>
      <c r="Z45" s="2131"/>
      <c r="AA45" s="2131"/>
      <c r="AB45" s="2131"/>
      <c r="AC45" s="2131"/>
      <c r="AD45" s="2131"/>
      <c r="AE45" s="2131"/>
      <c r="AF45" s="2131"/>
      <c r="AG45" s="2131"/>
      <c r="AH45" s="2131"/>
      <c r="AI45" s="2131"/>
      <c r="AJ45" s="2131"/>
      <c r="AK45" s="2131"/>
      <c r="AL45" s="2131"/>
      <c r="AM45" s="2131"/>
      <c r="AN45" s="2131"/>
      <c r="AO45" s="2131"/>
      <c r="AP45" s="2131"/>
      <c r="AQ45" s="2131"/>
      <c r="AR45" s="2131"/>
      <c r="AS45" s="2131"/>
      <c r="AT45" s="2131"/>
      <c r="AU45" s="2131"/>
      <c r="AV45" s="2131"/>
      <c r="AW45" s="2131"/>
      <c r="AX45" s="2130"/>
      <c r="AY45" s="2130"/>
      <c r="AZ45" s="2130"/>
      <c r="BA45" s="2130"/>
      <c r="BB45" s="2130"/>
    </row>
    <row r="46" spans="1:54">
      <c r="A46" s="2142"/>
      <c r="B46" s="2142"/>
      <c r="C46" s="2142"/>
      <c r="D46" s="2142"/>
      <c r="E46" s="2130"/>
      <c r="F46" s="2130"/>
      <c r="G46" s="2130"/>
      <c r="H46" s="2130"/>
      <c r="I46" s="2130"/>
      <c r="J46" s="2130"/>
      <c r="K46" s="2130"/>
      <c r="L46" s="2130"/>
      <c r="M46" s="2130"/>
      <c r="N46" s="2130"/>
      <c r="O46" s="2130"/>
      <c r="P46" s="2131"/>
      <c r="Q46" s="2131"/>
      <c r="R46" s="2131"/>
      <c r="S46" s="2131"/>
      <c r="T46" s="2131"/>
      <c r="U46" s="2131"/>
      <c r="V46" s="2131"/>
      <c r="W46" s="2131"/>
      <c r="X46" s="2131"/>
      <c r="Y46" s="2131"/>
      <c r="Z46" s="2131"/>
      <c r="AA46" s="2131"/>
      <c r="AB46" s="2131"/>
      <c r="AC46" s="2131"/>
      <c r="AD46" s="2131"/>
      <c r="AE46" s="2131"/>
      <c r="AF46" s="2131"/>
      <c r="AG46" s="2131"/>
      <c r="AH46" s="2131"/>
      <c r="AI46" s="2131"/>
      <c r="AJ46" s="2131"/>
      <c r="AK46" s="2131"/>
      <c r="AL46" s="2131"/>
      <c r="AM46" s="2131"/>
      <c r="AN46" s="2131"/>
      <c r="AO46" s="2131"/>
      <c r="AP46" s="2131"/>
      <c r="AQ46" s="2131"/>
      <c r="AR46" s="2131"/>
      <c r="AS46" s="2131"/>
      <c r="AT46" s="2131"/>
      <c r="AU46" s="2131"/>
      <c r="AV46" s="2131"/>
      <c r="AW46" s="2131"/>
      <c r="AX46" s="2130"/>
      <c r="AY46" s="2130"/>
      <c r="AZ46" s="2130"/>
      <c r="BA46" s="2130"/>
      <c r="BB46" s="2130"/>
    </row>
    <row r="47" spans="1:54">
      <c r="A47" s="2142"/>
      <c r="B47" s="2142"/>
      <c r="C47" s="2142"/>
      <c r="D47" s="2142"/>
      <c r="E47" s="2130"/>
      <c r="F47" s="2130"/>
      <c r="G47" s="2130"/>
      <c r="H47" s="2130"/>
      <c r="I47" s="2130"/>
      <c r="J47" s="2130"/>
      <c r="K47" s="2130"/>
      <c r="L47" s="2130"/>
      <c r="M47" s="2130"/>
      <c r="N47" s="2130"/>
      <c r="O47" s="2130"/>
      <c r="P47" s="2131"/>
      <c r="Q47" s="2131"/>
      <c r="R47" s="2131"/>
      <c r="S47" s="2131"/>
      <c r="T47" s="2131"/>
      <c r="U47" s="2131"/>
      <c r="V47" s="2131"/>
      <c r="W47" s="2131"/>
      <c r="X47" s="2131"/>
      <c r="Y47" s="2131"/>
      <c r="Z47" s="2131"/>
      <c r="AA47" s="2131"/>
      <c r="AB47" s="2131"/>
      <c r="AC47" s="2131"/>
      <c r="AD47" s="2131"/>
      <c r="AE47" s="2131"/>
      <c r="AF47" s="2131"/>
      <c r="AG47" s="2131"/>
      <c r="AH47" s="2131"/>
      <c r="AI47" s="2131"/>
      <c r="AJ47" s="2131"/>
      <c r="AK47" s="2131"/>
      <c r="AL47" s="2131"/>
      <c r="AM47" s="2131"/>
      <c r="AN47" s="2131"/>
      <c r="AO47" s="2131"/>
      <c r="AP47" s="2131"/>
      <c r="AQ47" s="2131"/>
      <c r="AR47" s="2131"/>
      <c r="AS47" s="2131"/>
      <c r="AT47" s="2131"/>
      <c r="AU47" s="2131"/>
      <c r="AV47" s="2131"/>
      <c r="AW47" s="2131"/>
      <c r="AX47" s="2130"/>
      <c r="AY47" s="2130"/>
      <c r="AZ47" s="2130"/>
      <c r="BA47" s="2130"/>
      <c r="BB47" s="2130"/>
    </row>
    <row r="48" spans="1:54">
      <c r="A48" s="2142"/>
      <c r="B48" s="2142"/>
      <c r="C48" s="2142"/>
      <c r="D48" s="2142"/>
      <c r="E48" s="2130"/>
      <c r="F48" s="2130"/>
      <c r="G48" s="2130"/>
      <c r="H48" s="2130"/>
      <c r="I48" s="2130"/>
      <c r="J48" s="2130"/>
      <c r="K48" s="2130"/>
      <c r="L48" s="2130"/>
      <c r="M48" s="2130"/>
      <c r="N48" s="2130"/>
      <c r="O48" s="2130"/>
      <c r="P48" s="2131"/>
      <c r="Q48" s="2131"/>
      <c r="R48" s="2131"/>
      <c r="S48" s="2131"/>
      <c r="T48" s="2131"/>
      <c r="U48" s="2131"/>
      <c r="V48" s="2131"/>
      <c r="W48" s="2131"/>
      <c r="X48" s="2131"/>
      <c r="Y48" s="2131"/>
      <c r="Z48" s="2131"/>
      <c r="AA48" s="2131"/>
      <c r="AB48" s="2131"/>
      <c r="AC48" s="2131"/>
      <c r="AD48" s="2131"/>
      <c r="AE48" s="2131"/>
      <c r="AF48" s="2131"/>
      <c r="AG48" s="2131"/>
      <c r="AH48" s="2131"/>
      <c r="AI48" s="2131"/>
      <c r="AJ48" s="2131"/>
      <c r="AK48" s="2131"/>
      <c r="AL48" s="2131"/>
      <c r="AM48" s="2131"/>
      <c r="AN48" s="2131"/>
      <c r="AO48" s="2131"/>
      <c r="AP48" s="2131"/>
      <c r="AQ48" s="2131"/>
      <c r="AR48" s="2131"/>
      <c r="AS48" s="2131"/>
      <c r="AT48" s="2131"/>
      <c r="AU48" s="2131"/>
      <c r="AV48" s="2131"/>
      <c r="AW48" s="2131"/>
      <c r="AX48" s="2130"/>
      <c r="AY48" s="2130"/>
      <c r="AZ48" s="2130"/>
      <c r="BA48" s="2130"/>
      <c r="BB48" s="2130"/>
    </row>
    <row r="49" spans="1:54">
      <c r="A49" s="2142"/>
      <c r="B49" s="2142"/>
      <c r="C49" s="2142"/>
      <c r="D49" s="2142"/>
      <c r="E49" s="2130"/>
      <c r="F49" s="2130"/>
      <c r="G49" s="2130"/>
      <c r="H49" s="2130"/>
      <c r="I49" s="2130"/>
      <c r="J49" s="2130"/>
      <c r="K49" s="2130"/>
      <c r="L49" s="2130"/>
      <c r="M49" s="2130"/>
      <c r="N49" s="2130"/>
      <c r="O49" s="2130"/>
      <c r="P49" s="2131"/>
      <c r="Q49" s="2131"/>
      <c r="R49" s="2131"/>
      <c r="S49" s="2131"/>
      <c r="T49" s="2131"/>
      <c r="U49" s="2131"/>
      <c r="V49" s="2131"/>
      <c r="W49" s="2131"/>
      <c r="X49" s="2131"/>
      <c r="Y49" s="2131"/>
      <c r="Z49" s="2131"/>
      <c r="AA49" s="2131"/>
      <c r="AB49" s="2131"/>
      <c r="AC49" s="2131"/>
      <c r="AD49" s="2131"/>
      <c r="AE49" s="2131"/>
      <c r="AF49" s="2131"/>
      <c r="AG49" s="2131"/>
      <c r="AH49" s="2131"/>
      <c r="AI49" s="2131"/>
      <c r="AJ49" s="2131"/>
      <c r="AK49" s="2131"/>
      <c r="AL49" s="2131"/>
      <c r="AM49" s="2131"/>
      <c r="AN49" s="2131"/>
      <c r="AO49" s="2131"/>
      <c r="AP49" s="2131"/>
      <c r="AQ49" s="2131"/>
      <c r="AR49" s="2131"/>
      <c r="AS49" s="2131"/>
      <c r="AT49" s="2131"/>
      <c r="AU49" s="2131"/>
      <c r="AV49" s="2131"/>
      <c r="AW49" s="2131"/>
      <c r="AX49" s="2130"/>
      <c r="AY49" s="2130"/>
      <c r="AZ49" s="2130"/>
      <c r="BA49" s="2130"/>
      <c r="BB49" s="2130"/>
    </row>
    <row r="50" spans="1:54">
      <c r="A50" s="2142"/>
      <c r="B50" s="2142"/>
      <c r="C50" s="2142"/>
      <c r="D50" s="2142"/>
      <c r="E50" s="2130"/>
      <c r="F50" s="2130"/>
      <c r="G50" s="2130"/>
      <c r="H50" s="2130"/>
      <c r="I50" s="2130"/>
      <c r="J50" s="2130"/>
      <c r="K50" s="2130"/>
      <c r="L50" s="2130"/>
      <c r="M50" s="2130"/>
      <c r="N50" s="2130"/>
      <c r="O50" s="2130"/>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1"/>
      <c r="AK50" s="2131"/>
      <c r="AL50" s="2131"/>
      <c r="AM50" s="2131"/>
      <c r="AN50" s="2131"/>
      <c r="AO50" s="2131"/>
      <c r="AP50" s="2131"/>
      <c r="AQ50" s="2131"/>
      <c r="AR50" s="2131"/>
      <c r="AS50" s="2131"/>
      <c r="AT50" s="2131"/>
      <c r="AU50" s="2131"/>
      <c r="AV50" s="2131"/>
      <c r="AW50" s="2131"/>
      <c r="AX50" s="2130"/>
      <c r="AY50" s="2130"/>
      <c r="AZ50" s="2130"/>
      <c r="BA50" s="2130"/>
      <c r="BB50" s="2130"/>
    </row>
    <row r="51" spans="1:54">
      <c r="A51" s="2142"/>
      <c r="B51" s="2142"/>
      <c r="C51" s="2142"/>
      <c r="D51" s="2142"/>
      <c r="E51" s="2130"/>
      <c r="F51" s="2130"/>
      <c r="G51" s="2130"/>
      <c r="H51" s="2130"/>
      <c r="I51" s="2130"/>
      <c r="J51" s="2130"/>
      <c r="K51" s="2130"/>
      <c r="L51" s="2130"/>
      <c r="M51" s="2130"/>
      <c r="N51" s="2130"/>
      <c r="O51" s="2130"/>
      <c r="P51" s="2131"/>
      <c r="Q51" s="2131"/>
      <c r="R51" s="2131"/>
      <c r="S51" s="2131"/>
      <c r="T51" s="2131"/>
      <c r="U51" s="2131"/>
      <c r="V51" s="2131"/>
      <c r="W51" s="2131"/>
      <c r="X51" s="2131"/>
      <c r="Y51" s="2131"/>
      <c r="Z51" s="2131"/>
      <c r="AA51" s="2131"/>
      <c r="AB51" s="2131"/>
      <c r="AC51" s="2131"/>
      <c r="AD51" s="2131"/>
      <c r="AE51" s="2131"/>
      <c r="AF51" s="2131"/>
      <c r="AG51" s="2131"/>
      <c r="AH51" s="2131"/>
      <c r="AI51" s="2131"/>
      <c r="AJ51" s="2131"/>
      <c r="AK51" s="2131"/>
      <c r="AL51" s="2131"/>
      <c r="AM51" s="2131"/>
      <c r="AN51" s="2131"/>
      <c r="AO51" s="2131"/>
      <c r="AP51" s="2131"/>
      <c r="AQ51" s="2131"/>
      <c r="AR51" s="2131"/>
      <c r="AS51" s="2131"/>
      <c r="AT51" s="2131"/>
      <c r="AU51" s="2131"/>
      <c r="AV51" s="2131"/>
      <c r="AW51" s="2131"/>
      <c r="AX51" s="2130"/>
      <c r="AY51" s="2130"/>
      <c r="AZ51" s="2130"/>
      <c r="BA51" s="2130"/>
      <c r="BB51" s="2130"/>
    </row>
    <row r="52" spans="1:54">
      <c r="A52" s="2142"/>
      <c r="B52" s="2142"/>
      <c r="C52" s="2142"/>
      <c r="D52" s="2142"/>
      <c r="E52" s="2130"/>
      <c r="F52" s="2130"/>
      <c r="G52" s="2130"/>
      <c r="H52" s="2130"/>
      <c r="I52" s="2130"/>
      <c r="J52" s="2130"/>
      <c r="K52" s="2130"/>
      <c r="L52" s="2130"/>
      <c r="M52" s="2130"/>
      <c r="N52" s="2130"/>
      <c r="O52" s="2130"/>
      <c r="P52" s="2131"/>
      <c r="Q52" s="2131"/>
      <c r="R52" s="2131"/>
      <c r="S52" s="2131"/>
      <c r="T52" s="2131"/>
      <c r="U52" s="2131"/>
      <c r="V52" s="2131"/>
      <c r="W52" s="2131"/>
      <c r="X52" s="2131"/>
      <c r="Y52" s="2131"/>
      <c r="Z52" s="2131"/>
      <c r="AA52" s="2131"/>
      <c r="AB52" s="2131"/>
      <c r="AC52" s="2131"/>
      <c r="AD52" s="2131"/>
      <c r="AE52" s="2131"/>
      <c r="AF52" s="2131"/>
      <c r="AG52" s="2131"/>
      <c r="AH52" s="2131"/>
      <c r="AI52" s="2131"/>
      <c r="AJ52" s="2131"/>
      <c r="AK52" s="2131"/>
      <c r="AL52" s="2131"/>
      <c r="AM52" s="2131"/>
      <c r="AN52" s="2131"/>
      <c r="AO52" s="2131"/>
      <c r="AP52" s="2131"/>
      <c r="AQ52" s="2131"/>
      <c r="AR52" s="2131"/>
      <c r="AS52" s="2131"/>
      <c r="AT52" s="2131"/>
      <c r="AU52" s="2131"/>
      <c r="AV52" s="2131"/>
      <c r="AW52" s="2131"/>
      <c r="AX52" s="2130"/>
      <c r="AY52" s="2130"/>
      <c r="AZ52" s="2130"/>
      <c r="BA52" s="2130"/>
      <c r="BB52" s="2130"/>
    </row>
    <row r="53" spans="1:54">
      <c r="A53" s="2142"/>
      <c r="B53" s="2142"/>
      <c r="C53" s="2142"/>
      <c r="D53" s="2142"/>
      <c r="E53" s="2130"/>
      <c r="F53" s="2130"/>
      <c r="G53" s="2130"/>
      <c r="H53" s="2130"/>
      <c r="I53" s="2130"/>
      <c r="J53" s="2130"/>
      <c r="K53" s="2130"/>
      <c r="L53" s="2130"/>
      <c r="M53" s="2130"/>
      <c r="N53" s="2130"/>
      <c r="O53" s="2130"/>
      <c r="P53" s="2131"/>
      <c r="Q53" s="2131"/>
      <c r="R53" s="2131"/>
      <c r="S53" s="2131"/>
      <c r="T53" s="2131"/>
      <c r="U53" s="2131"/>
      <c r="V53" s="2131"/>
      <c r="W53" s="2131"/>
      <c r="X53" s="2131"/>
      <c r="Y53" s="2131"/>
      <c r="Z53" s="2131"/>
      <c r="AA53" s="2131"/>
      <c r="AB53" s="2131"/>
      <c r="AC53" s="2131"/>
      <c r="AD53" s="2131"/>
      <c r="AE53" s="2131"/>
      <c r="AF53" s="2131"/>
      <c r="AG53" s="2131"/>
      <c r="AH53" s="2131"/>
      <c r="AI53" s="2131"/>
      <c r="AJ53" s="2131"/>
      <c r="AK53" s="2131"/>
      <c r="AL53" s="2131"/>
      <c r="AM53" s="2131"/>
      <c r="AN53" s="2131"/>
      <c r="AO53" s="2131"/>
      <c r="AP53" s="2131"/>
      <c r="AQ53" s="2131"/>
      <c r="AR53" s="2131"/>
      <c r="AS53" s="2131"/>
      <c r="AT53" s="2131"/>
      <c r="AU53" s="2131"/>
      <c r="AV53" s="2131"/>
      <c r="AW53" s="2131"/>
      <c r="AX53" s="2130"/>
      <c r="AY53" s="2130"/>
      <c r="AZ53" s="2130"/>
      <c r="BA53" s="2130"/>
      <c r="BB53" s="2130"/>
    </row>
    <row r="54" spans="1:54">
      <c r="A54" s="2142"/>
      <c r="B54" s="2142"/>
      <c r="C54" s="2142"/>
      <c r="D54" s="2142"/>
      <c r="E54" s="2130"/>
      <c r="F54" s="2130"/>
      <c r="G54" s="2130"/>
      <c r="H54" s="2130"/>
      <c r="I54" s="2130"/>
      <c r="J54" s="2130"/>
      <c r="K54" s="2130"/>
      <c r="L54" s="2130"/>
      <c r="M54" s="2130"/>
      <c r="N54" s="2130"/>
      <c r="O54" s="2130"/>
      <c r="P54" s="2131"/>
      <c r="Q54" s="2131"/>
      <c r="R54" s="2131"/>
      <c r="S54" s="2131"/>
      <c r="T54" s="2131"/>
      <c r="U54" s="2131"/>
      <c r="V54" s="2131"/>
      <c r="W54" s="2131"/>
      <c r="X54" s="2131"/>
      <c r="Y54" s="2131"/>
      <c r="Z54" s="2131"/>
      <c r="AA54" s="2131"/>
      <c r="AB54" s="2131"/>
      <c r="AC54" s="2131"/>
      <c r="AD54" s="2131"/>
      <c r="AE54" s="2131"/>
      <c r="AF54" s="2131"/>
      <c r="AG54" s="2131"/>
      <c r="AH54" s="2131"/>
      <c r="AI54" s="2131"/>
      <c r="AJ54" s="2131"/>
      <c r="AK54" s="2131"/>
      <c r="AL54" s="2131"/>
      <c r="AM54" s="2131"/>
      <c r="AN54" s="2131"/>
      <c r="AO54" s="2131"/>
      <c r="AP54" s="2131"/>
      <c r="AQ54" s="2131"/>
      <c r="AR54" s="2131"/>
      <c r="AS54" s="2131"/>
      <c r="AT54" s="2131"/>
      <c r="AU54" s="2131"/>
      <c r="AV54" s="2131"/>
      <c r="AW54" s="2131"/>
      <c r="AX54" s="2130"/>
      <c r="AY54" s="2130"/>
      <c r="AZ54" s="2130"/>
      <c r="BA54" s="2130"/>
      <c r="BB54" s="2130"/>
    </row>
    <row r="55" spans="1:54">
      <c r="A55" s="2142"/>
      <c r="B55" s="2142"/>
      <c r="C55" s="2142"/>
      <c r="D55" s="2142"/>
      <c r="E55" s="2130"/>
      <c r="F55" s="2130"/>
      <c r="G55" s="2130"/>
      <c r="H55" s="2130"/>
      <c r="I55" s="2130"/>
      <c r="J55" s="2130"/>
      <c r="K55" s="2130"/>
      <c r="L55" s="2130"/>
      <c r="M55" s="2130"/>
      <c r="N55" s="2130"/>
      <c r="O55" s="2130"/>
      <c r="P55" s="2131"/>
      <c r="Q55" s="2131"/>
      <c r="R55" s="2131"/>
      <c r="S55" s="2131"/>
      <c r="T55" s="2131"/>
      <c r="U55" s="2131"/>
      <c r="V55" s="2131"/>
      <c r="W55" s="2131"/>
      <c r="X55" s="2131"/>
      <c r="Y55" s="2131"/>
      <c r="Z55" s="2131"/>
      <c r="AA55" s="2131"/>
      <c r="AB55" s="2131"/>
      <c r="AC55" s="2131"/>
      <c r="AD55" s="2131"/>
      <c r="AE55" s="2131"/>
      <c r="AF55" s="2131"/>
      <c r="AG55" s="2131"/>
      <c r="AH55" s="2131"/>
      <c r="AI55" s="2131"/>
      <c r="AJ55" s="2131"/>
      <c r="AK55" s="2131"/>
      <c r="AL55" s="2131"/>
      <c r="AM55" s="2131"/>
      <c r="AN55" s="2131"/>
      <c r="AO55" s="2131"/>
      <c r="AP55" s="2131"/>
      <c r="AQ55" s="2131"/>
      <c r="AR55" s="2131"/>
      <c r="AS55" s="2131"/>
      <c r="AT55" s="2131"/>
      <c r="AU55" s="2131"/>
      <c r="AV55" s="2131"/>
      <c r="AW55" s="2131"/>
      <c r="AX55" s="2130"/>
      <c r="AY55" s="2130"/>
      <c r="AZ55" s="2130"/>
      <c r="BA55" s="2130"/>
      <c r="BB55" s="2130"/>
    </row>
    <row r="57" spans="1:54">
      <c r="A57" s="2128" t="s">
        <v>639</v>
      </c>
      <c r="B57" s="2129"/>
      <c r="C57" s="2129"/>
      <c r="D57" s="2129"/>
      <c r="E57" s="2129"/>
      <c r="F57" s="2129"/>
      <c r="G57" s="2129"/>
      <c r="H57" s="2129"/>
      <c r="I57" s="2129"/>
      <c r="J57" s="2129"/>
      <c r="K57" s="2129"/>
      <c r="L57" s="212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c r="AS57" s="2129"/>
      <c r="AT57" s="2129"/>
      <c r="AU57" s="2129"/>
      <c r="AV57" s="2129"/>
      <c r="AW57" s="2129"/>
      <c r="AX57" s="2129"/>
      <c r="AY57" s="2129"/>
      <c r="AZ57" s="2129"/>
      <c r="BA57" s="2129"/>
      <c r="BB57" s="2129"/>
    </row>
  </sheetData>
  <mergeCells count="197">
    <mergeCell ref="AB10:AH11"/>
    <mergeCell ref="AI10:AW10"/>
    <mergeCell ref="AX10:BB11"/>
    <mergeCell ref="A11:B11"/>
    <mergeCell ref="C11:D11"/>
    <mergeCell ref="AI11:AM11"/>
    <mergeCell ref="AN11:AR11"/>
    <mergeCell ref="AS11:AW11"/>
    <mergeCell ref="A4:BB4"/>
    <mergeCell ref="J6:AA7"/>
    <mergeCell ref="AK6:BA7"/>
    <mergeCell ref="B7:I7"/>
    <mergeCell ref="AC7:AJ7"/>
    <mergeCell ref="A10:B10"/>
    <mergeCell ref="C10:D10"/>
    <mergeCell ref="E10:O11"/>
    <mergeCell ref="P10:V11"/>
    <mergeCell ref="W10:AA11"/>
    <mergeCell ref="E14:O15"/>
    <mergeCell ref="P14:V15"/>
    <mergeCell ref="W14:AA15"/>
    <mergeCell ref="AB14:AH15"/>
    <mergeCell ref="AI14:AM15"/>
    <mergeCell ref="AN14:AR15"/>
    <mergeCell ref="E12:O13"/>
    <mergeCell ref="P12:V13"/>
    <mergeCell ref="W12:AA13"/>
    <mergeCell ref="AB12:AH13"/>
    <mergeCell ref="AN16:AR17"/>
    <mergeCell ref="AS16:AW17"/>
    <mergeCell ref="AX16:BB17"/>
    <mergeCell ref="AI18:AM19"/>
    <mergeCell ref="AN18:AR19"/>
    <mergeCell ref="AS18:AW19"/>
    <mergeCell ref="AX18:BB19"/>
    <mergeCell ref="AI12:AM13"/>
    <mergeCell ref="AN12:AR13"/>
    <mergeCell ref="AS12:AW13"/>
    <mergeCell ref="AX12:BB13"/>
    <mergeCell ref="AS14:AW15"/>
    <mergeCell ref="AX14:BB15"/>
    <mergeCell ref="E18:O19"/>
    <mergeCell ref="P18:V19"/>
    <mergeCell ref="W18:AA19"/>
    <mergeCell ref="AB18:AH19"/>
    <mergeCell ref="E16:O17"/>
    <mergeCell ref="P16:V17"/>
    <mergeCell ref="W16:AA17"/>
    <mergeCell ref="AB16:AH17"/>
    <mergeCell ref="AI16:AM17"/>
    <mergeCell ref="AS20:AW21"/>
    <mergeCell ref="AX20:BB21"/>
    <mergeCell ref="E22:O23"/>
    <mergeCell ref="P22:V23"/>
    <mergeCell ref="W22:AA23"/>
    <mergeCell ref="AB22:AH23"/>
    <mergeCell ref="AI22:AM23"/>
    <mergeCell ref="AN22:AR23"/>
    <mergeCell ref="AS22:AW23"/>
    <mergeCell ref="AX22:BB23"/>
    <mergeCell ref="E20:O21"/>
    <mergeCell ref="P20:V21"/>
    <mergeCell ref="W20:AA21"/>
    <mergeCell ref="AB20:AH21"/>
    <mergeCell ref="AI20:AM21"/>
    <mergeCell ref="AN20:AR21"/>
    <mergeCell ref="AS24:AW25"/>
    <mergeCell ref="AX24:BB25"/>
    <mergeCell ref="E26:O27"/>
    <mergeCell ref="P26:V27"/>
    <mergeCell ref="W26:AA27"/>
    <mergeCell ref="AB26:AH27"/>
    <mergeCell ref="AI26:AM27"/>
    <mergeCell ref="AN26:AR27"/>
    <mergeCell ref="AS26:AW27"/>
    <mergeCell ref="AX26:BB27"/>
    <mergeCell ref="E24:O25"/>
    <mergeCell ref="P24:V25"/>
    <mergeCell ref="W24:AA25"/>
    <mergeCell ref="AB24:AH25"/>
    <mergeCell ref="AI24:AM25"/>
    <mergeCell ref="AN24:AR25"/>
    <mergeCell ref="AS28:AW29"/>
    <mergeCell ref="AX28:BB29"/>
    <mergeCell ref="E30:O31"/>
    <mergeCell ref="P30:V31"/>
    <mergeCell ref="W30:AA31"/>
    <mergeCell ref="AB30:AH31"/>
    <mergeCell ref="AI30:AM31"/>
    <mergeCell ref="AN30:AR31"/>
    <mergeCell ref="AS30:AW31"/>
    <mergeCell ref="AX30:BB31"/>
    <mergeCell ref="E28:O29"/>
    <mergeCell ref="P28:V29"/>
    <mergeCell ref="W28:AA29"/>
    <mergeCell ref="AB28:AH29"/>
    <mergeCell ref="AI28:AM29"/>
    <mergeCell ref="AN28:AR29"/>
    <mergeCell ref="AS32:AW33"/>
    <mergeCell ref="AX32:BB33"/>
    <mergeCell ref="E34:O35"/>
    <mergeCell ref="P34:V35"/>
    <mergeCell ref="W34:AA35"/>
    <mergeCell ref="AB34:AH35"/>
    <mergeCell ref="AI34:AM35"/>
    <mergeCell ref="AN34:AR35"/>
    <mergeCell ref="AS34:AW35"/>
    <mergeCell ref="AX34:BB35"/>
    <mergeCell ref="E32:O33"/>
    <mergeCell ref="P32:V33"/>
    <mergeCell ref="W32:AA33"/>
    <mergeCell ref="AB32:AH33"/>
    <mergeCell ref="AI32:AM33"/>
    <mergeCell ref="AN32:AR33"/>
    <mergeCell ref="AS36:AW37"/>
    <mergeCell ref="AX36:BB37"/>
    <mergeCell ref="E38:O39"/>
    <mergeCell ref="P38:V39"/>
    <mergeCell ref="W38:AA39"/>
    <mergeCell ref="AB38:AH39"/>
    <mergeCell ref="AI38:AM39"/>
    <mergeCell ref="AN38:AR39"/>
    <mergeCell ref="AS38:AW39"/>
    <mergeCell ref="AX38:BB39"/>
    <mergeCell ref="E36:O37"/>
    <mergeCell ref="P36:V37"/>
    <mergeCell ref="W36:AA37"/>
    <mergeCell ref="AB36:AH37"/>
    <mergeCell ref="AI36:AM37"/>
    <mergeCell ref="AN36:AR37"/>
    <mergeCell ref="AS40:AW41"/>
    <mergeCell ref="AX40:BB41"/>
    <mergeCell ref="E42:O43"/>
    <mergeCell ref="P42:V43"/>
    <mergeCell ref="W42:AA43"/>
    <mergeCell ref="AB42:AH43"/>
    <mergeCell ref="AI42:AM43"/>
    <mergeCell ref="AN42:AR43"/>
    <mergeCell ref="AS42:AW43"/>
    <mergeCell ref="AX42:BB43"/>
    <mergeCell ref="E40:O41"/>
    <mergeCell ref="P40:V41"/>
    <mergeCell ref="W40:AA41"/>
    <mergeCell ref="AB40:AH41"/>
    <mergeCell ref="AI40:AM41"/>
    <mergeCell ref="AN40:AR41"/>
    <mergeCell ref="AS44:AW45"/>
    <mergeCell ref="AX44:BB45"/>
    <mergeCell ref="E46:O47"/>
    <mergeCell ref="P46:V47"/>
    <mergeCell ref="W46:AA47"/>
    <mergeCell ref="AB46:AH47"/>
    <mergeCell ref="AI46:AM47"/>
    <mergeCell ref="AN46:AR47"/>
    <mergeCell ref="AS46:AW47"/>
    <mergeCell ref="AX46:BB47"/>
    <mergeCell ref="E44:O45"/>
    <mergeCell ref="P44:V45"/>
    <mergeCell ref="W44:AA45"/>
    <mergeCell ref="AB44:AH45"/>
    <mergeCell ref="AI44:AM45"/>
    <mergeCell ref="AN44:AR45"/>
    <mergeCell ref="AB50:AH51"/>
    <mergeCell ref="AI50:AM51"/>
    <mergeCell ref="AN50:AR51"/>
    <mergeCell ref="AS50:AW51"/>
    <mergeCell ref="AX50:BB51"/>
    <mergeCell ref="E48:O49"/>
    <mergeCell ref="P48:V49"/>
    <mergeCell ref="W48:AA49"/>
    <mergeCell ref="AB48:AH49"/>
    <mergeCell ref="AI48:AM49"/>
    <mergeCell ref="AN48:AR49"/>
    <mergeCell ref="A57:BB57"/>
    <mergeCell ref="AS52:AW53"/>
    <mergeCell ref="AX52:BB53"/>
    <mergeCell ref="E54:O55"/>
    <mergeCell ref="P54:V55"/>
    <mergeCell ref="W54:AA55"/>
    <mergeCell ref="AB54:AH55"/>
    <mergeCell ref="AI54:AM55"/>
    <mergeCell ref="AN54:AR55"/>
    <mergeCell ref="AS54:AW55"/>
    <mergeCell ref="AX54:BB55"/>
    <mergeCell ref="E52:O53"/>
    <mergeCell ref="P52:V53"/>
    <mergeCell ref="W52:AA53"/>
    <mergeCell ref="AB52:AH53"/>
    <mergeCell ref="AI52:AM53"/>
    <mergeCell ref="AN52:AR53"/>
    <mergeCell ref="A12:B55"/>
    <mergeCell ref="C12:D55"/>
    <mergeCell ref="AS48:AW49"/>
    <mergeCell ref="AX48:BB49"/>
    <mergeCell ref="E50:O51"/>
    <mergeCell ref="P50:V51"/>
    <mergeCell ref="W50:AA51"/>
  </mergeCells>
  <phoneticPr fontId="2"/>
  <pageMargins left="0.75" right="0.75" top="1" bottom="1" header="0.51200000000000001" footer="0.51200000000000001"/>
  <pageSetup paperSize="9" scale="98"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27"/>
  <dimension ref="A1:BB57"/>
  <sheetViews>
    <sheetView view="pageBreakPreview" zoomScale="90" zoomScaleNormal="100" zoomScaleSheetLayoutView="90" workbookViewId="0">
      <selection activeCell="B9" sqref="B9:I9"/>
    </sheetView>
  </sheetViews>
  <sheetFormatPr defaultRowHeight="13.5"/>
  <cols>
    <col min="1" max="54" width="1.625" style="76" customWidth="1"/>
    <col min="55" max="256" width="9" style="76"/>
    <col min="257" max="310" width="1.625" style="76" customWidth="1"/>
    <col min="311" max="512" width="9" style="76"/>
    <col min="513" max="566" width="1.625" style="76" customWidth="1"/>
    <col min="567" max="768" width="9" style="76"/>
    <col min="769" max="822" width="1.625" style="76" customWidth="1"/>
    <col min="823" max="1024" width="9" style="76"/>
    <col min="1025" max="1078" width="1.625" style="76" customWidth="1"/>
    <col min="1079" max="1280" width="9" style="76"/>
    <col min="1281" max="1334" width="1.625" style="76" customWidth="1"/>
    <col min="1335" max="1536" width="9" style="76"/>
    <col min="1537" max="1590" width="1.625" style="76" customWidth="1"/>
    <col min="1591" max="1792" width="9" style="76"/>
    <col min="1793" max="1846" width="1.625" style="76" customWidth="1"/>
    <col min="1847" max="2048" width="9" style="76"/>
    <col min="2049" max="2102" width="1.625" style="76" customWidth="1"/>
    <col min="2103" max="2304" width="9" style="76"/>
    <col min="2305" max="2358" width="1.625" style="76" customWidth="1"/>
    <col min="2359" max="2560" width="9" style="76"/>
    <col min="2561" max="2614" width="1.625" style="76" customWidth="1"/>
    <col min="2615" max="2816" width="9" style="76"/>
    <col min="2817" max="2870" width="1.625" style="76" customWidth="1"/>
    <col min="2871" max="3072" width="9" style="76"/>
    <col min="3073" max="3126" width="1.625" style="76" customWidth="1"/>
    <col min="3127" max="3328" width="9" style="76"/>
    <col min="3329" max="3382" width="1.625" style="76" customWidth="1"/>
    <col min="3383" max="3584" width="9" style="76"/>
    <col min="3585" max="3638" width="1.625" style="76" customWidth="1"/>
    <col min="3639" max="3840" width="9" style="76"/>
    <col min="3841" max="3894" width="1.625" style="76" customWidth="1"/>
    <col min="3895" max="4096" width="9" style="76"/>
    <col min="4097" max="4150" width="1.625" style="76" customWidth="1"/>
    <col min="4151" max="4352" width="9" style="76"/>
    <col min="4353" max="4406" width="1.625" style="76" customWidth="1"/>
    <col min="4407" max="4608" width="9" style="76"/>
    <col min="4609" max="4662" width="1.625" style="76" customWidth="1"/>
    <col min="4663" max="4864" width="9" style="76"/>
    <col min="4865" max="4918" width="1.625" style="76" customWidth="1"/>
    <col min="4919" max="5120" width="9" style="76"/>
    <col min="5121" max="5174" width="1.625" style="76" customWidth="1"/>
    <col min="5175" max="5376" width="9" style="76"/>
    <col min="5377" max="5430" width="1.625" style="76" customWidth="1"/>
    <col min="5431" max="5632" width="9" style="76"/>
    <col min="5633" max="5686" width="1.625" style="76" customWidth="1"/>
    <col min="5687" max="5888" width="9" style="76"/>
    <col min="5889" max="5942" width="1.625" style="76" customWidth="1"/>
    <col min="5943" max="6144" width="9" style="76"/>
    <col min="6145" max="6198" width="1.625" style="76" customWidth="1"/>
    <col min="6199" max="6400" width="9" style="76"/>
    <col min="6401" max="6454" width="1.625" style="76" customWidth="1"/>
    <col min="6455" max="6656" width="9" style="76"/>
    <col min="6657" max="6710" width="1.625" style="76" customWidth="1"/>
    <col min="6711" max="6912" width="9" style="76"/>
    <col min="6913" max="6966" width="1.625" style="76" customWidth="1"/>
    <col min="6967" max="7168" width="9" style="76"/>
    <col min="7169" max="7222" width="1.625" style="76" customWidth="1"/>
    <col min="7223" max="7424" width="9" style="76"/>
    <col min="7425" max="7478" width="1.625" style="76" customWidth="1"/>
    <col min="7479" max="7680" width="9" style="76"/>
    <col min="7681" max="7734" width="1.625" style="76" customWidth="1"/>
    <col min="7735" max="7936" width="9" style="76"/>
    <col min="7937" max="7990" width="1.625" style="76" customWidth="1"/>
    <col min="7991" max="8192" width="9" style="76"/>
    <col min="8193" max="8246" width="1.625" style="76" customWidth="1"/>
    <col min="8247" max="8448" width="9" style="76"/>
    <col min="8449" max="8502" width="1.625" style="76" customWidth="1"/>
    <col min="8503" max="8704" width="9" style="76"/>
    <col min="8705" max="8758" width="1.625" style="76" customWidth="1"/>
    <col min="8759" max="8960" width="9" style="76"/>
    <col min="8961" max="9014" width="1.625" style="76" customWidth="1"/>
    <col min="9015" max="9216" width="9" style="76"/>
    <col min="9217" max="9270" width="1.625" style="76" customWidth="1"/>
    <col min="9271" max="9472" width="9" style="76"/>
    <col min="9473" max="9526" width="1.625" style="76" customWidth="1"/>
    <col min="9527" max="9728" width="9" style="76"/>
    <col min="9729" max="9782" width="1.625" style="76" customWidth="1"/>
    <col min="9783" max="9984" width="9" style="76"/>
    <col min="9985" max="10038" width="1.625" style="76" customWidth="1"/>
    <col min="10039" max="10240" width="9" style="76"/>
    <col min="10241" max="10294" width="1.625" style="76" customWidth="1"/>
    <col min="10295" max="10496" width="9" style="76"/>
    <col min="10497" max="10550" width="1.625" style="76" customWidth="1"/>
    <col min="10551" max="10752" width="9" style="76"/>
    <col min="10753" max="10806" width="1.625" style="76" customWidth="1"/>
    <col min="10807" max="11008" width="9" style="76"/>
    <col min="11009" max="11062" width="1.625" style="76" customWidth="1"/>
    <col min="11063" max="11264" width="9" style="76"/>
    <col min="11265" max="11318" width="1.625" style="76" customWidth="1"/>
    <col min="11319" max="11520" width="9" style="76"/>
    <col min="11521" max="11574" width="1.625" style="76" customWidth="1"/>
    <col min="11575" max="11776" width="9" style="76"/>
    <col min="11777" max="11830" width="1.625" style="76" customWidth="1"/>
    <col min="11831" max="12032" width="9" style="76"/>
    <col min="12033" max="12086" width="1.625" style="76" customWidth="1"/>
    <col min="12087" max="12288" width="9" style="76"/>
    <col min="12289" max="12342" width="1.625" style="76" customWidth="1"/>
    <col min="12343" max="12544" width="9" style="76"/>
    <col min="12545" max="12598" width="1.625" style="76" customWidth="1"/>
    <col min="12599" max="12800" width="9" style="76"/>
    <col min="12801" max="12854" width="1.625" style="76" customWidth="1"/>
    <col min="12855" max="13056" width="9" style="76"/>
    <col min="13057" max="13110" width="1.625" style="76" customWidth="1"/>
    <col min="13111" max="13312" width="9" style="76"/>
    <col min="13313" max="13366" width="1.625" style="76" customWidth="1"/>
    <col min="13367" max="13568" width="9" style="76"/>
    <col min="13569" max="13622" width="1.625" style="76" customWidth="1"/>
    <col min="13623" max="13824" width="9" style="76"/>
    <col min="13825" max="13878" width="1.625" style="76" customWidth="1"/>
    <col min="13879" max="14080" width="9" style="76"/>
    <col min="14081" max="14134" width="1.625" style="76" customWidth="1"/>
    <col min="14135" max="14336" width="9" style="76"/>
    <col min="14337" max="14390" width="1.625" style="76" customWidth="1"/>
    <col min="14391" max="14592" width="9" style="76"/>
    <col min="14593" max="14646" width="1.625" style="76" customWidth="1"/>
    <col min="14647" max="14848" width="9" style="76"/>
    <col min="14849" max="14902" width="1.625" style="76" customWidth="1"/>
    <col min="14903" max="15104" width="9" style="76"/>
    <col min="15105" max="15158" width="1.625" style="76" customWidth="1"/>
    <col min="15159" max="15360" width="9" style="76"/>
    <col min="15361" max="15414" width="1.625" style="76" customWidth="1"/>
    <col min="15415" max="15616" width="9" style="76"/>
    <col min="15617" max="15670" width="1.625" style="76" customWidth="1"/>
    <col min="15671" max="15872" width="9" style="76"/>
    <col min="15873" max="15926" width="1.625" style="76" customWidth="1"/>
    <col min="15927" max="16128" width="9" style="76"/>
    <col min="16129" max="16182" width="1.625" style="76" customWidth="1"/>
    <col min="16183" max="16384" width="9" style="76"/>
  </cols>
  <sheetData>
    <row r="1" spans="1:54">
      <c r="A1" s="76" t="s">
        <v>640</v>
      </c>
    </row>
    <row r="3" spans="1:54">
      <c r="A3" s="296"/>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8"/>
    </row>
    <row r="4" spans="1:54" ht="21">
      <c r="A4" s="2138" t="s">
        <v>641</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40"/>
    </row>
    <row r="5" spans="1:54">
      <c r="A5" s="299"/>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300"/>
    </row>
    <row r="6" spans="1:54">
      <c r="A6" s="299"/>
      <c r="B6" s="77"/>
      <c r="C6" s="77"/>
      <c r="D6" s="77"/>
      <c r="E6" s="77"/>
      <c r="F6" s="77"/>
      <c r="G6" s="77"/>
      <c r="H6" s="77"/>
      <c r="I6" s="77"/>
      <c r="J6" s="2141"/>
      <c r="K6" s="2141"/>
      <c r="L6" s="2141"/>
      <c r="M6" s="2141"/>
      <c r="N6" s="2141"/>
      <c r="O6" s="2141"/>
      <c r="P6" s="2141"/>
      <c r="Q6" s="2141"/>
      <c r="R6" s="2141"/>
      <c r="S6" s="2141"/>
      <c r="T6" s="2141"/>
      <c r="U6" s="2141"/>
      <c r="V6" s="2141"/>
      <c r="W6" s="2141"/>
      <c r="X6" s="2141"/>
      <c r="Y6" s="2141"/>
      <c r="Z6" s="2141"/>
      <c r="AA6" s="2141"/>
      <c r="AB6" s="77"/>
      <c r="AC6" s="77"/>
      <c r="AD6" s="77"/>
      <c r="AE6" s="77"/>
      <c r="AF6" s="77"/>
      <c r="AG6" s="77"/>
      <c r="AH6" s="77"/>
      <c r="AI6" s="77"/>
      <c r="AJ6" s="77"/>
      <c r="AK6" s="2141"/>
      <c r="AL6" s="2141"/>
      <c r="AM6" s="2141"/>
      <c r="AN6" s="2141"/>
      <c r="AO6" s="2141"/>
      <c r="AP6" s="2141"/>
      <c r="AQ6" s="2141"/>
      <c r="AR6" s="2141"/>
      <c r="AS6" s="2141"/>
      <c r="AT6" s="2141"/>
      <c r="AU6" s="2141"/>
      <c r="AV6" s="2141"/>
      <c r="AW6" s="2141"/>
      <c r="AX6" s="2141"/>
      <c r="AY6" s="2141"/>
      <c r="AZ6" s="2141"/>
      <c r="BA6" s="2141"/>
      <c r="BB6" s="300"/>
    </row>
    <row r="7" spans="1:54">
      <c r="A7" s="299"/>
      <c r="B7" s="2136" t="s">
        <v>615</v>
      </c>
      <c r="C7" s="2136"/>
      <c r="D7" s="2136"/>
      <c r="E7" s="2136"/>
      <c r="F7" s="2136"/>
      <c r="G7" s="2136"/>
      <c r="H7" s="2136"/>
      <c r="I7" s="2136"/>
      <c r="J7" s="2135"/>
      <c r="K7" s="2135"/>
      <c r="L7" s="2135"/>
      <c r="M7" s="2135"/>
      <c r="N7" s="2135"/>
      <c r="O7" s="2135"/>
      <c r="P7" s="2135"/>
      <c r="Q7" s="2135"/>
      <c r="R7" s="2135"/>
      <c r="S7" s="2135"/>
      <c r="T7" s="2135"/>
      <c r="U7" s="2135"/>
      <c r="V7" s="2135"/>
      <c r="W7" s="2135"/>
      <c r="X7" s="2135"/>
      <c r="Y7" s="2135"/>
      <c r="Z7" s="2135"/>
      <c r="AA7" s="2135"/>
      <c r="AB7" s="77"/>
      <c r="AC7" s="2137" t="s">
        <v>642</v>
      </c>
      <c r="AD7" s="2137"/>
      <c r="AE7" s="2137"/>
      <c r="AF7" s="2137"/>
      <c r="AG7" s="2137"/>
      <c r="AH7" s="2137"/>
      <c r="AI7" s="2137"/>
      <c r="AJ7" s="2137"/>
      <c r="AK7" s="2135"/>
      <c r="AL7" s="2135"/>
      <c r="AM7" s="2135"/>
      <c r="AN7" s="2135"/>
      <c r="AO7" s="2135"/>
      <c r="AP7" s="2135"/>
      <c r="AQ7" s="2135"/>
      <c r="AR7" s="2135"/>
      <c r="AS7" s="2135"/>
      <c r="AT7" s="2135"/>
      <c r="AU7" s="2135"/>
      <c r="AV7" s="2135"/>
      <c r="AW7" s="2135"/>
      <c r="AX7" s="2135"/>
      <c r="AY7" s="2135"/>
      <c r="AZ7" s="2135"/>
      <c r="BA7" s="2135"/>
      <c r="BB7" s="300"/>
    </row>
    <row r="8" spans="1:54">
      <c r="A8" s="299"/>
      <c r="B8" s="77"/>
      <c r="C8" s="77"/>
      <c r="D8" s="77"/>
      <c r="E8" s="77"/>
      <c r="F8" s="77"/>
      <c r="G8" s="77"/>
      <c r="H8" s="77"/>
      <c r="I8" s="77"/>
      <c r="J8" s="2134"/>
      <c r="K8" s="2134"/>
      <c r="L8" s="2134"/>
      <c r="M8" s="2134"/>
      <c r="N8" s="2134"/>
      <c r="O8" s="2134"/>
      <c r="P8" s="2134"/>
      <c r="Q8" s="2134"/>
      <c r="R8" s="2134"/>
      <c r="S8" s="2134"/>
      <c r="T8" s="2134"/>
      <c r="U8" s="2134"/>
      <c r="V8" s="2134"/>
      <c r="W8" s="2134"/>
      <c r="X8" s="2134"/>
      <c r="Y8" s="2134"/>
      <c r="Z8" s="2134"/>
      <c r="AA8" s="2134"/>
      <c r="AB8" s="77"/>
      <c r="AC8" s="77"/>
      <c r="AD8" s="77"/>
      <c r="AE8" s="77"/>
      <c r="AF8" s="77"/>
      <c r="AG8" s="77"/>
      <c r="AH8" s="77"/>
      <c r="AI8" s="77"/>
      <c r="AJ8" s="77"/>
      <c r="AK8" s="2134"/>
      <c r="AL8" s="2134"/>
      <c r="AM8" s="2134"/>
      <c r="AN8" s="2134"/>
      <c r="AO8" s="2134"/>
      <c r="AP8" s="2134"/>
      <c r="AQ8" s="2134"/>
      <c r="AR8" s="2134"/>
      <c r="AS8" s="2134"/>
      <c r="AT8" s="2134"/>
      <c r="AU8" s="2134"/>
      <c r="AV8" s="2134"/>
      <c r="AW8" s="2134"/>
      <c r="AX8" s="2134"/>
      <c r="AY8" s="2134"/>
      <c r="AZ8" s="2134"/>
      <c r="BA8" s="2134"/>
      <c r="BB8" s="300"/>
    </row>
    <row r="9" spans="1:54">
      <c r="A9" s="299"/>
      <c r="B9" s="2136" t="s">
        <v>643</v>
      </c>
      <c r="C9" s="2136"/>
      <c r="D9" s="2136"/>
      <c r="E9" s="2136"/>
      <c r="F9" s="2136"/>
      <c r="G9" s="2136"/>
      <c r="H9" s="2136"/>
      <c r="I9" s="2136"/>
      <c r="J9" s="2135"/>
      <c r="K9" s="2135"/>
      <c r="L9" s="2135"/>
      <c r="M9" s="2135"/>
      <c r="N9" s="2135"/>
      <c r="O9" s="2135"/>
      <c r="P9" s="2135"/>
      <c r="Q9" s="2135"/>
      <c r="R9" s="2135"/>
      <c r="S9" s="2135"/>
      <c r="T9" s="2135"/>
      <c r="U9" s="2135"/>
      <c r="V9" s="2135"/>
      <c r="W9" s="2135"/>
      <c r="X9" s="2135"/>
      <c r="Y9" s="2135"/>
      <c r="Z9" s="2135"/>
      <c r="AA9" s="2135"/>
      <c r="AB9" s="77"/>
      <c r="AC9" s="2137" t="s">
        <v>644</v>
      </c>
      <c r="AD9" s="2137"/>
      <c r="AE9" s="2137"/>
      <c r="AF9" s="2137"/>
      <c r="AG9" s="2137"/>
      <c r="AH9" s="2137"/>
      <c r="AI9" s="2137"/>
      <c r="AJ9" s="2137"/>
      <c r="AK9" s="2135"/>
      <c r="AL9" s="2135"/>
      <c r="AM9" s="2135"/>
      <c r="AN9" s="2135"/>
      <c r="AO9" s="2135"/>
      <c r="AP9" s="2135"/>
      <c r="AQ9" s="2135"/>
      <c r="AR9" s="2135"/>
      <c r="AS9" s="2135"/>
      <c r="AT9" s="2135"/>
      <c r="AU9" s="2135"/>
      <c r="AV9" s="2135"/>
      <c r="AW9" s="2135"/>
      <c r="AX9" s="2135"/>
      <c r="AY9" s="2135"/>
      <c r="AZ9" s="2135"/>
      <c r="BA9" s="2135"/>
      <c r="BB9" s="300"/>
    </row>
    <row r="10" spans="1:54">
      <c r="A10" s="302"/>
      <c r="B10" s="303"/>
      <c r="C10" s="303"/>
      <c r="D10" s="303"/>
      <c r="E10" s="303"/>
      <c r="F10" s="303"/>
      <c r="G10" s="303"/>
      <c r="H10" s="303"/>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4"/>
    </row>
    <row r="11" spans="1:54">
      <c r="A11" s="2150" t="s">
        <v>645</v>
      </c>
      <c r="B11" s="2151"/>
      <c r="C11" s="2131" t="s">
        <v>646</v>
      </c>
      <c r="D11" s="2131"/>
      <c r="E11" s="2131"/>
      <c r="F11" s="2131"/>
      <c r="G11" s="2143" t="s">
        <v>647</v>
      </c>
      <c r="H11" s="2143"/>
      <c r="I11" s="2143"/>
      <c r="J11" s="2143"/>
      <c r="K11" s="2143"/>
      <c r="L11" s="2143"/>
      <c r="M11" s="2143"/>
      <c r="N11" s="2143"/>
      <c r="O11" s="2143"/>
      <c r="P11" s="2143"/>
      <c r="Q11" s="2143"/>
      <c r="R11" s="2143"/>
      <c r="S11" s="2143"/>
      <c r="T11" s="2143"/>
      <c r="U11" s="2143"/>
      <c r="V11" s="2152" t="s">
        <v>182</v>
      </c>
      <c r="W11" s="2152"/>
      <c r="X11" s="2152"/>
      <c r="Y11" s="2152"/>
      <c r="Z11" s="2152"/>
      <c r="AA11" s="2152"/>
      <c r="AB11" s="2152"/>
      <c r="AC11" s="2152"/>
      <c r="AD11" s="2152" t="s">
        <v>648</v>
      </c>
      <c r="AE11" s="2152"/>
      <c r="AF11" s="2152"/>
      <c r="AG11" s="2152"/>
      <c r="AH11" s="2152"/>
      <c r="AI11" s="2152"/>
      <c r="AJ11" s="2152"/>
      <c r="AK11" s="2152"/>
      <c r="AL11" s="2152" t="s">
        <v>649</v>
      </c>
      <c r="AM11" s="2152"/>
      <c r="AN11" s="2152"/>
      <c r="AO11" s="2152"/>
      <c r="AP11" s="2152"/>
      <c r="AQ11" s="2152"/>
      <c r="AR11" s="2152"/>
      <c r="AS11" s="2152"/>
      <c r="AT11" s="2131" t="s">
        <v>412</v>
      </c>
      <c r="AU11" s="2131"/>
      <c r="AV11" s="2131"/>
      <c r="AW11" s="2131"/>
      <c r="AX11" s="2131"/>
      <c r="AY11" s="2131"/>
      <c r="AZ11" s="2131"/>
      <c r="BA11" s="2131"/>
      <c r="BB11" s="2131"/>
    </row>
    <row r="12" spans="1:54" ht="15" customHeight="1">
      <c r="A12" s="2148" t="s">
        <v>650</v>
      </c>
      <c r="B12" s="2149"/>
      <c r="C12" s="2131"/>
      <c r="D12" s="2131"/>
      <c r="E12" s="2131"/>
      <c r="F12" s="2131"/>
      <c r="G12" s="2131"/>
      <c r="H12" s="2131"/>
      <c r="I12" s="2131"/>
      <c r="J12" s="2131"/>
      <c r="K12" s="2131"/>
      <c r="L12" s="2131"/>
      <c r="M12" s="2131"/>
      <c r="N12" s="2131"/>
      <c r="O12" s="2131"/>
      <c r="P12" s="2131"/>
      <c r="Q12" s="2131"/>
      <c r="R12" s="2131"/>
      <c r="S12" s="2131"/>
      <c r="T12" s="2131"/>
      <c r="U12" s="2131"/>
      <c r="V12" s="2144" t="s">
        <v>651</v>
      </c>
      <c r="W12" s="2144"/>
      <c r="X12" s="2144"/>
      <c r="Y12" s="2144"/>
      <c r="Z12" s="2144"/>
      <c r="AA12" s="2144"/>
      <c r="AB12" s="2144"/>
      <c r="AC12" s="2144"/>
      <c r="AD12" s="2144"/>
      <c r="AE12" s="2144"/>
      <c r="AF12" s="2144"/>
      <c r="AG12" s="2144"/>
      <c r="AH12" s="2144"/>
      <c r="AI12" s="2144"/>
      <c r="AJ12" s="2144"/>
      <c r="AK12" s="2144"/>
      <c r="AL12" s="2144" t="s">
        <v>652</v>
      </c>
      <c r="AM12" s="2144"/>
      <c r="AN12" s="2144"/>
      <c r="AO12" s="2144"/>
      <c r="AP12" s="2144"/>
      <c r="AQ12" s="2144"/>
      <c r="AR12" s="2144"/>
      <c r="AS12" s="2144"/>
      <c r="AT12" s="2131"/>
      <c r="AU12" s="2131"/>
      <c r="AV12" s="2131"/>
      <c r="AW12" s="2131"/>
      <c r="AX12" s="2131"/>
      <c r="AY12" s="2131"/>
      <c r="AZ12" s="2131"/>
      <c r="BA12" s="2131"/>
      <c r="BB12" s="2131"/>
    </row>
    <row r="13" spans="1:54">
      <c r="A13" s="2131">
        <v>1</v>
      </c>
      <c r="B13" s="2131"/>
      <c r="C13" s="2130"/>
      <c r="D13" s="2130"/>
      <c r="E13" s="2130"/>
      <c r="F13" s="2130"/>
      <c r="G13" s="2130"/>
      <c r="H13" s="2130"/>
      <c r="I13" s="2130"/>
      <c r="J13" s="2130"/>
      <c r="K13" s="2130"/>
      <c r="L13" s="2130"/>
      <c r="M13" s="2130"/>
      <c r="N13" s="2130"/>
      <c r="O13" s="2130"/>
      <c r="P13" s="2130"/>
      <c r="Q13" s="2130"/>
      <c r="R13" s="2130"/>
      <c r="S13" s="2130"/>
      <c r="T13" s="2130"/>
      <c r="U13" s="2130"/>
      <c r="V13" s="2130"/>
      <c r="W13" s="2130"/>
      <c r="X13" s="2130"/>
      <c r="Y13" s="2130"/>
      <c r="Z13" s="2130"/>
      <c r="AA13" s="2130"/>
      <c r="AB13" s="2130"/>
      <c r="AC13" s="2130"/>
      <c r="AD13" s="2130"/>
      <c r="AE13" s="2130"/>
      <c r="AF13" s="2130"/>
      <c r="AG13" s="2130"/>
      <c r="AH13" s="2130"/>
      <c r="AI13" s="2130"/>
      <c r="AJ13" s="2130"/>
      <c r="AK13" s="2130"/>
      <c r="AL13" s="2130"/>
      <c r="AM13" s="2130"/>
      <c r="AN13" s="2130"/>
      <c r="AO13" s="2130"/>
      <c r="AP13" s="2130"/>
      <c r="AQ13" s="2130"/>
      <c r="AR13" s="2130"/>
      <c r="AS13" s="2130"/>
      <c r="AT13" s="2130"/>
      <c r="AU13" s="2130"/>
      <c r="AV13" s="2130"/>
      <c r="AW13" s="2130"/>
      <c r="AX13" s="2130"/>
      <c r="AY13" s="2130"/>
      <c r="AZ13" s="2130"/>
      <c r="BA13" s="2130"/>
      <c r="BB13" s="2130"/>
    </row>
    <row r="14" spans="1:54">
      <c r="A14" s="2131"/>
      <c r="B14" s="2131"/>
      <c r="C14" s="2130"/>
      <c r="D14" s="2130"/>
      <c r="E14" s="2130"/>
      <c r="F14" s="2130"/>
      <c r="G14" s="2130"/>
      <c r="H14" s="2130"/>
      <c r="I14" s="2130"/>
      <c r="J14" s="2130"/>
      <c r="K14" s="2130"/>
      <c r="L14" s="2130"/>
      <c r="M14" s="2130"/>
      <c r="N14" s="2130"/>
      <c r="O14" s="2130"/>
      <c r="P14" s="2130"/>
      <c r="Q14" s="2130"/>
      <c r="R14" s="2130"/>
      <c r="S14" s="2130"/>
      <c r="T14" s="2130"/>
      <c r="U14" s="2130"/>
      <c r="V14" s="2130"/>
      <c r="W14" s="2130"/>
      <c r="X14" s="2130"/>
      <c r="Y14" s="2130"/>
      <c r="Z14" s="2130"/>
      <c r="AA14" s="2130"/>
      <c r="AB14" s="2130"/>
      <c r="AC14" s="2130"/>
      <c r="AD14" s="2130"/>
      <c r="AE14" s="2130"/>
      <c r="AF14" s="2130"/>
      <c r="AG14" s="2130"/>
      <c r="AH14" s="2130"/>
      <c r="AI14" s="2130"/>
      <c r="AJ14" s="2130"/>
      <c r="AK14" s="2130"/>
      <c r="AL14" s="2130"/>
      <c r="AM14" s="2130"/>
      <c r="AN14" s="2130"/>
      <c r="AO14" s="2130"/>
      <c r="AP14" s="2130"/>
      <c r="AQ14" s="2130"/>
      <c r="AR14" s="2130"/>
      <c r="AS14" s="2130"/>
      <c r="AT14" s="2130"/>
      <c r="AU14" s="2130"/>
      <c r="AV14" s="2130"/>
      <c r="AW14" s="2130"/>
      <c r="AX14" s="2130"/>
      <c r="AY14" s="2130"/>
      <c r="AZ14" s="2130"/>
      <c r="BA14" s="2130"/>
      <c r="BB14" s="2130"/>
    </row>
    <row r="15" spans="1:54">
      <c r="A15" s="2131">
        <v>2</v>
      </c>
      <c r="B15" s="2131"/>
      <c r="C15" s="2130"/>
      <c r="D15" s="2130"/>
      <c r="E15" s="2130"/>
      <c r="F15" s="2130"/>
      <c r="G15" s="2130"/>
      <c r="H15" s="2130"/>
      <c r="I15" s="2130"/>
      <c r="J15" s="2130"/>
      <c r="K15" s="2130"/>
      <c r="L15" s="2130"/>
      <c r="M15" s="2130"/>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0"/>
      <c r="AL15" s="2130"/>
      <c r="AM15" s="2130"/>
      <c r="AN15" s="2130"/>
      <c r="AO15" s="2130"/>
      <c r="AP15" s="2130"/>
      <c r="AQ15" s="2130"/>
      <c r="AR15" s="2130"/>
      <c r="AS15" s="2130"/>
      <c r="AT15" s="2130"/>
      <c r="AU15" s="2130"/>
      <c r="AV15" s="2130"/>
      <c r="AW15" s="2130"/>
      <c r="AX15" s="2130"/>
      <c r="AY15" s="2130"/>
      <c r="AZ15" s="2130"/>
      <c r="BA15" s="2130"/>
      <c r="BB15" s="2130"/>
    </row>
    <row r="16" spans="1:54">
      <c r="A16" s="2131"/>
      <c r="B16" s="2131"/>
      <c r="C16" s="2130"/>
      <c r="D16" s="2130"/>
      <c r="E16" s="2130"/>
      <c r="F16" s="2130"/>
      <c r="G16" s="2130"/>
      <c r="H16" s="2130"/>
      <c r="I16" s="2130"/>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0"/>
      <c r="AJ16" s="2130"/>
      <c r="AK16" s="2130"/>
      <c r="AL16" s="2130"/>
      <c r="AM16" s="2130"/>
      <c r="AN16" s="2130"/>
      <c r="AO16" s="2130"/>
      <c r="AP16" s="2130"/>
      <c r="AQ16" s="2130"/>
      <c r="AR16" s="2130"/>
      <c r="AS16" s="2130"/>
      <c r="AT16" s="2130"/>
      <c r="AU16" s="2130"/>
      <c r="AV16" s="2130"/>
      <c r="AW16" s="2130"/>
      <c r="AX16" s="2130"/>
      <c r="AY16" s="2130"/>
      <c r="AZ16" s="2130"/>
      <c r="BA16" s="2130"/>
      <c r="BB16" s="2130"/>
    </row>
    <row r="17" spans="1:54">
      <c r="A17" s="2131">
        <v>3</v>
      </c>
      <c r="B17" s="2131"/>
      <c r="C17" s="2130"/>
      <c r="D17" s="2130"/>
      <c r="E17" s="2130"/>
      <c r="F17" s="2130"/>
      <c r="G17" s="2130"/>
      <c r="H17" s="2130"/>
      <c r="I17" s="2130"/>
      <c r="J17" s="2130"/>
      <c r="K17" s="2130"/>
      <c r="L17" s="2130"/>
      <c r="M17" s="2130"/>
      <c r="N17" s="2130"/>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c r="AL17" s="2130"/>
      <c r="AM17" s="2130"/>
      <c r="AN17" s="2130"/>
      <c r="AO17" s="2130"/>
      <c r="AP17" s="2130"/>
      <c r="AQ17" s="2130"/>
      <c r="AR17" s="2130"/>
      <c r="AS17" s="2130"/>
      <c r="AT17" s="2130"/>
      <c r="AU17" s="2130"/>
      <c r="AV17" s="2130"/>
      <c r="AW17" s="2130"/>
      <c r="AX17" s="2130"/>
      <c r="AY17" s="2130"/>
      <c r="AZ17" s="2130"/>
      <c r="BA17" s="2130"/>
      <c r="BB17" s="2130"/>
    </row>
    <row r="18" spans="1:54">
      <c r="A18" s="2131"/>
      <c r="B18" s="2131"/>
      <c r="C18" s="2130"/>
      <c r="D18" s="2130"/>
      <c r="E18" s="2130"/>
      <c r="F18" s="2130"/>
      <c r="G18" s="2130"/>
      <c r="H18" s="2130"/>
      <c r="I18" s="2130"/>
      <c r="J18" s="2130"/>
      <c r="K18" s="2130"/>
      <c r="L18" s="2130"/>
      <c r="M18" s="2130"/>
      <c r="N18" s="2130"/>
      <c r="O18" s="2130"/>
      <c r="P18" s="2130"/>
      <c r="Q18" s="2130"/>
      <c r="R18" s="2130"/>
      <c r="S18" s="2130"/>
      <c r="T18" s="2130"/>
      <c r="U18" s="2130"/>
      <c r="V18" s="2130"/>
      <c r="W18" s="2130"/>
      <c r="X18" s="2130"/>
      <c r="Y18" s="2130"/>
      <c r="Z18" s="2130"/>
      <c r="AA18" s="2130"/>
      <c r="AB18" s="2130"/>
      <c r="AC18" s="2130"/>
      <c r="AD18" s="2130"/>
      <c r="AE18" s="2130"/>
      <c r="AF18" s="2130"/>
      <c r="AG18" s="2130"/>
      <c r="AH18" s="2130"/>
      <c r="AI18" s="2130"/>
      <c r="AJ18" s="2130"/>
      <c r="AK18" s="2130"/>
      <c r="AL18" s="2130"/>
      <c r="AM18" s="2130"/>
      <c r="AN18" s="2130"/>
      <c r="AO18" s="2130"/>
      <c r="AP18" s="2130"/>
      <c r="AQ18" s="2130"/>
      <c r="AR18" s="2130"/>
      <c r="AS18" s="2130"/>
      <c r="AT18" s="2130"/>
      <c r="AU18" s="2130"/>
      <c r="AV18" s="2130"/>
      <c r="AW18" s="2130"/>
      <c r="AX18" s="2130"/>
      <c r="AY18" s="2130"/>
      <c r="AZ18" s="2130"/>
      <c r="BA18" s="2130"/>
      <c r="BB18" s="2130"/>
    </row>
    <row r="19" spans="1:54">
      <c r="A19" s="2131">
        <v>4</v>
      </c>
      <c r="B19" s="2131"/>
      <c r="C19" s="2130"/>
      <c r="D19" s="2130"/>
      <c r="E19" s="2130"/>
      <c r="F19" s="2130"/>
      <c r="G19" s="2130"/>
      <c r="H19" s="2130"/>
      <c r="I19" s="2130"/>
      <c r="J19" s="2130"/>
      <c r="K19" s="2130"/>
      <c r="L19" s="2130"/>
      <c r="M19" s="2130"/>
      <c r="N19" s="2130"/>
      <c r="O19" s="2130"/>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0"/>
      <c r="AK19" s="2130"/>
      <c r="AL19" s="2130"/>
      <c r="AM19" s="2130"/>
      <c r="AN19" s="2130"/>
      <c r="AO19" s="2130"/>
      <c r="AP19" s="2130"/>
      <c r="AQ19" s="2130"/>
      <c r="AR19" s="2130"/>
      <c r="AS19" s="2130"/>
      <c r="AT19" s="2130"/>
      <c r="AU19" s="2130"/>
      <c r="AV19" s="2130"/>
      <c r="AW19" s="2130"/>
      <c r="AX19" s="2130"/>
      <c r="AY19" s="2130"/>
      <c r="AZ19" s="2130"/>
      <c r="BA19" s="2130"/>
      <c r="BB19" s="2130"/>
    </row>
    <row r="20" spans="1:54">
      <c r="A20" s="2131"/>
      <c r="B20" s="2131"/>
      <c r="C20" s="2130"/>
      <c r="D20" s="2130"/>
      <c r="E20" s="2130"/>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c r="AL20" s="2130"/>
      <c r="AM20" s="2130"/>
      <c r="AN20" s="2130"/>
      <c r="AO20" s="2130"/>
      <c r="AP20" s="2130"/>
      <c r="AQ20" s="2130"/>
      <c r="AR20" s="2130"/>
      <c r="AS20" s="2130"/>
      <c r="AT20" s="2130"/>
      <c r="AU20" s="2130"/>
      <c r="AV20" s="2130"/>
      <c r="AW20" s="2130"/>
      <c r="AX20" s="2130"/>
      <c r="AY20" s="2130"/>
      <c r="AZ20" s="2130"/>
      <c r="BA20" s="2130"/>
      <c r="BB20" s="2130"/>
    </row>
    <row r="21" spans="1:54">
      <c r="A21" s="2131">
        <v>5</v>
      </c>
      <c r="B21" s="2131"/>
      <c r="C21" s="2130"/>
      <c r="D21" s="2130"/>
      <c r="E21" s="2130"/>
      <c r="F21" s="2130"/>
      <c r="G21" s="2130"/>
      <c r="H21" s="2130"/>
      <c r="I21" s="2130"/>
      <c r="J21" s="2130"/>
      <c r="K21" s="2130"/>
      <c r="L21" s="2130"/>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0"/>
      <c r="AO21" s="2130"/>
      <c r="AP21" s="2130"/>
      <c r="AQ21" s="2130"/>
      <c r="AR21" s="2130"/>
      <c r="AS21" s="2130"/>
      <c r="AT21" s="2130"/>
      <c r="AU21" s="2130"/>
      <c r="AV21" s="2130"/>
      <c r="AW21" s="2130"/>
      <c r="AX21" s="2130"/>
      <c r="AY21" s="2130"/>
      <c r="AZ21" s="2130"/>
      <c r="BA21" s="2130"/>
      <c r="BB21" s="2130"/>
    </row>
    <row r="22" spans="1:54">
      <c r="A22" s="2131"/>
      <c r="B22" s="2131"/>
      <c r="C22" s="2130"/>
      <c r="D22" s="2130"/>
      <c r="E22" s="2130"/>
      <c r="F22" s="2130"/>
      <c r="G22" s="2130"/>
      <c r="H22" s="2130"/>
      <c r="I22" s="2130"/>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0"/>
      <c r="AO22" s="2130"/>
      <c r="AP22" s="2130"/>
      <c r="AQ22" s="2130"/>
      <c r="AR22" s="2130"/>
      <c r="AS22" s="2130"/>
      <c r="AT22" s="2130"/>
      <c r="AU22" s="2130"/>
      <c r="AV22" s="2130"/>
      <c r="AW22" s="2130"/>
      <c r="AX22" s="2130"/>
      <c r="AY22" s="2130"/>
      <c r="AZ22" s="2130"/>
      <c r="BA22" s="2130"/>
      <c r="BB22" s="2130"/>
    </row>
    <row r="23" spans="1:54">
      <c r="A23" s="2131">
        <v>6</v>
      </c>
      <c r="B23" s="2131"/>
      <c r="C23" s="2130"/>
      <c r="D23" s="2130"/>
      <c r="E23" s="2130"/>
      <c r="F23" s="2130"/>
      <c r="G23" s="2130"/>
      <c r="H23" s="2130"/>
      <c r="I23" s="2130"/>
      <c r="J23" s="2130"/>
      <c r="K23" s="2130"/>
      <c r="L23" s="2130"/>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c r="AL23" s="2130"/>
      <c r="AM23" s="2130"/>
      <c r="AN23" s="2130"/>
      <c r="AO23" s="2130"/>
      <c r="AP23" s="2130"/>
      <c r="AQ23" s="2130"/>
      <c r="AR23" s="2130"/>
      <c r="AS23" s="2130"/>
      <c r="AT23" s="2130"/>
      <c r="AU23" s="2130"/>
      <c r="AV23" s="2130"/>
      <c r="AW23" s="2130"/>
      <c r="AX23" s="2130"/>
      <c r="AY23" s="2130"/>
      <c r="AZ23" s="2130"/>
      <c r="BA23" s="2130"/>
      <c r="BB23" s="2130"/>
    </row>
    <row r="24" spans="1:54">
      <c r="A24" s="2131"/>
      <c r="B24" s="2131"/>
      <c r="C24" s="2130"/>
      <c r="D24" s="2130"/>
      <c r="E24" s="2130"/>
      <c r="F24" s="2130"/>
      <c r="G24" s="2130"/>
      <c r="H24" s="2130"/>
      <c r="I24" s="2130"/>
      <c r="J24" s="2130"/>
      <c r="K24" s="2130"/>
      <c r="L24" s="2130"/>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c r="AL24" s="2130"/>
      <c r="AM24" s="2130"/>
      <c r="AN24" s="2130"/>
      <c r="AO24" s="2130"/>
      <c r="AP24" s="2130"/>
      <c r="AQ24" s="2130"/>
      <c r="AR24" s="2130"/>
      <c r="AS24" s="2130"/>
      <c r="AT24" s="2130"/>
      <c r="AU24" s="2130"/>
      <c r="AV24" s="2130"/>
      <c r="AW24" s="2130"/>
      <c r="AX24" s="2130"/>
      <c r="AY24" s="2130"/>
      <c r="AZ24" s="2130"/>
      <c r="BA24" s="2130"/>
      <c r="BB24" s="2130"/>
    </row>
    <row r="25" spans="1:54">
      <c r="A25" s="2131">
        <v>7</v>
      </c>
      <c r="B25" s="2131"/>
      <c r="C25" s="2130"/>
      <c r="D25" s="2130"/>
      <c r="E25" s="2130"/>
      <c r="F25" s="2130"/>
      <c r="G25" s="2130"/>
      <c r="H25" s="2130"/>
      <c r="I25" s="2130"/>
      <c r="J25" s="2130"/>
      <c r="K25" s="2130"/>
      <c r="L25" s="2130"/>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c r="AO25" s="2130"/>
      <c r="AP25" s="2130"/>
      <c r="AQ25" s="2130"/>
      <c r="AR25" s="2130"/>
      <c r="AS25" s="2130"/>
      <c r="AT25" s="2130"/>
      <c r="AU25" s="2130"/>
      <c r="AV25" s="2130"/>
      <c r="AW25" s="2130"/>
      <c r="AX25" s="2130"/>
      <c r="AY25" s="2130"/>
      <c r="AZ25" s="2130"/>
      <c r="BA25" s="2130"/>
      <c r="BB25" s="2130"/>
    </row>
    <row r="26" spans="1:54">
      <c r="A26" s="2131"/>
      <c r="B26" s="2131"/>
      <c r="C26" s="2130"/>
      <c r="D26" s="2130"/>
      <c r="E26" s="2130"/>
      <c r="F26" s="2130"/>
      <c r="G26" s="2130"/>
      <c r="H26" s="2130"/>
      <c r="I26" s="2130"/>
      <c r="J26" s="2130"/>
      <c r="K26" s="2130"/>
      <c r="L26" s="2130"/>
      <c r="M26" s="2130"/>
      <c r="N26" s="2130"/>
      <c r="O26" s="2130"/>
      <c r="P26" s="2130"/>
      <c r="Q26" s="2130"/>
      <c r="R26" s="2130"/>
      <c r="S26" s="2130"/>
      <c r="T26" s="2130"/>
      <c r="U26" s="2130"/>
      <c r="V26" s="2130"/>
      <c r="W26" s="2130"/>
      <c r="X26" s="2130"/>
      <c r="Y26" s="2130"/>
      <c r="Z26" s="2130"/>
      <c r="AA26" s="2130"/>
      <c r="AB26" s="2130"/>
      <c r="AC26" s="2130"/>
      <c r="AD26" s="2130"/>
      <c r="AE26" s="2130"/>
      <c r="AF26" s="2130"/>
      <c r="AG26" s="2130"/>
      <c r="AH26" s="2130"/>
      <c r="AI26" s="2130"/>
      <c r="AJ26" s="2130"/>
      <c r="AK26" s="2130"/>
      <c r="AL26" s="2130"/>
      <c r="AM26" s="2130"/>
      <c r="AN26" s="2130"/>
      <c r="AO26" s="2130"/>
      <c r="AP26" s="2130"/>
      <c r="AQ26" s="2130"/>
      <c r="AR26" s="2130"/>
      <c r="AS26" s="2130"/>
      <c r="AT26" s="2130"/>
      <c r="AU26" s="2130"/>
      <c r="AV26" s="2130"/>
      <c r="AW26" s="2130"/>
      <c r="AX26" s="2130"/>
      <c r="AY26" s="2130"/>
      <c r="AZ26" s="2130"/>
      <c r="BA26" s="2130"/>
      <c r="BB26" s="2130"/>
    </row>
    <row r="27" spans="1:54">
      <c r="A27" s="2131">
        <v>8</v>
      </c>
      <c r="B27" s="2131"/>
      <c r="C27" s="2130"/>
      <c r="D27" s="2130"/>
      <c r="E27" s="2130"/>
      <c r="F27" s="2130"/>
      <c r="G27" s="2130"/>
      <c r="H27" s="2130"/>
      <c r="I27" s="2130"/>
      <c r="J27" s="2130"/>
      <c r="K27" s="2130"/>
      <c r="L27" s="2130"/>
      <c r="M27" s="2130"/>
      <c r="N27" s="2130"/>
      <c r="O27" s="2130"/>
      <c r="P27" s="2130"/>
      <c r="Q27" s="2130"/>
      <c r="R27" s="2130"/>
      <c r="S27" s="2130"/>
      <c r="T27" s="2130"/>
      <c r="U27" s="2130"/>
      <c r="V27" s="2130"/>
      <c r="W27" s="2130"/>
      <c r="X27" s="2130"/>
      <c r="Y27" s="2130"/>
      <c r="Z27" s="2130"/>
      <c r="AA27" s="2130"/>
      <c r="AB27" s="2130"/>
      <c r="AC27" s="2130"/>
      <c r="AD27" s="2130"/>
      <c r="AE27" s="2130"/>
      <c r="AF27" s="2130"/>
      <c r="AG27" s="2130"/>
      <c r="AH27" s="2130"/>
      <c r="AI27" s="2130"/>
      <c r="AJ27" s="2130"/>
      <c r="AK27" s="2130"/>
      <c r="AL27" s="2130"/>
      <c r="AM27" s="2130"/>
      <c r="AN27" s="2130"/>
      <c r="AO27" s="2130"/>
      <c r="AP27" s="2130"/>
      <c r="AQ27" s="2130"/>
      <c r="AR27" s="2130"/>
      <c r="AS27" s="2130"/>
      <c r="AT27" s="2130"/>
      <c r="AU27" s="2130"/>
      <c r="AV27" s="2130"/>
      <c r="AW27" s="2130"/>
      <c r="AX27" s="2130"/>
      <c r="AY27" s="2130"/>
      <c r="AZ27" s="2130"/>
      <c r="BA27" s="2130"/>
      <c r="BB27" s="2130"/>
    </row>
    <row r="28" spans="1:54">
      <c r="A28" s="2131"/>
      <c r="B28" s="2131"/>
      <c r="C28" s="2130"/>
      <c r="D28" s="2130"/>
      <c r="E28" s="2130"/>
      <c r="F28" s="2130"/>
      <c r="G28" s="2130"/>
      <c r="H28" s="2130"/>
      <c r="I28" s="2130"/>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c r="AL28" s="2130"/>
      <c r="AM28" s="2130"/>
      <c r="AN28" s="2130"/>
      <c r="AO28" s="2130"/>
      <c r="AP28" s="2130"/>
      <c r="AQ28" s="2130"/>
      <c r="AR28" s="2130"/>
      <c r="AS28" s="2130"/>
      <c r="AT28" s="2130"/>
      <c r="AU28" s="2130"/>
      <c r="AV28" s="2130"/>
      <c r="AW28" s="2130"/>
      <c r="AX28" s="2130"/>
      <c r="AY28" s="2130"/>
      <c r="AZ28" s="2130"/>
      <c r="BA28" s="2130"/>
      <c r="BB28" s="2130"/>
    </row>
    <row r="29" spans="1:54">
      <c r="A29" s="2131">
        <v>9</v>
      </c>
      <c r="B29" s="2131"/>
      <c r="C29" s="2130"/>
      <c r="D29" s="2130"/>
      <c r="E29" s="2130"/>
      <c r="F29" s="2130"/>
      <c r="G29" s="2130"/>
      <c r="H29" s="2130"/>
      <c r="I29" s="2130"/>
      <c r="J29" s="2130"/>
      <c r="K29" s="2130"/>
      <c r="L29" s="2130"/>
      <c r="M29" s="2130"/>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c r="AL29" s="2130"/>
      <c r="AM29" s="2130"/>
      <c r="AN29" s="2130"/>
      <c r="AO29" s="2130"/>
      <c r="AP29" s="2130"/>
      <c r="AQ29" s="2130"/>
      <c r="AR29" s="2130"/>
      <c r="AS29" s="2130"/>
      <c r="AT29" s="2130"/>
      <c r="AU29" s="2130"/>
      <c r="AV29" s="2130"/>
      <c r="AW29" s="2130"/>
      <c r="AX29" s="2130"/>
      <c r="AY29" s="2130"/>
      <c r="AZ29" s="2130"/>
      <c r="BA29" s="2130"/>
      <c r="BB29" s="2130"/>
    </row>
    <row r="30" spans="1:54">
      <c r="A30" s="2131"/>
      <c r="B30" s="2131"/>
      <c r="C30" s="2130"/>
      <c r="D30" s="2130"/>
      <c r="E30" s="2130"/>
      <c r="F30" s="2130"/>
      <c r="G30" s="2130"/>
      <c r="H30" s="2130"/>
      <c r="I30" s="2130"/>
      <c r="J30" s="2130"/>
      <c r="K30" s="2130"/>
      <c r="L30" s="213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M30" s="2130"/>
      <c r="AN30" s="2130"/>
      <c r="AO30" s="2130"/>
      <c r="AP30" s="2130"/>
      <c r="AQ30" s="2130"/>
      <c r="AR30" s="2130"/>
      <c r="AS30" s="2130"/>
      <c r="AT30" s="2130"/>
      <c r="AU30" s="2130"/>
      <c r="AV30" s="2130"/>
      <c r="AW30" s="2130"/>
      <c r="AX30" s="2130"/>
      <c r="AY30" s="2130"/>
      <c r="AZ30" s="2130"/>
      <c r="BA30" s="2130"/>
      <c r="BB30" s="2130"/>
    </row>
    <row r="31" spans="1:54">
      <c r="A31" s="2131">
        <v>10</v>
      </c>
      <c r="B31" s="2131"/>
      <c r="C31" s="2130"/>
      <c r="D31" s="2130"/>
      <c r="E31" s="2130"/>
      <c r="F31" s="2130"/>
      <c r="G31" s="2130"/>
      <c r="H31" s="2130"/>
      <c r="I31" s="2130"/>
      <c r="J31" s="2130"/>
      <c r="K31" s="2130"/>
      <c r="L31" s="2130"/>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2130"/>
      <c r="AL31" s="2130"/>
      <c r="AM31" s="2130"/>
      <c r="AN31" s="2130"/>
      <c r="AO31" s="2130"/>
      <c r="AP31" s="2130"/>
      <c r="AQ31" s="2130"/>
      <c r="AR31" s="2130"/>
      <c r="AS31" s="2130"/>
      <c r="AT31" s="2130"/>
      <c r="AU31" s="2130"/>
      <c r="AV31" s="2130"/>
      <c r="AW31" s="2130"/>
      <c r="AX31" s="2130"/>
      <c r="AY31" s="2130"/>
      <c r="AZ31" s="2130"/>
      <c r="BA31" s="2130"/>
      <c r="BB31" s="2130"/>
    </row>
    <row r="32" spans="1:54">
      <c r="A32" s="2131"/>
      <c r="B32" s="2131"/>
      <c r="C32" s="2130"/>
      <c r="D32" s="2130"/>
      <c r="E32" s="2130"/>
      <c r="F32" s="2130"/>
      <c r="G32" s="2130"/>
      <c r="H32" s="2130"/>
      <c r="I32" s="2130"/>
      <c r="J32" s="2130"/>
      <c r="K32" s="2130"/>
      <c r="L32" s="2130"/>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2130"/>
      <c r="AI32" s="2130"/>
      <c r="AJ32" s="2130"/>
      <c r="AK32" s="2130"/>
      <c r="AL32" s="2130"/>
      <c r="AM32" s="2130"/>
      <c r="AN32" s="2130"/>
      <c r="AO32" s="2130"/>
      <c r="AP32" s="2130"/>
      <c r="AQ32" s="2130"/>
      <c r="AR32" s="2130"/>
      <c r="AS32" s="2130"/>
      <c r="AT32" s="2130"/>
      <c r="AU32" s="2130"/>
      <c r="AV32" s="2130"/>
      <c r="AW32" s="2130"/>
      <c r="AX32" s="2130"/>
      <c r="AY32" s="2130"/>
      <c r="AZ32" s="2130"/>
      <c r="BA32" s="2130"/>
      <c r="BB32" s="2130"/>
    </row>
    <row r="33" spans="1:54">
      <c r="A33" s="2131">
        <v>11</v>
      </c>
      <c r="B33" s="2131"/>
      <c r="C33" s="2130"/>
      <c r="D33" s="2130"/>
      <c r="E33" s="2130"/>
      <c r="F33" s="2130"/>
      <c r="G33" s="2130"/>
      <c r="H33" s="2130"/>
      <c r="I33" s="2130"/>
      <c r="J33" s="2130"/>
      <c r="K33" s="2130"/>
      <c r="L33" s="2130"/>
      <c r="M33" s="2130"/>
      <c r="N33" s="2130"/>
      <c r="O33" s="2130"/>
      <c r="P33" s="2130"/>
      <c r="Q33" s="2130"/>
      <c r="R33" s="2130"/>
      <c r="S33" s="2130"/>
      <c r="T33" s="2130"/>
      <c r="U33" s="2130"/>
      <c r="V33" s="2130"/>
      <c r="W33" s="2130"/>
      <c r="X33" s="2130"/>
      <c r="Y33" s="2130"/>
      <c r="Z33" s="2130"/>
      <c r="AA33" s="2130"/>
      <c r="AB33" s="2130"/>
      <c r="AC33" s="2130"/>
      <c r="AD33" s="2130"/>
      <c r="AE33" s="2130"/>
      <c r="AF33" s="2130"/>
      <c r="AG33" s="2130"/>
      <c r="AH33" s="2130"/>
      <c r="AI33" s="2130"/>
      <c r="AJ33" s="2130"/>
      <c r="AK33" s="2130"/>
      <c r="AL33" s="2130"/>
      <c r="AM33" s="2130"/>
      <c r="AN33" s="2130"/>
      <c r="AO33" s="2130"/>
      <c r="AP33" s="2130"/>
      <c r="AQ33" s="2130"/>
      <c r="AR33" s="2130"/>
      <c r="AS33" s="2130"/>
      <c r="AT33" s="2130"/>
      <c r="AU33" s="2130"/>
      <c r="AV33" s="2130"/>
      <c r="AW33" s="2130"/>
      <c r="AX33" s="2130"/>
      <c r="AY33" s="2130"/>
      <c r="AZ33" s="2130"/>
      <c r="BA33" s="2130"/>
      <c r="BB33" s="2130"/>
    </row>
    <row r="34" spans="1:54">
      <c r="A34" s="2131"/>
      <c r="B34" s="2131"/>
      <c r="C34" s="2130"/>
      <c r="D34" s="2130"/>
      <c r="E34" s="2130"/>
      <c r="F34" s="2130"/>
      <c r="G34" s="2130"/>
      <c r="H34" s="2130"/>
      <c r="I34" s="2130"/>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0"/>
      <c r="AJ34" s="2130"/>
      <c r="AK34" s="2130"/>
      <c r="AL34" s="2130"/>
      <c r="AM34" s="2130"/>
      <c r="AN34" s="2130"/>
      <c r="AO34" s="2130"/>
      <c r="AP34" s="2130"/>
      <c r="AQ34" s="2130"/>
      <c r="AR34" s="2130"/>
      <c r="AS34" s="2130"/>
      <c r="AT34" s="2130"/>
      <c r="AU34" s="2130"/>
      <c r="AV34" s="2130"/>
      <c r="AW34" s="2130"/>
      <c r="AX34" s="2130"/>
      <c r="AY34" s="2130"/>
      <c r="AZ34" s="2130"/>
      <c r="BA34" s="2130"/>
      <c r="BB34" s="2130"/>
    </row>
    <row r="35" spans="1:54">
      <c r="A35" s="2131">
        <v>12</v>
      </c>
      <c r="B35" s="2131"/>
      <c r="C35" s="2130"/>
      <c r="D35" s="2130"/>
      <c r="E35" s="2130"/>
      <c r="F35" s="2130"/>
      <c r="G35" s="2130"/>
      <c r="H35" s="2130"/>
      <c r="I35" s="2130"/>
      <c r="J35" s="2130"/>
      <c r="K35" s="2130"/>
      <c r="L35" s="2130"/>
      <c r="M35" s="2130"/>
      <c r="N35" s="2130"/>
      <c r="O35" s="2130"/>
      <c r="P35" s="2130"/>
      <c r="Q35" s="2130"/>
      <c r="R35" s="2130"/>
      <c r="S35" s="2130"/>
      <c r="T35" s="2130"/>
      <c r="U35" s="2130"/>
      <c r="V35" s="2130"/>
      <c r="W35" s="2130"/>
      <c r="X35" s="2130"/>
      <c r="Y35" s="2130"/>
      <c r="Z35" s="2130"/>
      <c r="AA35" s="2130"/>
      <c r="AB35" s="2130"/>
      <c r="AC35" s="2130"/>
      <c r="AD35" s="2130"/>
      <c r="AE35" s="2130"/>
      <c r="AF35" s="2130"/>
      <c r="AG35" s="2130"/>
      <c r="AH35" s="2130"/>
      <c r="AI35" s="2130"/>
      <c r="AJ35" s="2130"/>
      <c r="AK35" s="2130"/>
      <c r="AL35" s="2130"/>
      <c r="AM35" s="2130"/>
      <c r="AN35" s="2130"/>
      <c r="AO35" s="2130"/>
      <c r="AP35" s="2130"/>
      <c r="AQ35" s="2130"/>
      <c r="AR35" s="2130"/>
      <c r="AS35" s="2130"/>
      <c r="AT35" s="2130"/>
      <c r="AU35" s="2130"/>
      <c r="AV35" s="2130"/>
      <c r="AW35" s="2130"/>
      <c r="AX35" s="2130"/>
      <c r="AY35" s="2130"/>
      <c r="AZ35" s="2130"/>
      <c r="BA35" s="2130"/>
      <c r="BB35" s="2130"/>
    </row>
    <row r="36" spans="1:54">
      <c r="A36" s="2131"/>
      <c r="B36" s="2131"/>
      <c r="C36" s="2130"/>
      <c r="D36" s="2130"/>
      <c r="E36" s="2130"/>
      <c r="F36" s="2130"/>
      <c r="G36" s="2130"/>
      <c r="H36" s="2130"/>
      <c r="I36" s="2130"/>
      <c r="J36" s="2130"/>
      <c r="K36" s="2130"/>
      <c r="L36" s="2130"/>
      <c r="M36" s="2130"/>
      <c r="N36" s="2130"/>
      <c r="O36" s="2130"/>
      <c r="P36" s="2130"/>
      <c r="Q36" s="2130"/>
      <c r="R36" s="2130"/>
      <c r="S36" s="2130"/>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c r="AT36" s="2130"/>
      <c r="AU36" s="2130"/>
      <c r="AV36" s="2130"/>
      <c r="AW36" s="2130"/>
      <c r="AX36" s="2130"/>
      <c r="AY36" s="2130"/>
      <c r="AZ36" s="2130"/>
      <c r="BA36" s="2130"/>
      <c r="BB36" s="2130"/>
    </row>
    <row r="37" spans="1:54">
      <c r="A37" s="2131">
        <v>13</v>
      </c>
      <c r="B37" s="2131"/>
      <c r="C37" s="2130"/>
      <c r="D37" s="2130"/>
      <c r="E37" s="2130"/>
      <c r="F37" s="2130"/>
      <c r="G37" s="2130"/>
      <c r="H37" s="2130"/>
      <c r="I37" s="2130"/>
      <c r="J37" s="2130"/>
      <c r="K37" s="2130"/>
      <c r="L37" s="2130"/>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c r="AS37" s="2130"/>
      <c r="AT37" s="2130"/>
      <c r="AU37" s="2130"/>
      <c r="AV37" s="2130"/>
      <c r="AW37" s="2130"/>
      <c r="AX37" s="2130"/>
      <c r="AY37" s="2130"/>
      <c r="AZ37" s="2130"/>
      <c r="BA37" s="2130"/>
      <c r="BB37" s="2130"/>
    </row>
    <row r="38" spans="1:54">
      <c r="A38" s="2131"/>
      <c r="B38" s="2131"/>
      <c r="C38" s="2130"/>
      <c r="D38" s="2130"/>
      <c r="E38" s="2130"/>
      <c r="F38" s="2130"/>
      <c r="G38" s="2130"/>
      <c r="H38" s="2130"/>
      <c r="I38" s="2130"/>
      <c r="J38" s="2130"/>
      <c r="K38" s="2130"/>
      <c r="L38" s="2130"/>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2130"/>
      <c r="AM38" s="2130"/>
      <c r="AN38" s="2130"/>
      <c r="AO38" s="2130"/>
      <c r="AP38" s="2130"/>
      <c r="AQ38" s="2130"/>
      <c r="AR38" s="2130"/>
      <c r="AS38" s="2130"/>
      <c r="AT38" s="2130"/>
      <c r="AU38" s="2130"/>
      <c r="AV38" s="2130"/>
      <c r="AW38" s="2130"/>
      <c r="AX38" s="2130"/>
      <c r="AY38" s="2130"/>
      <c r="AZ38" s="2130"/>
      <c r="BA38" s="2130"/>
      <c r="BB38" s="2130"/>
    </row>
    <row r="39" spans="1:54">
      <c r="A39" s="2131">
        <v>14</v>
      </c>
      <c r="B39" s="2131"/>
      <c r="C39" s="2130"/>
      <c r="D39" s="2130"/>
      <c r="E39" s="2130"/>
      <c r="F39" s="2130"/>
      <c r="G39" s="2130"/>
      <c r="H39" s="2130"/>
      <c r="I39" s="2130"/>
      <c r="J39" s="2130"/>
      <c r="K39" s="2130"/>
      <c r="L39" s="2130"/>
      <c r="M39" s="2130"/>
      <c r="N39" s="2130"/>
      <c r="O39" s="2130"/>
      <c r="P39" s="2130"/>
      <c r="Q39" s="2130"/>
      <c r="R39" s="2130"/>
      <c r="S39" s="2130"/>
      <c r="T39" s="2130"/>
      <c r="U39" s="2130"/>
      <c r="V39" s="2130"/>
      <c r="W39" s="2130"/>
      <c r="X39" s="2130"/>
      <c r="Y39" s="2130"/>
      <c r="Z39" s="2130"/>
      <c r="AA39" s="2130"/>
      <c r="AB39" s="2130"/>
      <c r="AC39" s="2130"/>
      <c r="AD39" s="2130"/>
      <c r="AE39" s="2130"/>
      <c r="AF39" s="2130"/>
      <c r="AG39" s="2130"/>
      <c r="AH39" s="2130"/>
      <c r="AI39" s="2130"/>
      <c r="AJ39" s="2130"/>
      <c r="AK39" s="2130"/>
      <c r="AL39" s="2130"/>
      <c r="AM39" s="2130"/>
      <c r="AN39" s="2130"/>
      <c r="AO39" s="2130"/>
      <c r="AP39" s="2130"/>
      <c r="AQ39" s="2130"/>
      <c r="AR39" s="2130"/>
      <c r="AS39" s="2130"/>
      <c r="AT39" s="2130"/>
      <c r="AU39" s="2130"/>
      <c r="AV39" s="2130"/>
      <c r="AW39" s="2130"/>
      <c r="AX39" s="2130"/>
      <c r="AY39" s="2130"/>
      <c r="AZ39" s="2130"/>
      <c r="BA39" s="2130"/>
      <c r="BB39" s="2130"/>
    </row>
    <row r="40" spans="1:54">
      <c r="A40" s="2131"/>
      <c r="B40" s="2131"/>
      <c r="C40" s="2130"/>
      <c r="D40" s="2130"/>
      <c r="E40" s="2130"/>
      <c r="F40" s="2130"/>
      <c r="G40" s="2130"/>
      <c r="H40" s="2130"/>
      <c r="I40" s="2130"/>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row>
    <row r="41" spans="1:54">
      <c r="A41" s="2131">
        <v>15</v>
      </c>
      <c r="B41" s="2131"/>
      <c r="C41" s="2130"/>
      <c r="D41" s="2130"/>
      <c r="E41" s="2130"/>
      <c r="F41" s="2130"/>
      <c r="G41" s="2130"/>
      <c r="H41" s="2130"/>
      <c r="I41" s="2130"/>
      <c r="J41" s="2130"/>
      <c r="K41" s="2130"/>
      <c r="L41" s="2130"/>
      <c r="M41" s="2130"/>
      <c r="N41" s="2130"/>
      <c r="O41" s="2130"/>
      <c r="P41" s="2130"/>
      <c r="Q41" s="2130"/>
      <c r="R41" s="2130"/>
      <c r="S41" s="2130"/>
      <c r="T41" s="2130"/>
      <c r="U41" s="2130"/>
      <c r="V41" s="2130"/>
      <c r="W41" s="2130"/>
      <c r="X41" s="2130"/>
      <c r="Y41" s="2130"/>
      <c r="Z41" s="2130"/>
      <c r="AA41" s="2130"/>
      <c r="AB41" s="2130"/>
      <c r="AC41" s="2130"/>
      <c r="AD41" s="2130"/>
      <c r="AE41" s="2130"/>
      <c r="AF41" s="2130"/>
      <c r="AG41" s="2130"/>
      <c r="AH41" s="2130"/>
      <c r="AI41" s="2130"/>
      <c r="AJ41" s="2130"/>
      <c r="AK41" s="2130"/>
      <c r="AL41" s="2130"/>
      <c r="AM41" s="2130"/>
      <c r="AN41" s="2130"/>
      <c r="AO41" s="2130"/>
      <c r="AP41" s="2130"/>
      <c r="AQ41" s="2130"/>
      <c r="AR41" s="2130"/>
      <c r="AS41" s="2130"/>
      <c r="AT41" s="2130"/>
      <c r="AU41" s="2130"/>
      <c r="AV41" s="2130"/>
      <c r="AW41" s="2130"/>
      <c r="AX41" s="2130"/>
      <c r="AY41" s="2130"/>
      <c r="AZ41" s="2130"/>
      <c r="BA41" s="2130"/>
      <c r="BB41" s="2130"/>
    </row>
    <row r="42" spans="1:54">
      <c r="A42" s="2131"/>
      <c r="B42" s="2131"/>
      <c r="C42" s="2130"/>
      <c r="D42" s="2130"/>
      <c r="E42" s="2130"/>
      <c r="F42" s="2130"/>
      <c r="G42" s="2130"/>
      <c r="H42" s="2130"/>
      <c r="I42" s="2130"/>
      <c r="J42" s="2130"/>
      <c r="K42" s="2130"/>
      <c r="L42" s="2130"/>
      <c r="M42" s="2130"/>
      <c r="N42" s="2130"/>
      <c r="O42" s="2130"/>
      <c r="P42" s="2130"/>
      <c r="Q42" s="2130"/>
      <c r="R42" s="2130"/>
      <c r="S42" s="2130"/>
      <c r="T42" s="2130"/>
      <c r="U42" s="2130"/>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c r="AR42" s="2130"/>
      <c r="AS42" s="2130"/>
      <c r="AT42" s="2130"/>
      <c r="AU42" s="2130"/>
      <c r="AV42" s="2130"/>
      <c r="AW42" s="2130"/>
      <c r="AX42" s="2130"/>
      <c r="AY42" s="2130"/>
      <c r="AZ42" s="2130"/>
      <c r="BA42" s="2130"/>
      <c r="BB42" s="2130"/>
    </row>
    <row r="43" spans="1:54">
      <c r="A43" s="2131">
        <v>16</v>
      </c>
      <c r="B43" s="2131"/>
      <c r="C43" s="2130"/>
      <c r="D43" s="2130"/>
      <c r="E43" s="2130"/>
      <c r="F43" s="2130"/>
      <c r="G43" s="2130"/>
      <c r="H43" s="2130"/>
      <c r="I43" s="2130"/>
      <c r="J43" s="2130"/>
      <c r="K43" s="2130"/>
      <c r="L43" s="2130"/>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c r="AH43" s="2130"/>
      <c r="AI43" s="2130"/>
      <c r="AJ43" s="2130"/>
      <c r="AK43" s="2130"/>
      <c r="AL43" s="2130"/>
      <c r="AM43" s="2130"/>
      <c r="AN43" s="2130"/>
      <c r="AO43" s="2130"/>
      <c r="AP43" s="2130"/>
      <c r="AQ43" s="2130"/>
      <c r="AR43" s="2130"/>
      <c r="AS43" s="2130"/>
      <c r="AT43" s="2130"/>
      <c r="AU43" s="2130"/>
      <c r="AV43" s="2130"/>
      <c r="AW43" s="2130"/>
      <c r="AX43" s="2130"/>
      <c r="AY43" s="2130"/>
      <c r="AZ43" s="2130"/>
      <c r="BA43" s="2130"/>
      <c r="BB43" s="2130"/>
    </row>
    <row r="44" spans="1:54">
      <c r="A44" s="2131"/>
      <c r="B44" s="2131"/>
      <c r="C44" s="2130"/>
      <c r="D44" s="2130"/>
      <c r="E44" s="2130"/>
      <c r="F44" s="2130"/>
      <c r="G44" s="2130"/>
      <c r="H44" s="2130"/>
      <c r="I44" s="2130"/>
      <c r="J44" s="2130"/>
      <c r="K44" s="2130"/>
      <c r="L44" s="2130"/>
      <c r="M44" s="2130"/>
      <c r="N44" s="2130"/>
      <c r="O44" s="2130"/>
      <c r="P44" s="2130"/>
      <c r="Q44" s="2130"/>
      <c r="R44" s="2130"/>
      <c r="S44" s="2130"/>
      <c r="T44" s="2130"/>
      <c r="U44" s="2130"/>
      <c r="V44" s="2130"/>
      <c r="W44" s="2130"/>
      <c r="X44" s="2130"/>
      <c r="Y44" s="2130"/>
      <c r="Z44" s="2130"/>
      <c r="AA44" s="2130"/>
      <c r="AB44" s="2130"/>
      <c r="AC44" s="2130"/>
      <c r="AD44" s="2130"/>
      <c r="AE44" s="2130"/>
      <c r="AF44" s="2130"/>
      <c r="AG44" s="2130"/>
      <c r="AH44" s="2130"/>
      <c r="AI44" s="2130"/>
      <c r="AJ44" s="2130"/>
      <c r="AK44" s="2130"/>
      <c r="AL44" s="2130"/>
      <c r="AM44" s="2130"/>
      <c r="AN44" s="2130"/>
      <c r="AO44" s="2130"/>
      <c r="AP44" s="2130"/>
      <c r="AQ44" s="2130"/>
      <c r="AR44" s="2130"/>
      <c r="AS44" s="2130"/>
      <c r="AT44" s="2130"/>
      <c r="AU44" s="2130"/>
      <c r="AV44" s="2130"/>
      <c r="AW44" s="2130"/>
      <c r="AX44" s="2130"/>
      <c r="AY44" s="2130"/>
      <c r="AZ44" s="2130"/>
      <c r="BA44" s="2130"/>
      <c r="BB44" s="2130"/>
    </row>
    <row r="45" spans="1:54">
      <c r="A45" s="2131">
        <v>17</v>
      </c>
      <c r="B45" s="2131"/>
      <c r="C45" s="2130"/>
      <c r="D45" s="2130"/>
      <c r="E45" s="2130"/>
      <c r="F45" s="2130"/>
      <c r="G45" s="2130"/>
      <c r="H45" s="2130"/>
      <c r="I45" s="2130"/>
      <c r="J45" s="2130"/>
      <c r="K45" s="2130"/>
      <c r="L45" s="2130"/>
      <c r="M45" s="2130"/>
      <c r="N45" s="2130"/>
      <c r="O45" s="2130"/>
      <c r="P45" s="2130"/>
      <c r="Q45" s="2130"/>
      <c r="R45" s="2130"/>
      <c r="S45" s="2130"/>
      <c r="T45" s="2130"/>
      <c r="U45" s="2130"/>
      <c r="V45" s="2130"/>
      <c r="W45" s="2130"/>
      <c r="X45" s="2130"/>
      <c r="Y45" s="2130"/>
      <c r="Z45" s="2130"/>
      <c r="AA45" s="2130"/>
      <c r="AB45" s="2130"/>
      <c r="AC45" s="2130"/>
      <c r="AD45" s="2130"/>
      <c r="AE45" s="2130"/>
      <c r="AF45" s="2130"/>
      <c r="AG45" s="2130"/>
      <c r="AH45" s="2130"/>
      <c r="AI45" s="2130"/>
      <c r="AJ45" s="2130"/>
      <c r="AK45" s="2130"/>
      <c r="AL45" s="2130"/>
      <c r="AM45" s="2130"/>
      <c r="AN45" s="2130"/>
      <c r="AO45" s="2130"/>
      <c r="AP45" s="2130"/>
      <c r="AQ45" s="2130"/>
      <c r="AR45" s="2130"/>
      <c r="AS45" s="2130"/>
      <c r="AT45" s="2130"/>
      <c r="AU45" s="2130"/>
      <c r="AV45" s="2130"/>
      <c r="AW45" s="2130"/>
      <c r="AX45" s="2130"/>
      <c r="AY45" s="2130"/>
      <c r="AZ45" s="2130"/>
      <c r="BA45" s="2130"/>
      <c r="BB45" s="2130"/>
    </row>
    <row r="46" spans="1:54">
      <c r="A46" s="2131"/>
      <c r="B46" s="2131"/>
      <c r="C46" s="2130"/>
      <c r="D46" s="2130"/>
      <c r="E46" s="2130"/>
      <c r="F46" s="2130"/>
      <c r="G46" s="2130"/>
      <c r="H46" s="2130"/>
      <c r="I46" s="2130"/>
      <c r="J46" s="2130"/>
      <c r="K46" s="2130"/>
      <c r="L46" s="2130"/>
      <c r="M46" s="2130"/>
      <c r="N46" s="2130"/>
      <c r="O46" s="2130"/>
      <c r="P46" s="2130"/>
      <c r="Q46" s="2130"/>
      <c r="R46" s="2130"/>
      <c r="S46" s="2130"/>
      <c r="T46" s="2130"/>
      <c r="U46" s="2130"/>
      <c r="V46" s="2130"/>
      <c r="W46" s="2130"/>
      <c r="X46" s="2130"/>
      <c r="Y46" s="2130"/>
      <c r="Z46" s="2130"/>
      <c r="AA46" s="2130"/>
      <c r="AB46" s="2130"/>
      <c r="AC46" s="2130"/>
      <c r="AD46" s="2130"/>
      <c r="AE46" s="2130"/>
      <c r="AF46" s="2130"/>
      <c r="AG46" s="2130"/>
      <c r="AH46" s="2130"/>
      <c r="AI46" s="2130"/>
      <c r="AJ46" s="2130"/>
      <c r="AK46" s="2130"/>
      <c r="AL46" s="2130"/>
      <c r="AM46" s="2130"/>
      <c r="AN46" s="2130"/>
      <c r="AO46" s="2130"/>
      <c r="AP46" s="2130"/>
      <c r="AQ46" s="2130"/>
      <c r="AR46" s="2130"/>
      <c r="AS46" s="2130"/>
      <c r="AT46" s="2130"/>
      <c r="AU46" s="2130"/>
      <c r="AV46" s="2130"/>
      <c r="AW46" s="2130"/>
      <c r="AX46" s="2130"/>
      <c r="AY46" s="2130"/>
      <c r="AZ46" s="2130"/>
      <c r="BA46" s="2130"/>
      <c r="BB46" s="2130"/>
    </row>
    <row r="47" spans="1:54">
      <c r="A47" s="2131">
        <v>18</v>
      </c>
      <c r="B47" s="2131"/>
      <c r="C47" s="2130"/>
      <c r="D47" s="2130"/>
      <c r="E47" s="2130"/>
      <c r="F47" s="2130"/>
      <c r="G47" s="2130"/>
      <c r="H47" s="2130"/>
      <c r="I47" s="2130"/>
      <c r="J47" s="2130"/>
      <c r="K47" s="2130"/>
      <c r="L47" s="2130"/>
      <c r="M47" s="2130"/>
      <c r="N47" s="2130"/>
      <c r="O47" s="2130"/>
      <c r="P47" s="2130"/>
      <c r="Q47" s="2130"/>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0"/>
      <c r="AM47" s="2130"/>
      <c r="AN47" s="2130"/>
      <c r="AO47" s="2130"/>
      <c r="AP47" s="2130"/>
      <c r="AQ47" s="2130"/>
      <c r="AR47" s="2130"/>
      <c r="AS47" s="2130"/>
      <c r="AT47" s="2130"/>
      <c r="AU47" s="2130"/>
      <c r="AV47" s="2130"/>
      <c r="AW47" s="2130"/>
      <c r="AX47" s="2130"/>
      <c r="AY47" s="2130"/>
      <c r="AZ47" s="2130"/>
      <c r="BA47" s="2130"/>
      <c r="BB47" s="2130"/>
    </row>
    <row r="48" spans="1:54">
      <c r="A48" s="2131"/>
      <c r="B48" s="2131"/>
      <c r="C48" s="2130"/>
      <c r="D48" s="2130"/>
      <c r="E48" s="2130"/>
      <c r="F48" s="2130"/>
      <c r="G48" s="2130"/>
      <c r="H48" s="2130"/>
      <c r="I48" s="2130"/>
      <c r="J48" s="2130"/>
      <c r="K48" s="2130"/>
      <c r="L48" s="2130"/>
      <c r="M48" s="2130"/>
      <c r="N48" s="2130"/>
      <c r="O48" s="2130"/>
      <c r="P48" s="2130"/>
      <c r="Q48" s="2130"/>
      <c r="R48" s="2130"/>
      <c r="S48" s="2130"/>
      <c r="T48" s="2130"/>
      <c r="U48" s="2130"/>
      <c r="V48" s="2130"/>
      <c r="W48" s="2130"/>
      <c r="X48" s="2130"/>
      <c r="Y48" s="2130"/>
      <c r="Z48" s="2130"/>
      <c r="AA48" s="2130"/>
      <c r="AB48" s="2130"/>
      <c r="AC48" s="2130"/>
      <c r="AD48" s="2130"/>
      <c r="AE48" s="2130"/>
      <c r="AF48" s="2130"/>
      <c r="AG48" s="2130"/>
      <c r="AH48" s="2130"/>
      <c r="AI48" s="2130"/>
      <c r="AJ48" s="2130"/>
      <c r="AK48" s="2130"/>
      <c r="AL48" s="2130"/>
      <c r="AM48" s="2130"/>
      <c r="AN48" s="2130"/>
      <c r="AO48" s="2130"/>
      <c r="AP48" s="2130"/>
      <c r="AQ48" s="2130"/>
      <c r="AR48" s="2130"/>
      <c r="AS48" s="2130"/>
      <c r="AT48" s="2130"/>
      <c r="AU48" s="2130"/>
      <c r="AV48" s="2130"/>
      <c r="AW48" s="2130"/>
      <c r="AX48" s="2130"/>
      <c r="AY48" s="2130"/>
      <c r="AZ48" s="2130"/>
      <c r="BA48" s="2130"/>
      <c r="BB48" s="2130"/>
    </row>
    <row r="49" spans="1:54">
      <c r="A49" s="2131">
        <v>19</v>
      </c>
      <c r="B49" s="2131"/>
      <c r="C49" s="2130"/>
      <c r="D49" s="2130"/>
      <c r="E49" s="2130"/>
      <c r="F49" s="2130"/>
      <c r="G49" s="2130"/>
      <c r="H49" s="2130"/>
      <c r="I49" s="2130"/>
      <c r="J49" s="2130"/>
      <c r="K49" s="2130"/>
      <c r="L49" s="2130"/>
      <c r="M49" s="2130"/>
      <c r="N49" s="2130"/>
      <c r="O49" s="2130"/>
      <c r="P49" s="2130"/>
      <c r="Q49" s="2130"/>
      <c r="R49" s="2130"/>
      <c r="S49" s="2130"/>
      <c r="T49" s="2130"/>
      <c r="U49" s="2130"/>
      <c r="V49" s="2130"/>
      <c r="W49" s="2130"/>
      <c r="X49" s="2130"/>
      <c r="Y49" s="2130"/>
      <c r="Z49" s="2130"/>
      <c r="AA49" s="2130"/>
      <c r="AB49" s="2130"/>
      <c r="AC49" s="2130"/>
      <c r="AD49" s="2130"/>
      <c r="AE49" s="2130"/>
      <c r="AF49" s="2130"/>
      <c r="AG49" s="2130"/>
      <c r="AH49" s="2130"/>
      <c r="AI49" s="2130"/>
      <c r="AJ49" s="2130"/>
      <c r="AK49" s="2130"/>
      <c r="AL49" s="2130"/>
      <c r="AM49" s="2130"/>
      <c r="AN49" s="2130"/>
      <c r="AO49" s="2130"/>
      <c r="AP49" s="2130"/>
      <c r="AQ49" s="2130"/>
      <c r="AR49" s="2130"/>
      <c r="AS49" s="2130"/>
      <c r="AT49" s="2130"/>
      <c r="AU49" s="2130"/>
      <c r="AV49" s="2130"/>
      <c r="AW49" s="2130"/>
      <c r="AX49" s="2130"/>
      <c r="AY49" s="2130"/>
      <c r="AZ49" s="2130"/>
      <c r="BA49" s="2130"/>
      <c r="BB49" s="2130"/>
    </row>
    <row r="50" spans="1:54">
      <c r="A50" s="2131"/>
      <c r="B50" s="2131"/>
      <c r="C50" s="2130"/>
      <c r="D50" s="2130"/>
      <c r="E50" s="2130"/>
      <c r="F50" s="2130"/>
      <c r="G50" s="2130"/>
      <c r="H50" s="2130"/>
      <c r="I50" s="2130"/>
      <c r="J50" s="2130"/>
      <c r="K50" s="2130"/>
      <c r="L50" s="2130"/>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0"/>
      <c r="AK50" s="2130"/>
      <c r="AL50" s="2130"/>
      <c r="AM50" s="2130"/>
      <c r="AN50" s="2130"/>
      <c r="AO50" s="2130"/>
      <c r="AP50" s="2130"/>
      <c r="AQ50" s="2130"/>
      <c r="AR50" s="2130"/>
      <c r="AS50" s="2130"/>
      <c r="AT50" s="2130"/>
      <c r="AU50" s="2130"/>
      <c r="AV50" s="2130"/>
      <c r="AW50" s="2130"/>
      <c r="AX50" s="2130"/>
      <c r="AY50" s="2130"/>
      <c r="AZ50" s="2130"/>
      <c r="BA50" s="2130"/>
      <c r="BB50" s="2130"/>
    </row>
    <row r="51" spans="1:54">
      <c r="A51" s="2131">
        <v>20</v>
      </c>
      <c r="B51" s="2131"/>
      <c r="C51" s="2130"/>
      <c r="D51" s="2130"/>
      <c r="E51" s="2130"/>
      <c r="F51" s="2130"/>
      <c r="G51" s="2130"/>
      <c r="H51" s="2130"/>
      <c r="I51" s="2130"/>
      <c r="J51" s="2130"/>
      <c r="K51" s="2130"/>
      <c r="L51" s="2130"/>
      <c r="M51" s="2130"/>
      <c r="N51" s="2130"/>
      <c r="O51" s="2130"/>
      <c r="P51" s="2130"/>
      <c r="Q51" s="2130"/>
      <c r="R51" s="2130"/>
      <c r="S51" s="2130"/>
      <c r="T51" s="2130"/>
      <c r="U51" s="2130"/>
      <c r="V51" s="2130"/>
      <c r="W51" s="2130"/>
      <c r="X51" s="2130"/>
      <c r="Y51" s="2130"/>
      <c r="Z51" s="2130"/>
      <c r="AA51" s="2130"/>
      <c r="AB51" s="2130"/>
      <c r="AC51" s="2130"/>
      <c r="AD51" s="2130"/>
      <c r="AE51" s="2130"/>
      <c r="AF51" s="2130"/>
      <c r="AG51" s="2130"/>
      <c r="AH51" s="2130"/>
      <c r="AI51" s="2130"/>
      <c r="AJ51" s="2130"/>
      <c r="AK51" s="2130"/>
      <c r="AL51" s="2130"/>
      <c r="AM51" s="2130"/>
      <c r="AN51" s="2130"/>
      <c r="AO51" s="2130"/>
      <c r="AP51" s="2130"/>
      <c r="AQ51" s="2130"/>
      <c r="AR51" s="2130"/>
      <c r="AS51" s="2130"/>
      <c r="AT51" s="2130"/>
      <c r="AU51" s="2130"/>
      <c r="AV51" s="2130"/>
      <c r="AW51" s="2130"/>
      <c r="AX51" s="2130"/>
      <c r="AY51" s="2130"/>
      <c r="AZ51" s="2130"/>
      <c r="BA51" s="2130"/>
      <c r="BB51" s="2130"/>
    </row>
    <row r="52" spans="1:54">
      <c r="A52" s="2131"/>
      <c r="B52" s="2131"/>
      <c r="C52" s="2130"/>
      <c r="D52" s="2130"/>
      <c r="E52" s="2130"/>
      <c r="F52" s="2130"/>
      <c r="G52" s="2130"/>
      <c r="H52" s="2130"/>
      <c r="I52" s="2130"/>
      <c r="J52" s="2130"/>
      <c r="K52" s="2130"/>
      <c r="L52" s="2130"/>
      <c r="M52" s="2130"/>
      <c r="N52" s="2130"/>
      <c r="O52" s="2130"/>
      <c r="P52" s="2130"/>
      <c r="Q52" s="2130"/>
      <c r="R52" s="2130"/>
      <c r="S52" s="2130"/>
      <c r="T52" s="2130"/>
      <c r="U52" s="2130"/>
      <c r="V52" s="2130"/>
      <c r="W52" s="2130"/>
      <c r="X52" s="2130"/>
      <c r="Y52" s="2130"/>
      <c r="Z52" s="2130"/>
      <c r="AA52" s="2130"/>
      <c r="AB52" s="2130"/>
      <c r="AC52" s="2130"/>
      <c r="AD52" s="2130"/>
      <c r="AE52" s="2130"/>
      <c r="AF52" s="2130"/>
      <c r="AG52" s="2130"/>
      <c r="AH52" s="2130"/>
      <c r="AI52" s="2130"/>
      <c r="AJ52" s="2130"/>
      <c r="AK52" s="2130"/>
      <c r="AL52" s="2130"/>
      <c r="AM52" s="2130"/>
      <c r="AN52" s="2130"/>
      <c r="AO52" s="2130"/>
      <c r="AP52" s="2130"/>
      <c r="AQ52" s="2130"/>
      <c r="AR52" s="2130"/>
      <c r="AS52" s="2130"/>
      <c r="AT52" s="2130"/>
      <c r="AU52" s="2130"/>
      <c r="AV52" s="2130"/>
      <c r="AW52" s="2130"/>
      <c r="AX52" s="2130"/>
      <c r="AY52" s="2130"/>
      <c r="AZ52" s="2130"/>
      <c r="BA52" s="2130"/>
      <c r="BB52" s="2130"/>
    </row>
    <row r="53" spans="1:54">
      <c r="A53" s="297"/>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c r="BB53" s="297"/>
    </row>
    <row r="54" spans="1:54" ht="13.5" customHeight="1">
      <c r="A54" s="77"/>
      <c r="B54" s="77"/>
      <c r="C54" s="77"/>
      <c r="D54" s="77"/>
      <c r="E54" s="540" t="s">
        <v>653</v>
      </c>
      <c r="F54" s="77"/>
      <c r="G54" s="77"/>
      <c r="H54" s="2141"/>
      <c r="I54" s="2141"/>
      <c r="J54" s="2141"/>
      <c r="K54" s="2141"/>
      <c r="L54" s="77"/>
      <c r="M54" s="77"/>
      <c r="N54" s="540" t="s">
        <v>654</v>
      </c>
      <c r="O54" s="77"/>
      <c r="P54" s="77"/>
      <c r="Q54" s="2141"/>
      <c r="R54" s="2141"/>
      <c r="S54" s="2141"/>
      <c r="T54" s="2141"/>
      <c r="U54" s="77"/>
      <c r="V54" s="77"/>
      <c r="W54" s="77" t="s">
        <v>655</v>
      </c>
      <c r="X54" s="77"/>
      <c r="Y54" s="2141"/>
      <c r="Z54" s="2141"/>
      <c r="AA54" s="2141"/>
      <c r="AB54" s="2141"/>
      <c r="AC54" s="2141"/>
      <c r="AD54" s="2141"/>
      <c r="AE54" s="2141"/>
      <c r="AF54" s="2141"/>
      <c r="AG54" s="2141"/>
      <c r="AH54" s="2141"/>
      <c r="AI54" s="2141"/>
      <c r="AJ54" s="2141"/>
      <c r="AK54" s="77"/>
      <c r="AL54" s="77"/>
      <c r="AM54" s="541" t="s">
        <v>656</v>
      </c>
      <c r="AN54" s="77"/>
      <c r="AO54" s="2141"/>
      <c r="AP54" s="2141"/>
      <c r="AQ54" s="2141"/>
      <c r="AR54" s="2141"/>
      <c r="AS54" s="2141"/>
      <c r="AT54" s="2141"/>
      <c r="AU54" s="2141"/>
      <c r="AV54" s="2141"/>
      <c r="AW54" s="2141"/>
      <c r="AX54" s="2141"/>
      <c r="AY54" s="2141"/>
      <c r="AZ54" s="2141"/>
      <c r="BA54" s="77"/>
      <c r="BB54" s="77"/>
    </row>
    <row r="55" spans="1:54">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row>
    <row r="57" spans="1:54">
      <c r="A57" s="2128" t="s">
        <v>657</v>
      </c>
      <c r="B57" s="2129"/>
      <c r="C57" s="2129"/>
      <c r="D57" s="2129"/>
      <c r="E57" s="2129"/>
      <c r="F57" s="2129"/>
      <c r="G57" s="2129"/>
      <c r="H57" s="2129"/>
      <c r="I57" s="2129"/>
      <c r="J57" s="2129"/>
      <c r="K57" s="2129"/>
      <c r="L57" s="212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c r="AS57" s="2129"/>
      <c r="AT57" s="2129"/>
      <c r="AU57" s="2129"/>
      <c r="AV57" s="2129"/>
      <c r="AW57" s="2129"/>
      <c r="AX57" s="2129"/>
      <c r="AY57" s="2129"/>
      <c r="AZ57" s="2129"/>
      <c r="BA57" s="2129"/>
      <c r="BB57" s="2129"/>
    </row>
  </sheetData>
  <mergeCells count="208">
    <mergeCell ref="A4:BB4"/>
    <mergeCell ref="J6:AA7"/>
    <mergeCell ref="AK6:BA7"/>
    <mergeCell ref="B7:I7"/>
    <mergeCell ref="AC7:AJ7"/>
    <mergeCell ref="J8:AA9"/>
    <mergeCell ref="AK8:BA9"/>
    <mergeCell ref="B9:I9"/>
    <mergeCell ref="AC9:AJ9"/>
    <mergeCell ref="AT11:BB12"/>
    <mergeCell ref="A12:B12"/>
    <mergeCell ref="G12:K12"/>
    <mergeCell ref="L12:P12"/>
    <mergeCell ref="Q12:U12"/>
    <mergeCell ref="V12:AC12"/>
    <mergeCell ref="AD12:AK12"/>
    <mergeCell ref="AL12:AS12"/>
    <mergeCell ref="A11:B11"/>
    <mergeCell ref="C11:F12"/>
    <mergeCell ref="G11:U11"/>
    <mergeCell ref="V11:AC11"/>
    <mergeCell ref="AD11:AK11"/>
    <mergeCell ref="AL11:AS11"/>
    <mergeCell ref="AD13:AK14"/>
    <mergeCell ref="AL13:AS14"/>
    <mergeCell ref="AT13:BB14"/>
    <mergeCell ref="A15:B16"/>
    <mergeCell ref="C15:F16"/>
    <mergeCell ref="G15:K16"/>
    <mergeCell ref="L15:P16"/>
    <mergeCell ref="Q15:U16"/>
    <mergeCell ref="V15:AC16"/>
    <mergeCell ref="AD15:AK16"/>
    <mergeCell ref="A13:B14"/>
    <mergeCell ref="C13:F14"/>
    <mergeCell ref="G13:K14"/>
    <mergeCell ref="L13:P14"/>
    <mergeCell ref="Q13:U14"/>
    <mergeCell ref="V13:AC14"/>
    <mergeCell ref="AL15:AS16"/>
    <mergeCell ref="AT15:BB16"/>
    <mergeCell ref="A17:B18"/>
    <mergeCell ref="C17:F18"/>
    <mergeCell ref="G17:K18"/>
    <mergeCell ref="L17:P18"/>
    <mergeCell ref="Q17:U18"/>
    <mergeCell ref="V17:AC18"/>
    <mergeCell ref="AD17:AK18"/>
    <mergeCell ref="AL17:AS18"/>
    <mergeCell ref="AT17:BB18"/>
    <mergeCell ref="A19:B20"/>
    <mergeCell ref="C19:F20"/>
    <mergeCell ref="G19:K20"/>
    <mergeCell ref="L19:P20"/>
    <mergeCell ref="Q19:U20"/>
    <mergeCell ref="V19:AC20"/>
    <mergeCell ref="AD19:AK20"/>
    <mergeCell ref="AL19:AS20"/>
    <mergeCell ref="AT19:BB20"/>
    <mergeCell ref="AD21:AK22"/>
    <mergeCell ref="AL21:AS22"/>
    <mergeCell ref="AT21:BB22"/>
    <mergeCell ref="A23:B24"/>
    <mergeCell ref="C23:F24"/>
    <mergeCell ref="G23:K24"/>
    <mergeCell ref="L23:P24"/>
    <mergeCell ref="Q23:U24"/>
    <mergeCell ref="V23:AC24"/>
    <mergeCell ref="AD23:AK24"/>
    <mergeCell ref="A21:B22"/>
    <mergeCell ref="C21:F22"/>
    <mergeCell ref="G21:K22"/>
    <mergeCell ref="L21:P22"/>
    <mergeCell ref="Q21:U22"/>
    <mergeCell ref="V21:AC22"/>
    <mergeCell ref="AL23:AS24"/>
    <mergeCell ref="AT23:BB24"/>
    <mergeCell ref="A25:B26"/>
    <mergeCell ref="C25:F26"/>
    <mergeCell ref="G25:K26"/>
    <mergeCell ref="L25:P26"/>
    <mergeCell ref="Q25:U26"/>
    <mergeCell ref="V25:AC26"/>
    <mergeCell ref="AD25:AK26"/>
    <mergeCell ref="AL25:AS26"/>
    <mergeCell ref="AT25:BB26"/>
    <mergeCell ref="A27:B28"/>
    <mergeCell ref="C27:F28"/>
    <mergeCell ref="G27:K28"/>
    <mergeCell ref="L27:P28"/>
    <mergeCell ref="Q27:U28"/>
    <mergeCell ref="V27:AC28"/>
    <mergeCell ref="AD27:AK28"/>
    <mergeCell ref="AL27:AS28"/>
    <mergeCell ref="AT27:BB28"/>
    <mergeCell ref="AD29:AK30"/>
    <mergeCell ref="AL29:AS30"/>
    <mergeCell ref="AT29:BB30"/>
    <mergeCell ref="A31:B32"/>
    <mergeCell ref="C31:F32"/>
    <mergeCell ref="G31:K32"/>
    <mergeCell ref="L31:P32"/>
    <mergeCell ref="Q31:U32"/>
    <mergeCell ref="V31:AC32"/>
    <mergeCell ref="AD31:AK32"/>
    <mergeCell ref="A29:B30"/>
    <mergeCell ref="C29:F30"/>
    <mergeCell ref="G29:K30"/>
    <mergeCell ref="L29:P30"/>
    <mergeCell ref="Q29:U30"/>
    <mergeCell ref="V29:AC30"/>
    <mergeCell ref="AL31:AS32"/>
    <mergeCell ref="AT31:BB32"/>
    <mergeCell ref="A33:B34"/>
    <mergeCell ref="C33:F34"/>
    <mergeCell ref="G33:K34"/>
    <mergeCell ref="L33:P34"/>
    <mergeCell ref="Q33:U34"/>
    <mergeCell ref="V33:AC34"/>
    <mergeCell ref="AD33:AK34"/>
    <mergeCell ref="AL33:AS34"/>
    <mergeCell ref="AT33:BB34"/>
    <mergeCell ref="A35:B36"/>
    <mergeCell ref="C35:F36"/>
    <mergeCell ref="G35:K36"/>
    <mergeCell ref="L35:P36"/>
    <mergeCell ref="Q35:U36"/>
    <mergeCell ref="V35:AC36"/>
    <mergeCell ref="AD35:AK36"/>
    <mergeCell ref="AL35:AS36"/>
    <mergeCell ref="AT35:BB36"/>
    <mergeCell ref="AD37:AK38"/>
    <mergeCell ref="AL37:AS38"/>
    <mergeCell ref="AT37:BB38"/>
    <mergeCell ref="A39:B40"/>
    <mergeCell ref="C39:F40"/>
    <mergeCell ref="G39:K40"/>
    <mergeCell ref="L39:P40"/>
    <mergeCell ref="Q39:U40"/>
    <mergeCell ref="V39:AC40"/>
    <mergeCell ref="AD39:AK40"/>
    <mergeCell ref="A37:B38"/>
    <mergeCell ref="C37:F38"/>
    <mergeCell ref="G37:K38"/>
    <mergeCell ref="L37:P38"/>
    <mergeCell ref="Q37:U38"/>
    <mergeCell ref="V37:AC38"/>
    <mergeCell ref="AL39:AS40"/>
    <mergeCell ref="AT39:BB40"/>
    <mergeCell ref="A41:B42"/>
    <mergeCell ref="C41:F42"/>
    <mergeCell ref="G41:K42"/>
    <mergeCell ref="L41:P42"/>
    <mergeCell ref="Q41:U42"/>
    <mergeCell ref="V41:AC42"/>
    <mergeCell ref="AD41:AK42"/>
    <mergeCell ref="AL41:AS42"/>
    <mergeCell ref="AT41:BB42"/>
    <mergeCell ref="A43:B44"/>
    <mergeCell ref="C43:F44"/>
    <mergeCell ref="G43:K44"/>
    <mergeCell ref="L43:P44"/>
    <mergeCell ref="Q43:U44"/>
    <mergeCell ref="V43:AC44"/>
    <mergeCell ref="AD43:AK44"/>
    <mergeCell ref="AL43:AS44"/>
    <mergeCell ref="AT43:BB44"/>
    <mergeCell ref="AD45:AK46"/>
    <mergeCell ref="AL45:AS46"/>
    <mergeCell ref="AT45:BB46"/>
    <mergeCell ref="A47:B48"/>
    <mergeCell ref="C47:F48"/>
    <mergeCell ref="G47:K48"/>
    <mergeCell ref="L47:P48"/>
    <mergeCell ref="Q47:U48"/>
    <mergeCell ref="V47:AC48"/>
    <mergeCell ref="AD47:AK48"/>
    <mergeCell ref="A45:B46"/>
    <mergeCell ref="C45:F46"/>
    <mergeCell ref="G45:K46"/>
    <mergeCell ref="L45:P46"/>
    <mergeCell ref="Q45:U46"/>
    <mergeCell ref="V45:AC46"/>
    <mergeCell ref="AL47:AS48"/>
    <mergeCell ref="AT47:BB48"/>
    <mergeCell ref="A57:BB57"/>
    <mergeCell ref="AT49:BB50"/>
    <mergeCell ref="A51:B52"/>
    <mergeCell ref="C51:F52"/>
    <mergeCell ref="G51:K52"/>
    <mergeCell ref="L51:P52"/>
    <mergeCell ref="Q51:U52"/>
    <mergeCell ref="V51:AC52"/>
    <mergeCell ref="AD51:AK52"/>
    <mergeCell ref="AL51:AS52"/>
    <mergeCell ref="AT51:BB52"/>
    <mergeCell ref="A49:B50"/>
    <mergeCell ref="C49:F50"/>
    <mergeCell ref="G49:K50"/>
    <mergeCell ref="L49:P50"/>
    <mergeCell ref="Q49:U50"/>
    <mergeCell ref="V49:AC50"/>
    <mergeCell ref="AD49:AK50"/>
    <mergeCell ref="AL49:AS50"/>
    <mergeCell ref="H54:K54"/>
    <mergeCell ref="Q54:T54"/>
    <mergeCell ref="Y54:AJ54"/>
    <mergeCell ref="AO54:AZ54"/>
  </mergeCells>
  <phoneticPr fontId="2"/>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49153" r:id="rId4">
          <objectPr defaultSize="0" autoPict="0" r:id="rId5">
            <anchor moveWithCells="1" sizeWithCells="1">
              <from>
                <xdr:col>7</xdr:col>
                <xdr:colOff>95250</xdr:colOff>
                <xdr:row>10</xdr:row>
                <xdr:rowOff>152400</xdr:rowOff>
              </from>
              <to>
                <xdr:col>9</xdr:col>
                <xdr:colOff>47625</xdr:colOff>
                <xdr:row>12</xdr:row>
                <xdr:rowOff>9525</xdr:rowOff>
              </to>
            </anchor>
          </objectPr>
        </oleObject>
      </mc:Choice>
      <mc:Fallback>
        <oleObject progId="Equation.3" shapeId="49153" r:id="rId4"/>
      </mc:Fallback>
    </mc:AlternateContent>
    <mc:AlternateContent xmlns:mc="http://schemas.openxmlformats.org/markup-compatibility/2006">
      <mc:Choice Requires="x14">
        <oleObject progId="Equation.3" shapeId="49154" r:id="rId6">
          <objectPr defaultSize="0" autoPict="0" r:id="rId7">
            <anchor moveWithCells="1" sizeWithCells="1">
              <from>
                <xdr:col>12</xdr:col>
                <xdr:colOff>85725</xdr:colOff>
                <xdr:row>10</xdr:row>
                <xdr:rowOff>152400</xdr:rowOff>
              </from>
              <to>
                <xdr:col>14</xdr:col>
                <xdr:colOff>66675</xdr:colOff>
                <xdr:row>12</xdr:row>
                <xdr:rowOff>9525</xdr:rowOff>
              </to>
            </anchor>
          </objectPr>
        </oleObject>
      </mc:Choice>
      <mc:Fallback>
        <oleObject progId="Equation.3" shapeId="49154" r:id="rId6"/>
      </mc:Fallback>
    </mc:AlternateContent>
    <mc:AlternateContent xmlns:mc="http://schemas.openxmlformats.org/markup-compatibility/2006">
      <mc:Choice Requires="x14">
        <oleObject progId="Equation.3" shapeId="49155" r:id="rId8">
          <objectPr defaultSize="0" autoPict="0" r:id="rId9">
            <anchor moveWithCells="1" sizeWithCells="1">
              <from>
                <xdr:col>17</xdr:col>
                <xdr:colOff>85725</xdr:colOff>
                <xdr:row>10</xdr:row>
                <xdr:rowOff>161925</xdr:rowOff>
              </from>
              <to>
                <xdr:col>19</xdr:col>
                <xdr:colOff>57150</xdr:colOff>
                <xdr:row>12</xdr:row>
                <xdr:rowOff>28575</xdr:rowOff>
              </to>
            </anchor>
          </objectPr>
        </oleObject>
      </mc:Choice>
      <mc:Fallback>
        <oleObject progId="Equation.3" shapeId="49155" r:id="rId8"/>
      </mc:Fallback>
    </mc:AlternateContent>
    <mc:AlternateContent xmlns:mc="http://schemas.openxmlformats.org/markup-compatibility/2006">
      <mc:Choice Requires="x14">
        <oleObject progId="Equation.3" shapeId="49156" r:id="rId10">
          <objectPr defaultSize="0" autoPict="0" r:id="rId11">
            <anchor moveWithCells="1" sizeWithCells="1">
              <from>
                <xdr:col>32</xdr:col>
                <xdr:colOff>28575</xdr:colOff>
                <xdr:row>11</xdr:row>
                <xdr:rowOff>0</xdr:rowOff>
              </from>
              <to>
                <xdr:col>33</xdr:col>
                <xdr:colOff>85725</xdr:colOff>
                <xdr:row>12</xdr:row>
                <xdr:rowOff>9525</xdr:rowOff>
              </to>
            </anchor>
          </objectPr>
        </oleObject>
      </mc:Choice>
      <mc:Fallback>
        <oleObject progId="Equation.3" shapeId="49156" r:id="rId10"/>
      </mc:Fallback>
    </mc:AlternateContent>
    <mc:AlternateContent xmlns:mc="http://schemas.openxmlformats.org/markup-compatibility/2006">
      <mc:Choice Requires="x14">
        <oleObject progId="Equation.3" shapeId="49157" r:id="rId12">
          <objectPr defaultSize="0" autoPict="0" r:id="rId13">
            <anchor moveWithCells="1" sizeWithCells="1">
              <from>
                <xdr:col>39</xdr:col>
                <xdr:colOff>114300</xdr:colOff>
                <xdr:row>11</xdr:row>
                <xdr:rowOff>19050</xdr:rowOff>
              </from>
              <to>
                <xdr:col>41</xdr:col>
                <xdr:colOff>19050</xdr:colOff>
                <xdr:row>11</xdr:row>
                <xdr:rowOff>180975</xdr:rowOff>
              </to>
            </anchor>
          </objectPr>
        </oleObject>
      </mc:Choice>
      <mc:Fallback>
        <oleObject progId="Equation.3" shapeId="49157" r:id="rId12"/>
      </mc:Fallback>
    </mc:AlternateContent>
    <mc:AlternateContent xmlns:mc="http://schemas.openxmlformats.org/markup-compatibility/2006">
      <mc:Choice Requires="x14">
        <oleObject progId="Equation.3" shapeId="49158" r:id="rId14">
          <objectPr defaultSize="0" autoPict="0" r:id="rId11">
            <anchor moveWithCells="1" sizeWithCells="1">
              <from>
                <xdr:col>2</xdr:col>
                <xdr:colOff>95250</xdr:colOff>
                <xdr:row>52</xdr:row>
                <xdr:rowOff>152400</xdr:rowOff>
              </from>
              <to>
                <xdr:col>4</xdr:col>
                <xdr:colOff>28575</xdr:colOff>
                <xdr:row>54</xdr:row>
                <xdr:rowOff>9525</xdr:rowOff>
              </to>
            </anchor>
          </objectPr>
        </oleObject>
      </mc:Choice>
      <mc:Fallback>
        <oleObject progId="Equation.3" shapeId="49158" r:id="rId14"/>
      </mc:Fallback>
    </mc:AlternateContent>
    <mc:AlternateContent xmlns:mc="http://schemas.openxmlformats.org/markup-compatibility/2006">
      <mc:Choice Requires="x14">
        <oleObject progId="Equation.3" shapeId="49159" r:id="rId15">
          <objectPr defaultSize="0" autoPict="0" r:id="rId11">
            <anchor moveWithCells="1" sizeWithCells="1">
              <from>
                <xdr:col>11</xdr:col>
                <xdr:colOff>104775</xdr:colOff>
                <xdr:row>52</xdr:row>
                <xdr:rowOff>152400</xdr:rowOff>
              </from>
              <to>
                <xdr:col>13</xdr:col>
                <xdr:colOff>38100</xdr:colOff>
                <xdr:row>54</xdr:row>
                <xdr:rowOff>9525</xdr:rowOff>
              </to>
            </anchor>
          </objectPr>
        </oleObject>
      </mc:Choice>
      <mc:Fallback>
        <oleObject progId="Equation.3" shapeId="49159" r:id="rId15"/>
      </mc:Fallback>
    </mc:AlternateContent>
    <mc:AlternateContent xmlns:mc="http://schemas.openxmlformats.org/markup-compatibility/2006">
      <mc:Choice Requires="x14">
        <oleObject progId="Equation.3" shapeId="49160" r:id="rId16">
          <objectPr defaultSize="0" autoPict="0" r:id="rId17">
            <anchor moveWithCells="1" sizeWithCells="1">
              <from>
                <xdr:col>20</xdr:col>
                <xdr:colOff>95250</xdr:colOff>
                <xdr:row>52</xdr:row>
                <xdr:rowOff>142875</xdr:rowOff>
              </from>
              <to>
                <xdr:col>22</xdr:col>
                <xdr:colOff>28575</xdr:colOff>
                <xdr:row>54</xdr:row>
                <xdr:rowOff>28575</xdr:rowOff>
              </to>
            </anchor>
          </objectPr>
        </oleObject>
      </mc:Choice>
      <mc:Fallback>
        <oleObject progId="Equation.3" shapeId="49160" r:id="rId16"/>
      </mc:Fallback>
    </mc:AlternateContent>
    <mc:AlternateContent xmlns:mc="http://schemas.openxmlformats.org/markup-compatibility/2006">
      <mc:Choice Requires="x14">
        <oleObject progId="Equation.3" shapeId="49161" r:id="rId18">
          <objectPr defaultSize="0" autoPict="0" r:id="rId19">
            <anchor moveWithCells="1" sizeWithCells="1">
              <from>
                <xdr:col>36</xdr:col>
                <xdr:colOff>114300</xdr:colOff>
                <xdr:row>52</xdr:row>
                <xdr:rowOff>152400</xdr:rowOff>
              </from>
              <to>
                <xdr:col>38</xdr:col>
                <xdr:colOff>19050</xdr:colOff>
                <xdr:row>54</xdr:row>
                <xdr:rowOff>9525</xdr:rowOff>
              </to>
            </anchor>
          </objectPr>
        </oleObject>
      </mc:Choice>
      <mc:Fallback>
        <oleObject progId="Equation.3" shapeId="49161" r:id="rId18"/>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28"/>
  <dimension ref="A1:BB57"/>
  <sheetViews>
    <sheetView view="pageBreakPreview" zoomScale="90" zoomScaleNormal="100" zoomScaleSheetLayoutView="90" workbookViewId="0">
      <selection activeCell="B9" sqref="B9:I9"/>
    </sheetView>
  </sheetViews>
  <sheetFormatPr defaultRowHeight="13.5"/>
  <cols>
    <col min="1" max="54" width="1.625" style="76" customWidth="1"/>
    <col min="55" max="256" width="9" style="76"/>
    <col min="257" max="310" width="1.625" style="76" customWidth="1"/>
    <col min="311" max="512" width="9" style="76"/>
    <col min="513" max="566" width="1.625" style="76" customWidth="1"/>
    <col min="567" max="768" width="9" style="76"/>
    <col min="769" max="822" width="1.625" style="76" customWidth="1"/>
    <col min="823" max="1024" width="9" style="76"/>
    <col min="1025" max="1078" width="1.625" style="76" customWidth="1"/>
    <col min="1079" max="1280" width="9" style="76"/>
    <col min="1281" max="1334" width="1.625" style="76" customWidth="1"/>
    <col min="1335" max="1536" width="9" style="76"/>
    <col min="1537" max="1590" width="1.625" style="76" customWidth="1"/>
    <col min="1591" max="1792" width="9" style="76"/>
    <col min="1793" max="1846" width="1.625" style="76" customWidth="1"/>
    <col min="1847" max="2048" width="9" style="76"/>
    <col min="2049" max="2102" width="1.625" style="76" customWidth="1"/>
    <col min="2103" max="2304" width="9" style="76"/>
    <col min="2305" max="2358" width="1.625" style="76" customWidth="1"/>
    <col min="2359" max="2560" width="9" style="76"/>
    <col min="2561" max="2614" width="1.625" style="76" customWidth="1"/>
    <col min="2615" max="2816" width="9" style="76"/>
    <col min="2817" max="2870" width="1.625" style="76" customWidth="1"/>
    <col min="2871" max="3072" width="9" style="76"/>
    <col min="3073" max="3126" width="1.625" style="76" customWidth="1"/>
    <col min="3127" max="3328" width="9" style="76"/>
    <col min="3329" max="3382" width="1.625" style="76" customWidth="1"/>
    <col min="3383" max="3584" width="9" style="76"/>
    <col min="3585" max="3638" width="1.625" style="76" customWidth="1"/>
    <col min="3639" max="3840" width="9" style="76"/>
    <col min="3841" max="3894" width="1.625" style="76" customWidth="1"/>
    <col min="3895" max="4096" width="9" style="76"/>
    <col min="4097" max="4150" width="1.625" style="76" customWidth="1"/>
    <col min="4151" max="4352" width="9" style="76"/>
    <col min="4353" max="4406" width="1.625" style="76" customWidth="1"/>
    <col min="4407" max="4608" width="9" style="76"/>
    <col min="4609" max="4662" width="1.625" style="76" customWidth="1"/>
    <col min="4663" max="4864" width="9" style="76"/>
    <col min="4865" max="4918" width="1.625" style="76" customWidth="1"/>
    <col min="4919" max="5120" width="9" style="76"/>
    <col min="5121" max="5174" width="1.625" style="76" customWidth="1"/>
    <col min="5175" max="5376" width="9" style="76"/>
    <col min="5377" max="5430" width="1.625" style="76" customWidth="1"/>
    <col min="5431" max="5632" width="9" style="76"/>
    <col min="5633" max="5686" width="1.625" style="76" customWidth="1"/>
    <col min="5687" max="5888" width="9" style="76"/>
    <col min="5889" max="5942" width="1.625" style="76" customWidth="1"/>
    <col min="5943" max="6144" width="9" style="76"/>
    <col min="6145" max="6198" width="1.625" style="76" customWidth="1"/>
    <col min="6199" max="6400" width="9" style="76"/>
    <col min="6401" max="6454" width="1.625" style="76" customWidth="1"/>
    <col min="6455" max="6656" width="9" style="76"/>
    <col min="6657" max="6710" width="1.625" style="76" customWidth="1"/>
    <col min="6711" max="6912" width="9" style="76"/>
    <col min="6913" max="6966" width="1.625" style="76" customWidth="1"/>
    <col min="6967" max="7168" width="9" style="76"/>
    <col min="7169" max="7222" width="1.625" style="76" customWidth="1"/>
    <col min="7223" max="7424" width="9" style="76"/>
    <col min="7425" max="7478" width="1.625" style="76" customWidth="1"/>
    <col min="7479" max="7680" width="9" style="76"/>
    <col min="7681" max="7734" width="1.625" style="76" customWidth="1"/>
    <col min="7735" max="7936" width="9" style="76"/>
    <col min="7937" max="7990" width="1.625" style="76" customWidth="1"/>
    <col min="7991" max="8192" width="9" style="76"/>
    <col min="8193" max="8246" width="1.625" style="76" customWidth="1"/>
    <col min="8247" max="8448" width="9" style="76"/>
    <col min="8449" max="8502" width="1.625" style="76" customWidth="1"/>
    <col min="8503" max="8704" width="9" style="76"/>
    <col min="8705" max="8758" width="1.625" style="76" customWidth="1"/>
    <col min="8759" max="8960" width="9" style="76"/>
    <col min="8961" max="9014" width="1.625" style="76" customWidth="1"/>
    <col min="9015" max="9216" width="9" style="76"/>
    <col min="9217" max="9270" width="1.625" style="76" customWidth="1"/>
    <col min="9271" max="9472" width="9" style="76"/>
    <col min="9473" max="9526" width="1.625" style="76" customWidth="1"/>
    <col min="9527" max="9728" width="9" style="76"/>
    <col min="9729" max="9782" width="1.625" style="76" customWidth="1"/>
    <col min="9783" max="9984" width="9" style="76"/>
    <col min="9985" max="10038" width="1.625" style="76" customWidth="1"/>
    <col min="10039" max="10240" width="9" style="76"/>
    <col min="10241" max="10294" width="1.625" style="76" customWidth="1"/>
    <col min="10295" max="10496" width="9" style="76"/>
    <col min="10497" max="10550" width="1.625" style="76" customWidth="1"/>
    <col min="10551" max="10752" width="9" style="76"/>
    <col min="10753" max="10806" width="1.625" style="76" customWidth="1"/>
    <col min="10807" max="11008" width="9" style="76"/>
    <col min="11009" max="11062" width="1.625" style="76" customWidth="1"/>
    <col min="11063" max="11264" width="9" style="76"/>
    <col min="11265" max="11318" width="1.625" style="76" customWidth="1"/>
    <col min="11319" max="11520" width="9" style="76"/>
    <col min="11521" max="11574" width="1.625" style="76" customWidth="1"/>
    <col min="11575" max="11776" width="9" style="76"/>
    <col min="11777" max="11830" width="1.625" style="76" customWidth="1"/>
    <col min="11831" max="12032" width="9" style="76"/>
    <col min="12033" max="12086" width="1.625" style="76" customWidth="1"/>
    <col min="12087" max="12288" width="9" style="76"/>
    <col min="12289" max="12342" width="1.625" style="76" customWidth="1"/>
    <col min="12343" max="12544" width="9" style="76"/>
    <col min="12545" max="12598" width="1.625" style="76" customWidth="1"/>
    <col min="12599" max="12800" width="9" style="76"/>
    <col min="12801" max="12854" width="1.625" style="76" customWidth="1"/>
    <col min="12855" max="13056" width="9" style="76"/>
    <col min="13057" max="13110" width="1.625" style="76" customWidth="1"/>
    <col min="13111" max="13312" width="9" style="76"/>
    <col min="13313" max="13366" width="1.625" style="76" customWidth="1"/>
    <col min="13367" max="13568" width="9" style="76"/>
    <col min="13569" max="13622" width="1.625" style="76" customWidth="1"/>
    <col min="13623" max="13824" width="9" style="76"/>
    <col min="13825" max="13878" width="1.625" style="76" customWidth="1"/>
    <col min="13879" max="14080" width="9" style="76"/>
    <col min="14081" max="14134" width="1.625" style="76" customWidth="1"/>
    <col min="14135" max="14336" width="9" style="76"/>
    <col min="14337" max="14390" width="1.625" style="76" customWidth="1"/>
    <col min="14391" max="14592" width="9" style="76"/>
    <col min="14593" max="14646" width="1.625" style="76" customWidth="1"/>
    <col min="14647" max="14848" width="9" style="76"/>
    <col min="14849" max="14902" width="1.625" style="76" customWidth="1"/>
    <col min="14903" max="15104" width="9" style="76"/>
    <col min="15105" max="15158" width="1.625" style="76" customWidth="1"/>
    <col min="15159" max="15360" width="9" style="76"/>
    <col min="15361" max="15414" width="1.625" style="76" customWidth="1"/>
    <col min="15415" max="15616" width="9" style="76"/>
    <col min="15617" max="15670" width="1.625" style="76" customWidth="1"/>
    <col min="15671" max="15872" width="9" style="76"/>
    <col min="15873" max="15926" width="1.625" style="76" customWidth="1"/>
    <col min="15927" max="16128" width="9" style="76"/>
    <col min="16129" max="16182" width="1.625" style="76" customWidth="1"/>
    <col min="16183" max="16384" width="9" style="76"/>
  </cols>
  <sheetData>
    <row r="1" spans="1:54">
      <c r="A1" s="76" t="s">
        <v>658</v>
      </c>
    </row>
    <row r="3" spans="1:54">
      <c r="A3" s="296"/>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8"/>
    </row>
    <row r="4" spans="1:54" ht="21">
      <c r="A4" s="2138" t="s">
        <v>659</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40"/>
    </row>
    <row r="5" spans="1:54">
      <c r="A5" s="299"/>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300"/>
    </row>
    <row r="6" spans="1:54">
      <c r="A6" s="299"/>
      <c r="B6" s="77"/>
      <c r="C6" s="77"/>
      <c r="D6" s="77"/>
      <c r="E6" s="77"/>
      <c r="F6" s="77"/>
      <c r="G6" s="77"/>
      <c r="H6" s="77"/>
      <c r="I6" s="77"/>
      <c r="J6" s="2141"/>
      <c r="K6" s="2141"/>
      <c r="L6" s="2141"/>
      <c r="M6" s="2141"/>
      <c r="N6" s="2141"/>
      <c r="O6" s="2141"/>
      <c r="P6" s="2141"/>
      <c r="Q6" s="2141"/>
      <c r="R6" s="2141"/>
      <c r="S6" s="2141"/>
      <c r="T6" s="2141"/>
      <c r="U6" s="2141"/>
      <c r="V6" s="2141"/>
      <c r="W6" s="2141"/>
      <c r="X6" s="2141"/>
      <c r="Y6" s="2141"/>
      <c r="Z6" s="2141"/>
      <c r="AA6" s="2141"/>
      <c r="AB6" s="77"/>
      <c r="AC6" s="77"/>
      <c r="AD6" s="77"/>
      <c r="AE6" s="77"/>
      <c r="AF6" s="77"/>
      <c r="AG6" s="77"/>
      <c r="AH6" s="77"/>
      <c r="AI6" s="77"/>
      <c r="AJ6" s="77"/>
      <c r="AK6" s="289"/>
      <c r="AL6" s="289"/>
      <c r="AM6" s="289"/>
      <c r="AN6" s="289"/>
      <c r="AO6" s="289"/>
      <c r="AP6" s="289"/>
      <c r="AQ6" s="289"/>
      <c r="AR6" s="289"/>
      <c r="AS6" s="289"/>
      <c r="AT6" s="289"/>
      <c r="AU6" s="289"/>
      <c r="AV6" s="289"/>
      <c r="AW6" s="289"/>
      <c r="AX6" s="289"/>
      <c r="AY6" s="289"/>
      <c r="AZ6" s="289"/>
      <c r="BA6" s="289"/>
      <c r="BB6" s="300"/>
    </row>
    <row r="7" spans="1:54">
      <c r="A7" s="299"/>
      <c r="B7" s="2136" t="s">
        <v>615</v>
      </c>
      <c r="C7" s="2136"/>
      <c r="D7" s="2136"/>
      <c r="E7" s="2136"/>
      <c r="F7" s="2136"/>
      <c r="G7" s="2136"/>
      <c r="H7" s="2136"/>
      <c r="I7" s="2136"/>
      <c r="J7" s="2135"/>
      <c r="K7" s="2135"/>
      <c r="L7" s="2135"/>
      <c r="M7" s="2135"/>
      <c r="N7" s="2135"/>
      <c r="O7" s="2135"/>
      <c r="P7" s="2135"/>
      <c r="Q7" s="2135"/>
      <c r="R7" s="2135"/>
      <c r="S7" s="2135"/>
      <c r="T7" s="2135"/>
      <c r="U7" s="2135"/>
      <c r="V7" s="2135"/>
      <c r="W7" s="2135"/>
      <c r="X7" s="2135"/>
      <c r="Y7" s="2135"/>
      <c r="Z7" s="2135"/>
      <c r="AA7" s="2135"/>
      <c r="AB7" s="77"/>
      <c r="AC7" s="542"/>
      <c r="AD7" s="542"/>
      <c r="AE7" s="542"/>
      <c r="AF7" s="542"/>
      <c r="AG7" s="542"/>
      <c r="AH7" s="542"/>
      <c r="AI7" s="542"/>
      <c r="AJ7" s="542"/>
      <c r="AK7" s="289"/>
      <c r="AL7" s="289"/>
      <c r="AM7" s="289"/>
      <c r="AN7" s="289"/>
      <c r="AO7" s="289"/>
      <c r="AP7" s="289"/>
      <c r="AQ7" s="289"/>
      <c r="AR7" s="289"/>
      <c r="AS7" s="289"/>
      <c r="AT7" s="289"/>
      <c r="AU7" s="289"/>
      <c r="AV7" s="289"/>
      <c r="AW7" s="289"/>
      <c r="AX7" s="289"/>
      <c r="AY7" s="289"/>
      <c r="AZ7" s="289"/>
      <c r="BA7" s="289"/>
      <c r="BB7" s="300"/>
    </row>
    <row r="8" spans="1:54">
      <c r="A8" s="299"/>
      <c r="B8" s="77"/>
      <c r="C8" s="77"/>
      <c r="D8" s="77"/>
      <c r="E8" s="77"/>
      <c r="F8" s="77"/>
      <c r="G8" s="77"/>
      <c r="H8" s="77"/>
      <c r="I8" s="77"/>
      <c r="J8" s="2134"/>
      <c r="K8" s="2134"/>
      <c r="L8" s="2134"/>
      <c r="M8" s="2134"/>
      <c r="N8" s="2134"/>
      <c r="O8" s="2134"/>
      <c r="P8" s="2134"/>
      <c r="Q8" s="2134"/>
      <c r="R8" s="2134"/>
      <c r="S8" s="2134"/>
      <c r="T8" s="2134"/>
      <c r="U8" s="2134"/>
      <c r="V8" s="2134"/>
      <c r="W8" s="2134"/>
      <c r="X8" s="2134"/>
      <c r="Y8" s="2134"/>
      <c r="Z8" s="2134"/>
      <c r="AA8" s="2134"/>
      <c r="AB8" s="77"/>
      <c r="AC8" s="77"/>
      <c r="AD8" s="77"/>
      <c r="AE8" s="77"/>
      <c r="AF8" s="77"/>
      <c r="AG8" s="77"/>
      <c r="AH8" s="77"/>
      <c r="AI8" s="77"/>
      <c r="AJ8" s="77"/>
      <c r="AK8" s="2141"/>
      <c r="AL8" s="2141"/>
      <c r="AM8" s="2141"/>
      <c r="AN8" s="2141"/>
      <c r="AO8" s="2141"/>
      <c r="AP8" s="2141"/>
      <c r="AQ8" s="2141"/>
      <c r="AR8" s="2141"/>
      <c r="AS8" s="2141"/>
      <c r="AT8" s="2141"/>
      <c r="AU8" s="2141"/>
      <c r="AV8" s="2141"/>
      <c r="AW8" s="2141"/>
      <c r="AX8" s="2141"/>
      <c r="AY8" s="2141"/>
      <c r="AZ8" s="2141"/>
      <c r="BA8" s="2141"/>
      <c r="BB8" s="300"/>
    </row>
    <row r="9" spans="1:54">
      <c r="A9" s="299"/>
      <c r="B9" s="2136" t="s">
        <v>643</v>
      </c>
      <c r="C9" s="2136"/>
      <c r="D9" s="2136"/>
      <c r="E9" s="2136"/>
      <c r="F9" s="2136"/>
      <c r="G9" s="2136"/>
      <c r="H9" s="2136"/>
      <c r="I9" s="2136"/>
      <c r="J9" s="2135"/>
      <c r="K9" s="2135"/>
      <c r="L9" s="2135"/>
      <c r="M9" s="2135"/>
      <c r="N9" s="2135"/>
      <c r="O9" s="2135"/>
      <c r="P9" s="2135"/>
      <c r="Q9" s="2135"/>
      <c r="R9" s="2135"/>
      <c r="S9" s="2135"/>
      <c r="T9" s="2135"/>
      <c r="U9" s="2135"/>
      <c r="V9" s="2135"/>
      <c r="W9" s="2135"/>
      <c r="X9" s="2135"/>
      <c r="Y9" s="2135"/>
      <c r="Z9" s="2135"/>
      <c r="AA9" s="2135"/>
      <c r="AB9" s="77"/>
      <c r="AC9" s="2137" t="s">
        <v>660</v>
      </c>
      <c r="AD9" s="2137"/>
      <c r="AE9" s="2137"/>
      <c r="AF9" s="2137"/>
      <c r="AG9" s="2137"/>
      <c r="AH9" s="2137"/>
      <c r="AI9" s="2137"/>
      <c r="AJ9" s="2137"/>
      <c r="AK9" s="2135"/>
      <c r="AL9" s="2135"/>
      <c r="AM9" s="2135"/>
      <c r="AN9" s="2135"/>
      <c r="AO9" s="2135"/>
      <c r="AP9" s="2135"/>
      <c r="AQ9" s="2135"/>
      <c r="AR9" s="2135"/>
      <c r="AS9" s="2135"/>
      <c r="AT9" s="2135"/>
      <c r="AU9" s="2135"/>
      <c r="AV9" s="2135"/>
      <c r="AW9" s="2135"/>
      <c r="AX9" s="2135"/>
      <c r="AY9" s="2135"/>
      <c r="AZ9" s="2135"/>
      <c r="BA9" s="2135"/>
      <c r="BB9" s="300"/>
    </row>
    <row r="10" spans="1:54">
      <c r="A10" s="299"/>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300"/>
    </row>
    <row r="11" spans="1:54">
      <c r="A11" s="2131" t="s">
        <v>624</v>
      </c>
      <c r="B11" s="2131"/>
      <c r="C11" s="2131"/>
      <c r="D11" s="2131"/>
      <c r="E11" s="2131"/>
      <c r="F11" s="2131"/>
      <c r="G11" s="2131"/>
      <c r="H11" s="2131"/>
      <c r="I11" s="2131"/>
      <c r="J11" s="2131"/>
      <c r="K11" s="2131"/>
      <c r="L11" s="2131" t="s">
        <v>661</v>
      </c>
      <c r="M11" s="2131"/>
      <c r="N11" s="2131"/>
      <c r="O11" s="2131"/>
      <c r="P11" s="2131"/>
      <c r="Q11" s="2152" t="s">
        <v>662</v>
      </c>
      <c r="R11" s="2152"/>
      <c r="S11" s="2152"/>
      <c r="T11" s="2152"/>
      <c r="U11" s="2152"/>
      <c r="V11" s="2152"/>
      <c r="W11" s="2152"/>
      <c r="X11" s="2152"/>
      <c r="Y11" s="2152"/>
      <c r="Z11" s="2152"/>
      <c r="AA11" s="2152" t="s">
        <v>663</v>
      </c>
      <c r="AB11" s="2152"/>
      <c r="AC11" s="2152"/>
      <c r="AD11" s="2152"/>
      <c r="AE11" s="2152"/>
      <c r="AF11" s="2152"/>
      <c r="AG11" s="2152"/>
      <c r="AH11" s="2152"/>
      <c r="AI11" s="2152"/>
      <c r="AJ11" s="2152"/>
      <c r="AK11" s="2158" t="s">
        <v>664</v>
      </c>
      <c r="AL11" s="2158"/>
      <c r="AM11" s="2158"/>
      <c r="AN11" s="2158"/>
      <c r="AO11" s="2158"/>
      <c r="AP11" s="2152" t="s">
        <v>595</v>
      </c>
      <c r="AQ11" s="2152"/>
      <c r="AR11" s="2152"/>
      <c r="AS11" s="2152"/>
      <c r="AT11" s="2152"/>
      <c r="AU11" s="2131" t="s">
        <v>412</v>
      </c>
      <c r="AV11" s="2131"/>
      <c r="AW11" s="2131"/>
      <c r="AX11" s="2131"/>
      <c r="AY11" s="2131"/>
      <c r="AZ11" s="2131"/>
      <c r="BA11" s="2131"/>
      <c r="BB11" s="2131"/>
    </row>
    <row r="12" spans="1:54">
      <c r="A12" s="2131"/>
      <c r="B12" s="2131"/>
      <c r="C12" s="2131"/>
      <c r="D12" s="2131"/>
      <c r="E12" s="2131"/>
      <c r="F12" s="2131"/>
      <c r="G12" s="2131"/>
      <c r="H12" s="2131"/>
      <c r="I12" s="2131"/>
      <c r="J12" s="2131"/>
      <c r="K12" s="2131"/>
      <c r="L12" s="2131"/>
      <c r="M12" s="2131"/>
      <c r="N12" s="2131"/>
      <c r="O12" s="2131"/>
      <c r="P12" s="2131"/>
      <c r="Q12" s="2144"/>
      <c r="R12" s="2144"/>
      <c r="S12" s="2144"/>
      <c r="T12" s="2144"/>
      <c r="U12" s="2144"/>
      <c r="V12" s="2144"/>
      <c r="W12" s="2144"/>
      <c r="X12" s="2144"/>
      <c r="Y12" s="2144"/>
      <c r="Z12" s="2144"/>
      <c r="AA12" s="2144"/>
      <c r="AB12" s="2144"/>
      <c r="AC12" s="2144"/>
      <c r="AD12" s="2144"/>
      <c r="AE12" s="2144"/>
      <c r="AF12" s="2144"/>
      <c r="AG12" s="2144"/>
      <c r="AH12" s="2144"/>
      <c r="AI12" s="2144"/>
      <c r="AJ12" s="2144"/>
      <c r="AK12" s="302"/>
      <c r="AL12" s="303" t="s">
        <v>665</v>
      </c>
      <c r="AM12" s="303"/>
      <c r="AN12" s="303" t="s">
        <v>666</v>
      </c>
      <c r="AO12" s="304"/>
      <c r="AP12" s="2144"/>
      <c r="AQ12" s="2144"/>
      <c r="AR12" s="2144"/>
      <c r="AS12" s="2144"/>
      <c r="AT12" s="2144"/>
      <c r="AU12" s="2131"/>
      <c r="AV12" s="2131"/>
      <c r="AW12" s="2131"/>
      <c r="AX12" s="2131"/>
      <c r="AY12" s="2131"/>
      <c r="AZ12" s="2131"/>
      <c r="BA12" s="2131"/>
      <c r="BB12" s="2131"/>
    </row>
    <row r="13" spans="1:54">
      <c r="A13" s="2153"/>
      <c r="B13" s="2153"/>
      <c r="C13" s="2153"/>
      <c r="D13" s="2153"/>
      <c r="E13" s="2153"/>
      <c r="F13" s="2153"/>
      <c r="G13" s="2153"/>
      <c r="H13" s="2153"/>
      <c r="I13" s="2153"/>
      <c r="J13" s="2153"/>
      <c r="K13" s="2153"/>
      <c r="L13" s="2153"/>
      <c r="M13" s="2153"/>
      <c r="N13" s="2153"/>
      <c r="O13" s="2153"/>
      <c r="P13" s="2153"/>
      <c r="Q13" s="2153"/>
      <c r="R13" s="2153"/>
      <c r="S13" s="2153"/>
      <c r="T13" s="2153"/>
      <c r="U13" s="2153"/>
      <c r="V13" s="2153"/>
      <c r="W13" s="2153"/>
      <c r="X13" s="2153"/>
      <c r="Y13" s="2153"/>
      <c r="Z13" s="2153"/>
      <c r="AA13" s="2153"/>
      <c r="AB13" s="2153"/>
      <c r="AC13" s="2153"/>
      <c r="AD13" s="2153"/>
      <c r="AE13" s="2153"/>
      <c r="AF13" s="2153"/>
      <c r="AG13" s="2153"/>
      <c r="AH13" s="2153"/>
      <c r="AI13" s="2153"/>
      <c r="AJ13" s="2153"/>
      <c r="AK13" s="2153"/>
      <c r="AL13" s="2153"/>
      <c r="AM13" s="2153"/>
      <c r="AN13" s="2153"/>
      <c r="AO13" s="2153"/>
      <c r="AP13" s="2153"/>
      <c r="AQ13" s="2153"/>
      <c r="AR13" s="2153"/>
      <c r="AS13" s="2153"/>
      <c r="AT13" s="2153"/>
      <c r="AU13" s="2153"/>
      <c r="AV13" s="2153"/>
      <c r="AW13" s="2153"/>
      <c r="AX13" s="2153"/>
      <c r="AY13" s="2153"/>
      <c r="AZ13" s="2153"/>
      <c r="BA13" s="2153"/>
      <c r="BB13" s="2153"/>
    </row>
    <row r="14" spans="1:54">
      <c r="A14" s="2157"/>
      <c r="B14" s="2157"/>
      <c r="C14" s="2157"/>
      <c r="D14" s="2157"/>
      <c r="E14" s="2157"/>
      <c r="F14" s="2157"/>
      <c r="G14" s="2157"/>
      <c r="H14" s="2157"/>
      <c r="I14" s="2157"/>
      <c r="J14" s="2157"/>
      <c r="K14" s="2157"/>
      <c r="L14" s="2157"/>
      <c r="M14" s="2157"/>
      <c r="N14" s="2157"/>
      <c r="O14" s="2157"/>
      <c r="P14" s="2157"/>
      <c r="Q14" s="2157"/>
      <c r="R14" s="2157"/>
      <c r="S14" s="2157"/>
      <c r="T14" s="2157"/>
      <c r="U14" s="2157"/>
      <c r="V14" s="2157"/>
      <c r="W14" s="2157"/>
      <c r="X14" s="2157"/>
      <c r="Y14" s="2157"/>
      <c r="Z14" s="2157"/>
      <c r="AA14" s="2157"/>
      <c r="AB14" s="2157"/>
      <c r="AC14" s="2157"/>
      <c r="AD14" s="2157"/>
      <c r="AE14" s="2157"/>
      <c r="AF14" s="2157"/>
      <c r="AG14" s="2157"/>
      <c r="AH14" s="2157"/>
      <c r="AI14" s="2157"/>
      <c r="AJ14" s="2157"/>
      <c r="AK14" s="2157"/>
      <c r="AL14" s="2157"/>
      <c r="AM14" s="2157"/>
      <c r="AN14" s="2157"/>
      <c r="AO14" s="2157"/>
      <c r="AP14" s="2157"/>
      <c r="AQ14" s="2157"/>
      <c r="AR14" s="2157"/>
      <c r="AS14" s="2157"/>
      <c r="AT14" s="2157"/>
      <c r="AU14" s="2157"/>
      <c r="AV14" s="2157"/>
      <c r="AW14" s="2157"/>
      <c r="AX14" s="2157"/>
      <c r="AY14" s="2157"/>
      <c r="AZ14" s="2157"/>
      <c r="BA14" s="2157"/>
      <c r="BB14" s="2157"/>
    </row>
    <row r="15" spans="1:54">
      <c r="A15" s="2153"/>
      <c r="B15" s="2153"/>
      <c r="C15" s="2153"/>
      <c r="D15" s="2153"/>
      <c r="E15" s="2153"/>
      <c r="F15" s="2153"/>
      <c r="G15" s="2153"/>
      <c r="H15" s="2153"/>
      <c r="I15" s="2153"/>
      <c r="J15" s="2153"/>
      <c r="K15" s="2153"/>
      <c r="L15" s="2153"/>
      <c r="M15" s="2153"/>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c r="AL15" s="2153"/>
      <c r="AM15" s="2153"/>
      <c r="AN15" s="2153"/>
      <c r="AO15" s="2153"/>
      <c r="AP15" s="2153"/>
      <c r="AQ15" s="2153"/>
      <c r="AR15" s="2153"/>
      <c r="AS15" s="2153"/>
      <c r="AT15" s="2153"/>
      <c r="AU15" s="2153"/>
      <c r="AV15" s="2153"/>
      <c r="AW15" s="2153"/>
      <c r="AX15" s="2153"/>
      <c r="AY15" s="2153"/>
      <c r="AZ15" s="2153"/>
      <c r="BA15" s="2153"/>
      <c r="BB15" s="2153"/>
    </row>
    <row r="16" spans="1:54">
      <c r="A16" s="2157"/>
      <c r="B16" s="2157"/>
      <c r="C16" s="2157"/>
      <c r="D16" s="2157"/>
      <c r="E16" s="2157"/>
      <c r="F16" s="2157"/>
      <c r="G16" s="2157"/>
      <c r="H16" s="2157"/>
      <c r="I16" s="2157"/>
      <c r="J16" s="2157"/>
      <c r="K16" s="2157"/>
      <c r="L16" s="2157"/>
      <c r="M16" s="2157"/>
      <c r="N16" s="2157"/>
      <c r="O16" s="2157"/>
      <c r="P16" s="2157"/>
      <c r="Q16" s="2157"/>
      <c r="R16" s="2157"/>
      <c r="S16" s="2157"/>
      <c r="T16" s="2157"/>
      <c r="U16" s="2157"/>
      <c r="V16" s="2157"/>
      <c r="W16" s="2157"/>
      <c r="X16" s="2157"/>
      <c r="Y16" s="2157"/>
      <c r="Z16" s="2157"/>
      <c r="AA16" s="2157"/>
      <c r="AB16" s="2157"/>
      <c r="AC16" s="2157"/>
      <c r="AD16" s="2157"/>
      <c r="AE16" s="2157"/>
      <c r="AF16" s="2157"/>
      <c r="AG16" s="2157"/>
      <c r="AH16" s="2157"/>
      <c r="AI16" s="2157"/>
      <c r="AJ16" s="2157"/>
      <c r="AK16" s="2157"/>
      <c r="AL16" s="2157"/>
      <c r="AM16" s="2157"/>
      <c r="AN16" s="2157"/>
      <c r="AO16" s="2157"/>
      <c r="AP16" s="2157"/>
      <c r="AQ16" s="2157"/>
      <c r="AR16" s="2157"/>
      <c r="AS16" s="2157"/>
      <c r="AT16" s="2157"/>
      <c r="AU16" s="2157"/>
      <c r="AV16" s="2157"/>
      <c r="AW16" s="2157"/>
      <c r="AX16" s="2157"/>
      <c r="AY16" s="2157"/>
      <c r="AZ16" s="2157"/>
      <c r="BA16" s="2157"/>
      <c r="BB16" s="2157"/>
    </row>
    <row r="17" spans="1:54">
      <c r="A17" s="2153"/>
      <c r="B17" s="2153"/>
      <c r="C17" s="2153"/>
      <c r="D17" s="2153"/>
      <c r="E17" s="2153"/>
      <c r="F17" s="2153"/>
      <c r="G17" s="2153"/>
      <c r="H17" s="2153"/>
      <c r="I17" s="2153"/>
      <c r="J17" s="2153"/>
      <c r="K17" s="2153"/>
      <c r="L17" s="2153"/>
      <c r="M17" s="2153"/>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c r="AL17" s="2153"/>
      <c r="AM17" s="2153"/>
      <c r="AN17" s="2153"/>
      <c r="AO17" s="2153"/>
      <c r="AP17" s="2153"/>
      <c r="AQ17" s="2153"/>
      <c r="AR17" s="2153"/>
      <c r="AS17" s="2153"/>
      <c r="AT17" s="2153"/>
      <c r="AU17" s="2153"/>
      <c r="AV17" s="2153"/>
      <c r="AW17" s="2153"/>
      <c r="AX17" s="2153"/>
      <c r="AY17" s="2153"/>
      <c r="AZ17" s="2153"/>
      <c r="BA17" s="2153"/>
      <c r="BB17" s="2153"/>
    </row>
    <row r="18" spans="1:54">
      <c r="A18" s="2157"/>
      <c r="B18" s="2157"/>
      <c r="C18" s="2157"/>
      <c r="D18" s="2157"/>
      <c r="E18" s="2157"/>
      <c r="F18" s="2157"/>
      <c r="G18" s="2157"/>
      <c r="H18" s="2157"/>
      <c r="I18" s="2157"/>
      <c r="J18" s="2157"/>
      <c r="K18" s="2157"/>
      <c r="L18" s="2157"/>
      <c r="M18" s="2157"/>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c r="AL18" s="2157"/>
      <c r="AM18" s="2157"/>
      <c r="AN18" s="2157"/>
      <c r="AO18" s="2157"/>
      <c r="AP18" s="2157"/>
      <c r="AQ18" s="2157"/>
      <c r="AR18" s="2157"/>
      <c r="AS18" s="2157"/>
      <c r="AT18" s="2157"/>
      <c r="AU18" s="2157"/>
      <c r="AV18" s="2157"/>
      <c r="AW18" s="2157"/>
      <c r="AX18" s="2157"/>
      <c r="AY18" s="2157"/>
      <c r="AZ18" s="2157"/>
      <c r="BA18" s="2157"/>
      <c r="BB18" s="2157"/>
    </row>
    <row r="19" spans="1:54">
      <c r="A19" s="2153"/>
      <c r="B19" s="2153"/>
      <c r="C19" s="2153"/>
      <c r="D19" s="2153"/>
      <c r="E19" s="2153"/>
      <c r="F19" s="2153"/>
      <c r="G19" s="2153"/>
      <c r="H19" s="2153"/>
      <c r="I19" s="2153"/>
      <c r="J19" s="2153"/>
      <c r="K19" s="2153"/>
      <c r="L19" s="2153"/>
      <c r="M19" s="2153"/>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3"/>
      <c r="AK19" s="2153"/>
      <c r="AL19" s="2153"/>
      <c r="AM19" s="2153"/>
      <c r="AN19" s="2153"/>
      <c r="AO19" s="2153"/>
      <c r="AP19" s="2153"/>
      <c r="AQ19" s="2153"/>
      <c r="AR19" s="2153"/>
      <c r="AS19" s="2153"/>
      <c r="AT19" s="2153"/>
      <c r="AU19" s="2153"/>
      <c r="AV19" s="2153"/>
      <c r="AW19" s="2153"/>
      <c r="AX19" s="2153"/>
      <c r="AY19" s="2153"/>
      <c r="AZ19" s="2153"/>
      <c r="BA19" s="2153"/>
      <c r="BB19" s="2153"/>
    </row>
    <row r="20" spans="1:54">
      <c r="A20" s="2157"/>
      <c r="B20" s="2157"/>
      <c r="C20" s="2157"/>
      <c r="D20" s="2157"/>
      <c r="E20" s="2157"/>
      <c r="F20" s="2157"/>
      <c r="G20" s="2157"/>
      <c r="H20" s="2157"/>
      <c r="I20" s="2157"/>
      <c r="J20" s="2157"/>
      <c r="K20" s="2157"/>
      <c r="L20" s="2157"/>
      <c r="M20" s="2157"/>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c r="AL20" s="2157"/>
      <c r="AM20" s="2157"/>
      <c r="AN20" s="2157"/>
      <c r="AO20" s="2157"/>
      <c r="AP20" s="2157"/>
      <c r="AQ20" s="2157"/>
      <c r="AR20" s="2157"/>
      <c r="AS20" s="2157"/>
      <c r="AT20" s="2157"/>
      <c r="AU20" s="2157"/>
      <c r="AV20" s="2157"/>
      <c r="AW20" s="2157"/>
      <c r="AX20" s="2157"/>
      <c r="AY20" s="2157"/>
      <c r="AZ20" s="2157"/>
      <c r="BA20" s="2157"/>
      <c r="BB20" s="2157"/>
    </row>
    <row r="21" spans="1:54">
      <c r="A21" s="2153"/>
      <c r="B21" s="2153"/>
      <c r="C21" s="2153"/>
      <c r="D21" s="2153"/>
      <c r="E21" s="2153"/>
      <c r="F21" s="2153"/>
      <c r="G21" s="2153"/>
      <c r="H21" s="2153"/>
      <c r="I21" s="2153"/>
      <c r="J21" s="2153"/>
      <c r="K21" s="2153"/>
      <c r="L21" s="2153"/>
      <c r="M21" s="2153"/>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c r="AL21" s="2153"/>
      <c r="AM21" s="2153"/>
      <c r="AN21" s="2153"/>
      <c r="AO21" s="2153"/>
      <c r="AP21" s="2153"/>
      <c r="AQ21" s="2153"/>
      <c r="AR21" s="2153"/>
      <c r="AS21" s="2153"/>
      <c r="AT21" s="2153"/>
      <c r="AU21" s="2153"/>
      <c r="AV21" s="2153"/>
      <c r="AW21" s="2153"/>
      <c r="AX21" s="2153"/>
      <c r="AY21" s="2153"/>
      <c r="AZ21" s="2153"/>
      <c r="BA21" s="2153"/>
      <c r="BB21" s="2153"/>
    </row>
    <row r="22" spans="1:54">
      <c r="A22" s="2157"/>
      <c r="B22" s="2157"/>
      <c r="C22" s="2157"/>
      <c r="D22" s="2157"/>
      <c r="E22" s="2157"/>
      <c r="F22" s="2157"/>
      <c r="G22" s="2157"/>
      <c r="H22" s="2157"/>
      <c r="I22" s="2157"/>
      <c r="J22" s="2157"/>
      <c r="K22" s="2157"/>
      <c r="L22" s="2157"/>
      <c r="M22" s="2157"/>
      <c r="N22" s="2157"/>
      <c r="O22" s="2157"/>
      <c r="P22" s="2157"/>
      <c r="Q22" s="2157"/>
      <c r="R22" s="2157"/>
      <c r="S22" s="2157"/>
      <c r="T22" s="2157"/>
      <c r="U22" s="2157"/>
      <c r="V22" s="2157"/>
      <c r="W22" s="2157"/>
      <c r="X22" s="2157"/>
      <c r="Y22" s="2157"/>
      <c r="Z22" s="2157"/>
      <c r="AA22" s="2157"/>
      <c r="AB22" s="2157"/>
      <c r="AC22" s="2157"/>
      <c r="AD22" s="2157"/>
      <c r="AE22" s="2157"/>
      <c r="AF22" s="2157"/>
      <c r="AG22" s="2157"/>
      <c r="AH22" s="2157"/>
      <c r="AI22" s="2157"/>
      <c r="AJ22" s="2157"/>
      <c r="AK22" s="2157"/>
      <c r="AL22" s="2157"/>
      <c r="AM22" s="2157"/>
      <c r="AN22" s="2157"/>
      <c r="AO22" s="2157"/>
      <c r="AP22" s="2157"/>
      <c r="AQ22" s="2157"/>
      <c r="AR22" s="2157"/>
      <c r="AS22" s="2157"/>
      <c r="AT22" s="2157"/>
      <c r="AU22" s="2157"/>
      <c r="AV22" s="2157"/>
      <c r="AW22" s="2157"/>
      <c r="AX22" s="2157"/>
      <c r="AY22" s="2157"/>
      <c r="AZ22" s="2157"/>
      <c r="BA22" s="2157"/>
      <c r="BB22" s="2157"/>
    </row>
    <row r="23" spans="1:54">
      <c r="A23" s="2153"/>
      <c r="B23" s="2153"/>
      <c r="C23" s="2153"/>
      <c r="D23" s="2153"/>
      <c r="E23" s="2153"/>
      <c r="F23" s="2153"/>
      <c r="G23" s="2153"/>
      <c r="H23" s="2153"/>
      <c r="I23" s="2153"/>
      <c r="J23" s="2153"/>
      <c r="K23" s="2153"/>
      <c r="L23" s="2153"/>
      <c r="M23" s="2153"/>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c r="AL23" s="2153"/>
      <c r="AM23" s="2153"/>
      <c r="AN23" s="2153"/>
      <c r="AO23" s="2153"/>
      <c r="AP23" s="2153"/>
      <c r="AQ23" s="2153"/>
      <c r="AR23" s="2153"/>
      <c r="AS23" s="2153"/>
      <c r="AT23" s="2153"/>
      <c r="AU23" s="2153"/>
      <c r="AV23" s="2153"/>
      <c r="AW23" s="2153"/>
      <c r="AX23" s="2153"/>
      <c r="AY23" s="2153"/>
      <c r="AZ23" s="2153"/>
      <c r="BA23" s="2153"/>
      <c r="BB23" s="2153"/>
    </row>
    <row r="24" spans="1:54">
      <c r="A24" s="2157"/>
      <c r="B24" s="2157"/>
      <c r="C24" s="2157"/>
      <c r="D24" s="2157"/>
      <c r="E24" s="2157"/>
      <c r="F24" s="2157"/>
      <c r="G24" s="2157"/>
      <c r="H24" s="2157"/>
      <c r="I24" s="2157"/>
      <c r="J24" s="2157"/>
      <c r="K24" s="2157"/>
      <c r="L24" s="2157"/>
      <c r="M24" s="2157"/>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c r="AL24" s="2157"/>
      <c r="AM24" s="2157"/>
      <c r="AN24" s="2157"/>
      <c r="AO24" s="2157"/>
      <c r="AP24" s="2157"/>
      <c r="AQ24" s="2157"/>
      <c r="AR24" s="2157"/>
      <c r="AS24" s="2157"/>
      <c r="AT24" s="2157"/>
      <c r="AU24" s="2157"/>
      <c r="AV24" s="2157"/>
      <c r="AW24" s="2157"/>
      <c r="AX24" s="2157"/>
      <c r="AY24" s="2157"/>
      <c r="AZ24" s="2157"/>
      <c r="BA24" s="2157"/>
      <c r="BB24" s="2157"/>
    </row>
    <row r="25" spans="1:54">
      <c r="A25" s="2153"/>
      <c r="B25" s="2153"/>
      <c r="C25" s="2153"/>
      <c r="D25" s="2153"/>
      <c r="E25" s="2153"/>
      <c r="F25" s="2153"/>
      <c r="G25" s="2153"/>
      <c r="H25" s="2153"/>
      <c r="I25" s="2153"/>
      <c r="J25" s="2153"/>
      <c r="K25" s="2153"/>
      <c r="L25" s="2153"/>
      <c r="M25" s="2153"/>
      <c r="N25" s="2153"/>
      <c r="O25" s="2153"/>
      <c r="P25" s="2153"/>
      <c r="Q25" s="2153"/>
      <c r="R25" s="2153"/>
      <c r="S25" s="2153"/>
      <c r="T25" s="2153"/>
      <c r="U25" s="2153"/>
      <c r="V25" s="2153"/>
      <c r="W25" s="2153"/>
      <c r="X25" s="2153"/>
      <c r="Y25" s="2153"/>
      <c r="Z25" s="2153"/>
      <c r="AA25" s="2153"/>
      <c r="AB25" s="2153"/>
      <c r="AC25" s="2153"/>
      <c r="AD25" s="2153"/>
      <c r="AE25" s="2153"/>
      <c r="AF25" s="2153"/>
      <c r="AG25" s="2153"/>
      <c r="AH25" s="2153"/>
      <c r="AI25" s="2153"/>
      <c r="AJ25" s="2153"/>
      <c r="AK25" s="2153"/>
      <c r="AL25" s="2153"/>
      <c r="AM25" s="2153"/>
      <c r="AN25" s="2153"/>
      <c r="AO25" s="2153"/>
      <c r="AP25" s="2153"/>
      <c r="AQ25" s="2153"/>
      <c r="AR25" s="2153"/>
      <c r="AS25" s="2153"/>
      <c r="AT25" s="2153"/>
      <c r="AU25" s="2153"/>
      <c r="AV25" s="2153"/>
      <c r="AW25" s="2153"/>
      <c r="AX25" s="2153"/>
      <c r="AY25" s="2153"/>
      <c r="AZ25" s="2153"/>
      <c r="BA25" s="2153"/>
      <c r="BB25" s="2153"/>
    </row>
    <row r="26" spans="1:54">
      <c r="A26" s="2157"/>
      <c r="B26" s="2157"/>
      <c r="C26" s="2157"/>
      <c r="D26" s="2157"/>
      <c r="E26" s="2157"/>
      <c r="F26" s="2157"/>
      <c r="G26" s="2157"/>
      <c r="H26" s="2157"/>
      <c r="I26" s="2157"/>
      <c r="J26" s="2157"/>
      <c r="K26" s="2157"/>
      <c r="L26" s="2157"/>
      <c r="M26" s="2157"/>
      <c r="N26" s="2157"/>
      <c r="O26" s="2157"/>
      <c r="P26" s="2157"/>
      <c r="Q26" s="2157"/>
      <c r="R26" s="2157"/>
      <c r="S26" s="2157"/>
      <c r="T26" s="2157"/>
      <c r="U26" s="2157"/>
      <c r="V26" s="2157"/>
      <c r="W26" s="2157"/>
      <c r="X26" s="2157"/>
      <c r="Y26" s="2157"/>
      <c r="Z26" s="2157"/>
      <c r="AA26" s="2157"/>
      <c r="AB26" s="2157"/>
      <c r="AC26" s="2157"/>
      <c r="AD26" s="2157"/>
      <c r="AE26" s="2157"/>
      <c r="AF26" s="2157"/>
      <c r="AG26" s="2157"/>
      <c r="AH26" s="2157"/>
      <c r="AI26" s="2157"/>
      <c r="AJ26" s="2157"/>
      <c r="AK26" s="2157"/>
      <c r="AL26" s="2157"/>
      <c r="AM26" s="2157"/>
      <c r="AN26" s="2157"/>
      <c r="AO26" s="2157"/>
      <c r="AP26" s="2157"/>
      <c r="AQ26" s="2157"/>
      <c r="AR26" s="2157"/>
      <c r="AS26" s="2157"/>
      <c r="AT26" s="2157"/>
      <c r="AU26" s="2157"/>
      <c r="AV26" s="2157"/>
      <c r="AW26" s="2157"/>
      <c r="AX26" s="2157"/>
      <c r="AY26" s="2157"/>
      <c r="AZ26" s="2157"/>
      <c r="BA26" s="2157"/>
      <c r="BB26" s="2157"/>
    </row>
    <row r="27" spans="1:54">
      <c r="A27" s="2153"/>
      <c r="B27" s="2153"/>
      <c r="C27" s="2153"/>
      <c r="D27" s="2153"/>
      <c r="E27" s="2153"/>
      <c r="F27" s="2153"/>
      <c r="G27" s="2153"/>
      <c r="H27" s="2153"/>
      <c r="I27" s="2153"/>
      <c r="J27" s="2153"/>
      <c r="K27" s="2153"/>
      <c r="L27" s="2153"/>
      <c r="M27" s="2153"/>
      <c r="N27" s="2153"/>
      <c r="O27" s="2153"/>
      <c r="P27" s="2153"/>
      <c r="Q27" s="2153"/>
      <c r="R27" s="2153"/>
      <c r="S27" s="2153"/>
      <c r="T27" s="2153"/>
      <c r="U27" s="2153"/>
      <c r="V27" s="2153"/>
      <c r="W27" s="2153"/>
      <c r="X27" s="2153"/>
      <c r="Y27" s="2153"/>
      <c r="Z27" s="2153"/>
      <c r="AA27" s="2153"/>
      <c r="AB27" s="2153"/>
      <c r="AC27" s="2153"/>
      <c r="AD27" s="2153"/>
      <c r="AE27" s="2153"/>
      <c r="AF27" s="2153"/>
      <c r="AG27" s="2153"/>
      <c r="AH27" s="2153"/>
      <c r="AI27" s="2153"/>
      <c r="AJ27" s="2153"/>
      <c r="AK27" s="2153"/>
      <c r="AL27" s="2153"/>
      <c r="AM27" s="2153"/>
      <c r="AN27" s="2153"/>
      <c r="AO27" s="2153"/>
      <c r="AP27" s="2153"/>
      <c r="AQ27" s="2153"/>
      <c r="AR27" s="2153"/>
      <c r="AS27" s="2153"/>
      <c r="AT27" s="2153"/>
      <c r="AU27" s="2153"/>
      <c r="AV27" s="2153"/>
      <c r="AW27" s="2153"/>
      <c r="AX27" s="2153"/>
      <c r="AY27" s="2153"/>
      <c r="AZ27" s="2153"/>
      <c r="BA27" s="2153"/>
      <c r="BB27" s="2153"/>
    </row>
    <row r="28" spans="1:54">
      <c r="A28" s="2157"/>
      <c r="B28" s="2157"/>
      <c r="C28" s="2157"/>
      <c r="D28" s="2157"/>
      <c r="E28" s="2157"/>
      <c r="F28" s="2157"/>
      <c r="G28" s="2157"/>
      <c r="H28" s="2157"/>
      <c r="I28" s="2157"/>
      <c r="J28" s="2157"/>
      <c r="K28" s="2157"/>
      <c r="L28" s="2157"/>
      <c r="M28" s="2157"/>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c r="AL28" s="2157"/>
      <c r="AM28" s="2157"/>
      <c r="AN28" s="2157"/>
      <c r="AO28" s="2157"/>
      <c r="AP28" s="2157"/>
      <c r="AQ28" s="2157"/>
      <c r="AR28" s="2157"/>
      <c r="AS28" s="2157"/>
      <c r="AT28" s="2157"/>
      <c r="AU28" s="2157"/>
      <c r="AV28" s="2157"/>
      <c r="AW28" s="2157"/>
      <c r="AX28" s="2157"/>
      <c r="AY28" s="2157"/>
      <c r="AZ28" s="2157"/>
      <c r="BA28" s="2157"/>
      <c r="BB28" s="2157"/>
    </row>
    <row r="29" spans="1:54">
      <c r="A29" s="2153"/>
      <c r="B29" s="2153"/>
      <c r="C29" s="2153"/>
      <c r="D29" s="2153"/>
      <c r="E29" s="2153"/>
      <c r="F29" s="2153"/>
      <c r="G29" s="2153"/>
      <c r="H29" s="2153"/>
      <c r="I29" s="2153"/>
      <c r="J29" s="2153"/>
      <c r="K29" s="2153"/>
      <c r="L29" s="2153"/>
      <c r="M29" s="2153"/>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c r="AL29" s="2153"/>
      <c r="AM29" s="2153"/>
      <c r="AN29" s="2153"/>
      <c r="AO29" s="2153"/>
      <c r="AP29" s="2153"/>
      <c r="AQ29" s="2153"/>
      <c r="AR29" s="2153"/>
      <c r="AS29" s="2153"/>
      <c r="AT29" s="2153"/>
      <c r="AU29" s="2153"/>
      <c r="AV29" s="2153"/>
      <c r="AW29" s="2153"/>
      <c r="AX29" s="2153"/>
      <c r="AY29" s="2153"/>
      <c r="AZ29" s="2153"/>
      <c r="BA29" s="2153"/>
      <c r="BB29" s="2153"/>
    </row>
    <row r="30" spans="1:54">
      <c r="A30" s="2157"/>
      <c r="B30" s="2157"/>
      <c r="C30" s="2157"/>
      <c r="D30" s="2157"/>
      <c r="E30" s="2157"/>
      <c r="F30" s="2157"/>
      <c r="G30" s="2157"/>
      <c r="H30" s="2157"/>
      <c r="I30" s="2157"/>
      <c r="J30" s="2157"/>
      <c r="K30" s="2157"/>
      <c r="L30" s="2157"/>
      <c r="M30" s="2157"/>
      <c r="N30" s="2157"/>
      <c r="O30" s="2157"/>
      <c r="P30" s="2157"/>
      <c r="Q30" s="2157"/>
      <c r="R30" s="2157"/>
      <c r="S30" s="2157"/>
      <c r="T30" s="2157"/>
      <c r="U30" s="2157"/>
      <c r="V30" s="2157"/>
      <c r="W30" s="2157"/>
      <c r="X30" s="2157"/>
      <c r="Y30" s="2157"/>
      <c r="Z30" s="2157"/>
      <c r="AA30" s="2157"/>
      <c r="AB30" s="2157"/>
      <c r="AC30" s="2157"/>
      <c r="AD30" s="2157"/>
      <c r="AE30" s="2157"/>
      <c r="AF30" s="2157"/>
      <c r="AG30" s="2157"/>
      <c r="AH30" s="2157"/>
      <c r="AI30" s="2157"/>
      <c r="AJ30" s="2157"/>
      <c r="AK30" s="2157"/>
      <c r="AL30" s="2157"/>
      <c r="AM30" s="2157"/>
      <c r="AN30" s="2157"/>
      <c r="AO30" s="2157"/>
      <c r="AP30" s="2157"/>
      <c r="AQ30" s="2157"/>
      <c r="AR30" s="2157"/>
      <c r="AS30" s="2157"/>
      <c r="AT30" s="2157"/>
      <c r="AU30" s="2157"/>
      <c r="AV30" s="2157"/>
      <c r="AW30" s="2157"/>
      <c r="AX30" s="2157"/>
      <c r="AY30" s="2157"/>
      <c r="AZ30" s="2157"/>
      <c r="BA30" s="2157"/>
      <c r="BB30" s="2157"/>
    </row>
    <row r="31" spans="1:54">
      <c r="A31" s="2153"/>
      <c r="B31" s="2153"/>
      <c r="C31" s="2153"/>
      <c r="D31" s="2153"/>
      <c r="E31" s="2153"/>
      <c r="F31" s="2153"/>
      <c r="G31" s="2153"/>
      <c r="H31" s="2153"/>
      <c r="I31" s="2153"/>
      <c r="J31" s="2153"/>
      <c r="K31" s="2153"/>
      <c r="L31" s="2153"/>
      <c r="M31" s="2153"/>
      <c r="N31" s="2153"/>
      <c r="O31" s="2153"/>
      <c r="P31" s="2153"/>
      <c r="Q31" s="2153"/>
      <c r="R31" s="2153"/>
      <c r="S31" s="2153"/>
      <c r="T31" s="2153"/>
      <c r="U31" s="2153"/>
      <c r="V31" s="2153"/>
      <c r="W31" s="2153"/>
      <c r="X31" s="2153"/>
      <c r="Y31" s="2153"/>
      <c r="Z31" s="2153"/>
      <c r="AA31" s="2153"/>
      <c r="AB31" s="2153"/>
      <c r="AC31" s="2153"/>
      <c r="AD31" s="2153"/>
      <c r="AE31" s="2153"/>
      <c r="AF31" s="2153"/>
      <c r="AG31" s="2153"/>
      <c r="AH31" s="2153"/>
      <c r="AI31" s="2153"/>
      <c r="AJ31" s="2153"/>
      <c r="AK31" s="2153"/>
      <c r="AL31" s="2153"/>
      <c r="AM31" s="2153"/>
      <c r="AN31" s="2153"/>
      <c r="AO31" s="2153"/>
      <c r="AP31" s="2153"/>
      <c r="AQ31" s="2153"/>
      <c r="AR31" s="2153"/>
      <c r="AS31" s="2153"/>
      <c r="AT31" s="2153"/>
      <c r="AU31" s="2153"/>
      <c r="AV31" s="2153"/>
      <c r="AW31" s="2153"/>
      <c r="AX31" s="2153"/>
      <c r="AY31" s="2153"/>
      <c r="AZ31" s="2153"/>
      <c r="BA31" s="2153"/>
      <c r="BB31" s="2153"/>
    </row>
    <row r="32" spans="1:54">
      <c r="A32" s="2157"/>
      <c r="B32" s="2157"/>
      <c r="C32" s="2157"/>
      <c r="D32" s="2157"/>
      <c r="E32" s="2157"/>
      <c r="F32" s="2157"/>
      <c r="G32" s="2157"/>
      <c r="H32" s="2157"/>
      <c r="I32" s="2157"/>
      <c r="J32" s="2157"/>
      <c r="K32" s="2157"/>
      <c r="L32" s="2157"/>
      <c r="M32" s="2157"/>
      <c r="N32" s="2157"/>
      <c r="O32" s="2157"/>
      <c r="P32" s="2157"/>
      <c r="Q32" s="2157"/>
      <c r="R32" s="2157"/>
      <c r="S32" s="2157"/>
      <c r="T32" s="2157"/>
      <c r="U32" s="2157"/>
      <c r="V32" s="2157"/>
      <c r="W32" s="2157"/>
      <c r="X32" s="2157"/>
      <c r="Y32" s="2157"/>
      <c r="Z32" s="2157"/>
      <c r="AA32" s="2157"/>
      <c r="AB32" s="2157"/>
      <c r="AC32" s="2157"/>
      <c r="AD32" s="2157"/>
      <c r="AE32" s="2157"/>
      <c r="AF32" s="2157"/>
      <c r="AG32" s="2157"/>
      <c r="AH32" s="2157"/>
      <c r="AI32" s="2157"/>
      <c r="AJ32" s="2157"/>
      <c r="AK32" s="2157"/>
      <c r="AL32" s="2157"/>
      <c r="AM32" s="2157"/>
      <c r="AN32" s="2157"/>
      <c r="AO32" s="2157"/>
      <c r="AP32" s="2157"/>
      <c r="AQ32" s="2157"/>
      <c r="AR32" s="2157"/>
      <c r="AS32" s="2157"/>
      <c r="AT32" s="2157"/>
      <c r="AU32" s="2157"/>
      <c r="AV32" s="2157"/>
      <c r="AW32" s="2157"/>
      <c r="AX32" s="2157"/>
      <c r="AY32" s="2157"/>
      <c r="AZ32" s="2157"/>
      <c r="BA32" s="2157"/>
      <c r="BB32" s="2157"/>
    </row>
    <row r="33" spans="1:54">
      <c r="A33" s="2153"/>
      <c r="B33" s="2153"/>
      <c r="C33" s="2153"/>
      <c r="D33" s="2153"/>
      <c r="E33" s="2153"/>
      <c r="F33" s="2153"/>
      <c r="G33" s="2153"/>
      <c r="H33" s="2153"/>
      <c r="I33" s="2153"/>
      <c r="J33" s="2153"/>
      <c r="K33" s="2153"/>
      <c r="L33" s="2153"/>
      <c r="M33" s="2153"/>
      <c r="N33" s="2153"/>
      <c r="O33" s="2153"/>
      <c r="P33" s="2153"/>
      <c r="Q33" s="2153"/>
      <c r="R33" s="2153"/>
      <c r="S33" s="2153"/>
      <c r="T33" s="2153"/>
      <c r="U33" s="2153"/>
      <c r="V33" s="2153"/>
      <c r="W33" s="2153"/>
      <c r="X33" s="2153"/>
      <c r="Y33" s="2153"/>
      <c r="Z33" s="2153"/>
      <c r="AA33" s="2153"/>
      <c r="AB33" s="2153"/>
      <c r="AC33" s="2153"/>
      <c r="AD33" s="2153"/>
      <c r="AE33" s="2153"/>
      <c r="AF33" s="2153"/>
      <c r="AG33" s="2153"/>
      <c r="AH33" s="2153"/>
      <c r="AI33" s="2153"/>
      <c r="AJ33" s="2153"/>
      <c r="AK33" s="2153"/>
      <c r="AL33" s="2153"/>
      <c r="AM33" s="2153"/>
      <c r="AN33" s="2153"/>
      <c r="AO33" s="2153"/>
      <c r="AP33" s="2153"/>
      <c r="AQ33" s="2153"/>
      <c r="AR33" s="2153"/>
      <c r="AS33" s="2153"/>
      <c r="AT33" s="2153"/>
      <c r="AU33" s="2153"/>
      <c r="AV33" s="2153"/>
      <c r="AW33" s="2153"/>
      <c r="AX33" s="2153"/>
      <c r="AY33" s="2153"/>
      <c r="AZ33" s="2153"/>
      <c r="BA33" s="2153"/>
      <c r="BB33" s="2153"/>
    </row>
    <row r="34" spans="1:54">
      <c r="A34" s="2157"/>
      <c r="B34" s="2157"/>
      <c r="C34" s="2157"/>
      <c r="D34" s="2157"/>
      <c r="E34" s="2157"/>
      <c r="F34" s="2157"/>
      <c r="G34" s="2157"/>
      <c r="H34" s="2157"/>
      <c r="I34" s="2157"/>
      <c r="J34" s="2157"/>
      <c r="K34" s="2157"/>
      <c r="L34" s="2157"/>
      <c r="M34" s="2157"/>
      <c r="N34" s="2157"/>
      <c r="O34" s="2157"/>
      <c r="P34" s="2157"/>
      <c r="Q34" s="2157"/>
      <c r="R34" s="2157"/>
      <c r="S34" s="2157"/>
      <c r="T34" s="2157"/>
      <c r="U34" s="2157"/>
      <c r="V34" s="2157"/>
      <c r="W34" s="2157"/>
      <c r="X34" s="2157"/>
      <c r="Y34" s="2157"/>
      <c r="Z34" s="2157"/>
      <c r="AA34" s="2157"/>
      <c r="AB34" s="2157"/>
      <c r="AC34" s="2157"/>
      <c r="AD34" s="2157"/>
      <c r="AE34" s="2157"/>
      <c r="AF34" s="2157"/>
      <c r="AG34" s="2157"/>
      <c r="AH34" s="2157"/>
      <c r="AI34" s="2157"/>
      <c r="AJ34" s="2157"/>
      <c r="AK34" s="2157"/>
      <c r="AL34" s="2157"/>
      <c r="AM34" s="2157"/>
      <c r="AN34" s="2157"/>
      <c r="AO34" s="2157"/>
      <c r="AP34" s="2157"/>
      <c r="AQ34" s="2157"/>
      <c r="AR34" s="2157"/>
      <c r="AS34" s="2157"/>
      <c r="AT34" s="2157"/>
      <c r="AU34" s="2157"/>
      <c r="AV34" s="2157"/>
      <c r="AW34" s="2157"/>
      <c r="AX34" s="2157"/>
      <c r="AY34" s="2157"/>
      <c r="AZ34" s="2157"/>
      <c r="BA34" s="2157"/>
      <c r="BB34" s="2157"/>
    </row>
    <row r="35" spans="1:54">
      <c r="A35" s="2153"/>
      <c r="B35" s="2153"/>
      <c r="C35" s="2153"/>
      <c r="D35" s="2153"/>
      <c r="E35" s="2153"/>
      <c r="F35" s="2153"/>
      <c r="G35" s="2153"/>
      <c r="H35" s="2153"/>
      <c r="I35" s="2153"/>
      <c r="J35" s="2153"/>
      <c r="K35" s="2153"/>
      <c r="L35" s="2153"/>
      <c r="M35" s="2153"/>
      <c r="N35" s="2153"/>
      <c r="O35" s="2153"/>
      <c r="P35" s="2153"/>
      <c r="Q35" s="2153"/>
      <c r="R35" s="2153"/>
      <c r="S35" s="2153"/>
      <c r="T35" s="2153"/>
      <c r="U35" s="2153"/>
      <c r="V35" s="2153"/>
      <c r="W35" s="2153"/>
      <c r="X35" s="2153"/>
      <c r="Y35" s="2153"/>
      <c r="Z35" s="2153"/>
      <c r="AA35" s="2153"/>
      <c r="AB35" s="2153"/>
      <c r="AC35" s="2153"/>
      <c r="AD35" s="2153"/>
      <c r="AE35" s="2153"/>
      <c r="AF35" s="2153"/>
      <c r="AG35" s="2153"/>
      <c r="AH35" s="2153"/>
      <c r="AI35" s="2153"/>
      <c r="AJ35" s="2153"/>
      <c r="AK35" s="2153"/>
      <c r="AL35" s="2153"/>
      <c r="AM35" s="2153"/>
      <c r="AN35" s="2153"/>
      <c r="AO35" s="2153"/>
      <c r="AP35" s="2153"/>
      <c r="AQ35" s="2153"/>
      <c r="AR35" s="2153"/>
      <c r="AS35" s="2153"/>
      <c r="AT35" s="2153"/>
      <c r="AU35" s="2153"/>
      <c r="AV35" s="2153"/>
      <c r="AW35" s="2153"/>
      <c r="AX35" s="2153"/>
      <c r="AY35" s="2153"/>
      <c r="AZ35" s="2153"/>
      <c r="BA35" s="2153"/>
      <c r="BB35" s="2153"/>
    </row>
    <row r="36" spans="1:54">
      <c r="A36" s="2157"/>
      <c r="B36" s="2157"/>
      <c r="C36" s="2157"/>
      <c r="D36" s="2157"/>
      <c r="E36" s="2157"/>
      <c r="F36" s="2157"/>
      <c r="G36" s="2157"/>
      <c r="H36" s="2157"/>
      <c r="I36" s="2157"/>
      <c r="J36" s="2157"/>
      <c r="K36" s="2157"/>
      <c r="L36" s="2157"/>
      <c r="M36" s="2157"/>
      <c r="N36" s="2157"/>
      <c r="O36" s="2157"/>
      <c r="P36" s="2157"/>
      <c r="Q36" s="2157"/>
      <c r="R36" s="2157"/>
      <c r="S36" s="2157"/>
      <c r="T36" s="2157"/>
      <c r="U36" s="2157"/>
      <c r="V36" s="2157"/>
      <c r="W36" s="2157"/>
      <c r="X36" s="2157"/>
      <c r="Y36" s="2157"/>
      <c r="Z36" s="2157"/>
      <c r="AA36" s="2157"/>
      <c r="AB36" s="2157"/>
      <c r="AC36" s="2157"/>
      <c r="AD36" s="2157"/>
      <c r="AE36" s="2157"/>
      <c r="AF36" s="2157"/>
      <c r="AG36" s="2157"/>
      <c r="AH36" s="2157"/>
      <c r="AI36" s="2157"/>
      <c r="AJ36" s="2157"/>
      <c r="AK36" s="2157"/>
      <c r="AL36" s="2157"/>
      <c r="AM36" s="2157"/>
      <c r="AN36" s="2157"/>
      <c r="AO36" s="2157"/>
      <c r="AP36" s="2157"/>
      <c r="AQ36" s="2157"/>
      <c r="AR36" s="2157"/>
      <c r="AS36" s="2157"/>
      <c r="AT36" s="2157"/>
      <c r="AU36" s="2157"/>
      <c r="AV36" s="2157"/>
      <c r="AW36" s="2157"/>
      <c r="AX36" s="2157"/>
      <c r="AY36" s="2157"/>
      <c r="AZ36" s="2157"/>
      <c r="BA36" s="2157"/>
      <c r="BB36" s="2157"/>
    </row>
    <row r="37" spans="1:54">
      <c r="A37" s="2153"/>
      <c r="B37" s="2153"/>
      <c r="C37" s="2153"/>
      <c r="D37" s="2153"/>
      <c r="E37" s="2153"/>
      <c r="F37" s="2153"/>
      <c r="G37" s="2153"/>
      <c r="H37" s="2153"/>
      <c r="I37" s="2153"/>
      <c r="J37" s="2153"/>
      <c r="K37" s="2153"/>
      <c r="L37" s="2153"/>
      <c r="M37" s="2153"/>
      <c r="N37" s="2153"/>
      <c r="O37" s="2153"/>
      <c r="P37" s="2153"/>
      <c r="Q37" s="2153"/>
      <c r="R37" s="2153"/>
      <c r="S37" s="2153"/>
      <c r="T37" s="2153"/>
      <c r="U37" s="2153"/>
      <c r="V37" s="2153"/>
      <c r="W37" s="2153"/>
      <c r="X37" s="2153"/>
      <c r="Y37" s="2153"/>
      <c r="Z37" s="2153"/>
      <c r="AA37" s="2153"/>
      <c r="AB37" s="2153"/>
      <c r="AC37" s="2153"/>
      <c r="AD37" s="2153"/>
      <c r="AE37" s="2153"/>
      <c r="AF37" s="2153"/>
      <c r="AG37" s="2153"/>
      <c r="AH37" s="2153"/>
      <c r="AI37" s="2153"/>
      <c r="AJ37" s="2153"/>
      <c r="AK37" s="2153"/>
      <c r="AL37" s="2153"/>
      <c r="AM37" s="2153"/>
      <c r="AN37" s="2153"/>
      <c r="AO37" s="2153"/>
      <c r="AP37" s="2153"/>
      <c r="AQ37" s="2153"/>
      <c r="AR37" s="2153"/>
      <c r="AS37" s="2153"/>
      <c r="AT37" s="2153"/>
      <c r="AU37" s="2153"/>
      <c r="AV37" s="2153"/>
      <c r="AW37" s="2153"/>
      <c r="AX37" s="2153"/>
      <c r="AY37" s="2153"/>
      <c r="AZ37" s="2153"/>
      <c r="BA37" s="2153"/>
      <c r="BB37" s="2153"/>
    </row>
    <row r="38" spans="1:54">
      <c r="A38" s="2157"/>
      <c r="B38" s="2157"/>
      <c r="C38" s="2157"/>
      <c r="D38" s="2157"/>
      <c r="E38" s="2157"/>
      <c r="F38" s="2157"/>
      <c r="G38" s="2157"/>
      <c r="H38" s="2157"/>
      <c r="I38" s="2157"/>
      <c r="J38" s="2157"/>
      <c r="K38" s="2157"/>
      <c r="L38" s="2157"/>
      <c r="M38" s="2157"/>
      <c r="N38" s="2157"/>
      <c r="O38" s="2157"/>
      <c r="P38" s="2157"/>
      <c r="Q38" s="2157"/>
      <c r="R38" s="2157"/>
      <c r="S38" s="2157"/>
      <c r="T38" s="2157"/>
      <c r="U38" s="2157"/>
      <c r="V38" s="2157"/>
      <c r="W38" s="2157"/>
      <c r="X38" s="2157"/>
      <c r="Y38" s="2157"/>
      <c r="Z38" s="2157"/>
      <c r="AA38" s="2157"/>
      <c r="AB38" s="2157"/>
      <c r="AC38" s="2157"/>
      <c r="AD38" s="2157"/>
      <c r="AE38" s="2157"/>
      <c r="AF38" s="2157"/>
      <c r="AG38" s="2157"/>
      <c r="AH38" s="2157"/>
      <c r="AI38" s="2157"/>
      <c r="AJ38" s="2157"/>
      <c r="AK38" s="2157"/>
      <c r="AL38" s="2157"/>
      <c r="AM38" s="2157"/>
      <c r="AN38" s="2157"/>
      <c r="AO38" s="2157"/>
      <c r="AP38" s="2157"/>
      <c r="AQ38" s="2157"/>
      <c r="AR38" s="2157"/>
      <c r="AS38" s="2157"/>
      <c r="AT38" s="2157"/>
      <c r="AU38" s="2157"/>
      <c r="AV38" s="2157"/>
      <c r="AW38" s="2157"/>
      <c r="AX38" s="2157"/>
      <c r="AY38" s="2157"/>
      <c r="AZ38" s="2157"/>
      <c r="BA38" s="2157"/>
      <c r="BB38" s="2157"/>
    </row>
    <row r="39" spans="1:54">
      <c r="A39" s="2153"/>
      <c r="B39" s="2153"/>
      <c r="C39" s="2153"/>
      <c r="D39" s="2153"/>
      <c r="E39" s="2153"/>
      <c r="F39" s="2153"/>
      <c r="G39" s="2153"/>
      <c r="H39" s="2153"/>
      <c r="I39" s="2153"/>
      <c r="J39" s="2153"/>
      <c r="K39" s="2153"/>
      <c r="L39" s="2153"/>
      <c r="M39" s="2153"/>
      <c r="N39" s="2153"/>
      <c r="O39" s="2153"/>
      <c r="P39" s="2153"/>
      <c r="Q39" s="2153"/>
      <c r="R39" s="2153"/>
      <c r="S39" s="2153"/>
      <c r="T39" s="2153"/>
      <c r="U39" s="2153"/>
      <c r="V39" s="2153"/>
      <c r="W39" s="2153"/>
      <c r="X39" s="2153"/>
      <c r="Y39" s="2153"/>
      <c r="Z39" s="2153"/>
      <c r="AA39" s="2153"/>
      <c r="AB39" s="2153"/>
      <c r="AC39" s="2153"/>
      <c r="AD39" s="2153"/>
      <c r="AE39" s="2153"/>
      <c r="AF39" s="2153"/>
      <c r="AG39" s="2153"/>
      <c r="AH39" s="2153"/>
      <c r="AI39" s="2153"/>
      <c r="AJ39" s="2153"/>
      <c r="AK39" s="2153"/>
      <c r="AL39" s="2153"/>
      <c r="AM39" s="2153"/>
      <c r="AN39" s="2153"/>
      <c r="AO39" s="2153"/>
      <c r="AP39" s="2153"/>
      <c r="AQ39" s="2153"/>
      <c r="AR39" s="2153"/>
      <c r="AS39" s="2153"/>
      <c r="AT39" s="2153"/>
      <c r="AU39" s="2153"/>
      <c r="AV39" s="2153"/>
      <c r="AW39" s="2153"/>
      <c r="AX39" s="2153"/>
      <c r="AY39" s="2153"/>
      <c r="AZ39" s="2153"/>
      <c r="BA39" s="2153"/>
      <c r="BB39" s="2153"/>
    </row>
    <row r="40" spans="1:54">
      <c r="A40" s="2157"/>
      <c r="B40" s="2157"/>
      <c r="C40" s="2157"/>
      <c r="D40" s="2157"/>
      <c r="E40" s="2157"/>
      <c r="F40" s="2157"/>
      <c r="G40" s="2157"/>
      <c r="H40" s="2157"/>
      <c r="I40" s="2157"/>
      <c r="J40" s="2157"/>
      <c r="K40" s="2157"/>
      <c r="L40" s="2157"/>
      <c r="M40" s="2157"/>
      <c r="N40" s="2157"/>
      <c r="O40" s="2157"/>
      <c r="P40" s="2157"/>
      <c r="Q40" s="2157"/>
      <c r="R40" s="2157"/>
      <c r="S40" s="2157"/>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c r="AS40" s="2157"/>
      <c r="AT40" s="2157"/>
      <c r="AU40" s="2157"/>
      <c r="AV40" s="2157"/>
      <c r="AW40" s="2157"/>
      <c r="AX40" s="2157"/>
      <c r="AY40" s="2157"/>
      <c r="AZ40" s="2157"/>
      <c r="BA40" s="2157"/>
      <c r="BB40" s="2157"/>
    </row>
    <row r="41" spans="1:54">
      <c r="A41" s="2153"/>
      <c r="B41" s="2153"/>
      <c r="C41" s="2153"/>
      <c r="D41" s="2153"/>
      <c r="E41" s="2153"/>
      <c r="F41" s="2153"/>
      <c r="G41" s="2153"/>
      <c r="H41" s="2153"/>
      <c r="I41" s="2153"/>
      <c r="J41" s="2153"/>
      <c r="K41" s="2153"/>
      <c r="L41" s="2153"/>
      <c r="M41" s="2153"/>
      <c r="N41" s="2153"/>
      <c r="O41" s="2153"/>
      <c r="P41" s="2153"/>
      <c r="Q41" s="2153"/>
      <c r="R41" s="2153"/>
      <c r="S41" s="2153"/>
      <c r="T41" s="2153"/>
      <c r="U41" s="2153"/>
      <c r="V41" s="2153"/>
      <c r="W41" s="2153"/>
      <c r="X41" s="2153"/>
      <c r="Y41" s="2153"/>
      <c r="Z41" s="2153"/>
      <c r="AA41" s="2153"/>
      <c r="AB41" s="2153"/>
      <c r="AC41" s="2153"/>
      <c r="AD41" s="2153"/>
      <c r="AE41" s="2153"/>
      <c r="AF41" s="2153"/>
      <c r="AG41" s="2153"/>
      <c r="AH41" s="2153"/>
      <c r="AI41" s="2153"/>
      <c r="AJ41" s="2153"/>
      <c r="AK41" s="2153"/>
      <c r="AL41" s="2153"/>
      <c r="AM41" s="2153"/>
      <c r="AN41" s="2153"/>
      <c r="AO41" s="2153"/>
      <c r="AP41" s="2153"/>
      <c r="AQ41" s="2153"/>
      <c r="AR41" s="2153"/>
      <c r="AS41" s="2153"/>
      <c r="AT41" s="2153"/>
      <c r="AU41" s="2153"/>
      <c r="AV41" s="2153"/>
      <c r="AW41" s="2153"/>
      <c r="AX41" s="2153"/>
      <c r="AY41" s="2153"/>
      <c r="AZ41" s="2153"/>
      <c r="BA41" s="2153"/>
      <c r="BB41" s="2153"/>
    </row>
    <row r="42" spans="1:54">
      <c r="A42" s="2157"/>
      <c r="B42" s="2157"/>
      <c r="C42" s="2157"/>
      <c r="D42" s="2157"/>
      <c r="E42" s="2157"/>
      <c r="F42" s="2157"/>
      <c r="G42" s="2157"/>
      <c r="H42" s="2157"/>
      <c r="I42" s="2157"/>
      <c r="J42" s="2157"/>
      <c r="K42" s="2157"/>
      <c r="L42" s="2157"/>
      <c r="M42" s="2157"/>
      <c r="N42" s="2157"/>
      <c r="O42" s="2157"/>
      <c r="P42" s="2157"/>
      <c r="Q42" s="2157"/>
      <c r="R42" s="2157"/>
      <c r="S42" s="2157"/>
      <c r="T42" s="2157"/>
      <c r="U42" s="2157"/>
      <c r="V42" s="2157"/>
      <c r="W42" s="2157"/>
      <c r="X42" s="2157"/>
      <c r="Y42" s="2157"/>
      <c r="Z42" s="2157"/>
      <c r="AA42" s="2157"/>
      <c r="AB42" s="2157"/>
      <c r="AC42" s="2157"/>
      <c r="AD42" s="2157"/>
      <c r="AE42" s="2157"/>
      <c r="AF42" s="2157"/>
      <c r="AG42" s="2157"/>
      <c r="AH42" s="2157"/>
      <c r="AI42" s="2157"/>
      <c r="AJ42" s="2157"/>
      <c r="AK42" s="2157"/>
      <c r="AL42" s="2157"/>
      <c r="AM42" s="2157"/>
      <c r="AN42" s="2157"/>
      <c r="AO42" s="2157"/>
      <c r="AP42" s="2157"/>
      <c r="AQ42" s="2157"/>
      <c r="AR42" s="2157"/>
      <c r="AS42" s="2157"/>
      <c r="AT42" s="2157"/>
      <c r="AU42" s="2157"/>
      <c r="AV42" s="2157"/>
      <c r="AW42" s="2157"/>
      <c r="AX42" s="2157"/>
      <c r="AY42" s="2157"/>
      <c r="AZ42" s="2157"/>
      <c r="BA42" s="2157"/>
      <c r="BB42" s="2157"/>
    </row>
    <row r="43" spans="1:54">
      <c r="A43" s="2153"/>
      <c r="B43" s="2153"/>
      <c r="C43" s="2153"/>
      <c r="D43" s="2153"/>
      <c r="E43" s="2153"/>
      <c r="F43" s="2153"/>
      <c r="G43" s="2153"/>
      <c r="H43" s="2153"/>
      <c r="I43" s="2153"/>
      <c r="J43" s="2153"/>
      <c r="K43" s="2153"/>
      <c r="L43" s="2153"/>
      <c r="M43" s="2153"/>
      <c r="N43" s="2153"/>
      <c r="O43" s="2153"/>
      <c r="P43" s="2153"/>
      <c r="Q43" s="2153"/>
      <c r="R43" s="2153"/>
      <c r="S43" s="2153"/>
      <c r="T43" s="2153"/>
      <c r="U43" s="2153"/>
      <c r="V43" s="2153"/>
      <c r="W43" s="2153"/>
      <c r="X43" s="2153"/>
      <c r="Y43" s="2153"/>
      <c r="Z43" s="2153"/>
      <c r="AA43" s="2153"/>
      <c r="AB43" s="2153"/>
      <c r="AC43" s="2153"/>
      <c r="AD43" s="2153"/>
      <c r="AE43" s="2153"/>
      <c r="AF43" s="2153"/>
      <c r="AG43" s="2153"/>
      <c r="AH43" s="2153"/>
      <c r="AI43" s="2153"/>
      <c r="AJ43" s="2153"/>
      <c r="AK43" s="2153"/>
      <c r="AL43" s="2153"/>
      <c r="AM43" s="2153"/>
      <c r="AN43" s="2153"/>
      <c r="AO43" s="2153"/>
      <c r="AP43" s="2153"/>
      <c r="AQ43" s="2153"/>
      <c r="AR43" s="2153"/>
      <c r="AS43" s="2153"/>
      <c r="AT43" s="2153"/>
      <c r="AU43" s="2153"/>
      <c r="AV43" s="2153"/>
      <c r="AW43" s="2153"/>
      <c r="AX43" s="2153"/>
      <c r="AY43" s="2153"/>
      <c r="AZ43" s="2153"/>
      <c r="BA43" s="2153"/>
      <c r="BB43" s="2153"/>
    </row>
    <row r="44" spans="1:54">
      <c r="A44" s="2157"/>
      <c r="B44" s="2157"/>
      <c r="C44" s="2157"/>
      <c r="D44" s="2157"/>
      <c r="E44" s="2157"/>
      <c r="F44" s="2157"/>
      <c r="G44" s="2157"/>
      <c r="H44" s="2157"/>
      <c r="I44" s="2157"/>
      <c r="J44" s="2157"/>
      <c r="K44" s="2157"/>
      <c r="L44" s="2157"/>
      <c r="M44" s="2157"/>
      <c r="N44" s="2157"/>
      <c r="O44" s="2157"/>
      <c r="P44" s="2157"/>
      <c r="Q44" s="2157"/>
      <c r="R44" s="2157"/>
      <c r="S44" s="2157"/>
      <c r="T44" s="2157"/>
      <c r="U44" s="2157"/>
      <c r="V44" s="2157"/>
      <c r="W44" s="2157"/>
      <c r="X44" s="2157"/>
      <c r="Y44" s="2157"/>
      <c r="Z44" s="2157"/>
      <c r="AA44" s="2157"/>
      <c r="AB44" s="2157"/>
      <c r="AC44" s="2157"/>
      <c r="AD44" s="2157"/>
      <c r="AE44" s="2157"/>
      <c r="AF44" s="2157"/>
      <c r="AG44" s="2157"/>
      <c r="AH44" s="2157"/>
      <c r="AI44" s="2157"/>
      <c r="AJ44" s="2157"/>
      <c r="AK44" s="2157"/>
      <c r="AL44" s="2157"/>
      <c r="AM44" s="2157"/>
      <c r="AN44" s="2157"/>
      <c r="AO44" s="2157"/>
      <c r="AP44" s="2157"/>
      <c r="AQ44" s="2157"/>
      <c r="AR44" s="2157"/>
      <c r="AS44" s="2157"/>
      <c r="AT44" s="2157"/>
      <c r="AU44" s="2157"/>
      <c r="AV44" s="2157"/>
      <c r="AW44" s="2157"/>
      <c r="AX44" s="2157"/>
      <c r="AY44" s="2157"/>
      <c r="AZ44" s="2157"/>
      <c r="BA44" s="2157"/>
      <c r="BB44" s="2157"/>
    </row>
    <row r="45" spans="1:54">
      <c r="A45" s="2153"/>
      <c r="B45" s="2153"/>
      <c r="C45" s="2153"/>
      <c r="D45" s="2153"/>
      <c r="E45" s="2153"/>
      <c r="F45" s="2153"/>
      <c r="G45" s="2153"/>
      <c r="H45" s="2153"/>
      <c r="I45" s="2153"/>
      <c r="J45" s="2153"/>
      <c r="K45" s="2153"/>
      <c r="L45" s="2153"/>
      <c r="M45" s="2153"/>
      <c r="N45" s="2153"/>
      <c r="O45" s="2153"/>
      <c r="P45" s="2153"/>
      <c r="Q45" s="2153"/>
      <c r="R45" s="2153"/>
      <c r="S45" s="2153"/>
      <c r="T45" s="2153"/>
      <c r="U45" s="2153"/>
      <c r="V45" s="2153"/>
      <c r="W45" s="2153"/>
      <c r="X45" s="2153"/>
      <c r="Y45" s="2153"/>
      <c r="Z45" s="2153"/>
      <c r="AA45" s="2153"/>
      <c r="AB45" s="2153"/>
      <c r="AC45" s="2153"/>
      <c r="AD45" s="2153"/>
      <c r="AE45" s="2153"/>
      <c r="AF45" s="2153"/>
      <c r="AG45" s="2153"/>
      <c r="AH45" s="2153"/>
      <c r="AI45" s="2153"/>
      <c r="AJ45" s="2153"/>
      <c r="AK45" s="2153"/>
      <c r="AL45" s="2153"/>
      <c r="AM45" s="2153"/>
      <c r="AN45" s="2153"/>
      <c r="AO45" s="2153"/>
      <c r="AP45" s="2153"/>
      <c r="AQ45" s="2153"/>
      <c r="AR45" s="2153"/>
      <c r="AS45" s="2153"/>
      <c r="AT45" s="2153"/>
      <c r="AU45" s="2153"/>
      <c r="AV45" s="2153"/>
      <c r="AW45" s="2153"/>
      <c r="AX45" s="2153"/>
      <c r="AY45" s="2153"/>
      <c r="AZ45" s="2153"/>
      <c r="BA45" s="2153"/>
      <c r="BB45" s="2153"/>
    </row>
    <row r="46" spans="1:54">
      <c r="A46" s="2133"/>
      <c r="B46" s="2133"/>
      <c r="C46" s="2133"/>
      <c r="D46" s="2133"/>
      <c r="E46" s="2133"/>
      <c r="F46" s="2133"/>
      <c r="G46" s="2133"/>
      <c r="H46" s="2133"/>
      <c r="I46" s="2133"/>
      <c r="J46" s="2133"/>
      <c r="K46" s="2133"/>
      <c r="L46" s="2133"/>
      <c r="M46" s="2133"/>
      <c r="N46" s="2133"/>
      <c r="O46" s="2133"/>
      <c r="P46" s="2133"/>
      <c r="Q46" s="2133"/>
      <c r="R46" s="2133"/>
      <c r="S46" s="2133"/>
      <c r="T46" s="2133"/>
      <c r="U46" s="2133"/>
      <c r="V46" s="2133"/>
      <c r="W46" s="2133"/>
      <c r="X46" s="2133"/>
      <c r="Y46" s="2133"/>
      <c r="Z46" s="2133"/>
      <c r="AA46" s="2133"/>
      <c r="AB46" s="2133"/>
      <c r="AC46" s="2133"/>
      <c r="AD46" s="2133"/>
      <c r="AE46" s="2133"/>
      <c r="AF46" s="2133"/>
      <c r="AG46" s="2133"/>
      <c r="AH46" s="2133"/>
      <c r="AI46" s="2133"/>
      <c r="AJ46" s="2133"/>
      <c r="AK46" s="2133"/>
      <c r="AL46" s="2133"/>
      <c r="AM46" s="2133"/>
      <c r="AN46" s="2133"/>
      <c r="AO46" s="2133"/>
      <c r="AP46" s="2133"/>
      <c r="AQ46" s="2133"/>
      <c r="AR46" s="2133"/>
      <c r="AS46" s="2133"/>
      <c r="AT46" s="2133"/>
      <c r="AU46" s="2133"/>
      <c r="AV46" s="2133"/>
      <c r="AW46" s="2133"/>
      <c r="AX46" s="2133"/>
      <c r="AY46" s="2133"/>
      <c r="AZ46" s="2133"/>
      <c r="BA46" s="2133"/>
      <c r="BB46" s="2133"/>
    </row>
    <row r="47" spans="1:54">
      <c r="A47" s="2154" t="s">
        <v>667</v>
      </c>
      <c r="B47" s="2155"/>
      <c r="C47" s="2155"/>
      <c r="D47" s="2155"/>
      <c r="E47" s="2155"/>
      <c r="F47" s="2155"/>
      <c r="G47" s="2155"/>
      <c r="H47" s="2155"/>
      <c r="I47" s="2155"/>
      <c r="J47" s="2155"/>
      <c r="K47" s="2155"/>
      <c r="L47" s="2155"/>
      <c r="M47" s="2155"/>
      <c r="N47" s="2155"/>
      <c r="O47" s="2155"/>
      <c r="P47" s="2155"/>
      <c r="Q47" s="2155"/>
      <c r="R47" s="2155"/>
      <c r="S47" s="2155"/>
      <c r="T47" s="2155"/>
      <c r="U47" s="2155"/>
      <c r="V47" s="2155"/>
      <c r="W47" s="2155"/>
      <c r="X47" s="2155"/>
      <c r="Y47" s="2155"/>
      <c r="Z47" s="2155"/>
      <c r="AA47" s="2155"/>
      <c r="AB47" s="2155"/>
      <c r="AC47" s="2155"/>
      <c r="AD47" s="2155"/>
      <c r="AE47" s="2155"/>
      <c r="AF47" s="2155"/>
      <c r="AG47" s="2155"/>
      <c r="AH47" s="2155"/>
      <c r="AI47" s="2155"/>
      <c r="AJ47" s="2155"/>
      <c r="AK47" s="2155"/>
      <c r="AL47" s="2155"/>
      <c r="AM47" s="2155"/>
      <c r="AN47" s="2155"/>
      <c r="AO47" s="2155"/>
      <c r="AP47" s="2155"/>
      <c r="AQ47" s="2155"/>
      <c r="AR47" s="2155"/>
      <c r="AS47" s="2155"/>
      <c r="AT47" s="2155"/>
      <c r="AU47" s="2155"/>
      <c r="AV47" s="2155"/>
      <c r="AW47" s="2155"/>
      <c r="AX47" s="2155"/>
      <c r="AY47" s="2155"/>
      <c r="AZ47" s="2155"/>
      <c r="BA47" s="2155"/>
      <c r="BB47" s="2156"/>
    </row>
    <row r="48" spans="1:54">
      <c r="A48" s="296"/>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8"/>
    </row>
    <row r="49" spans="1:54">
      <c r="A49" s="299"/>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300"/>
    </row>
    <row r="50" spans="1:54">
      <c r="A50" s="299"/>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300"/>
    </row>
    <row r="51" spans="1:54">
      <c r="A51" s="299"/>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300"/>
    </row>
    <row r="52" spans="1:54" ht="18.75" customHeight="1">
      <c r="A52" s="299"/>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300"/>
    </row>
    <row r="53" spans="1:54">
      <c r="A53" s="299"/>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300"/>
    </row>
    <row r="54" spans="1:54">
      <c r="A54" s="299"/>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300"/>
    </row>
    <row r="55" spans="1:54">
      <c r="A55" s="302"/>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V55" s="303"/>
      <c r="AW55" s="303"/>
      <c r="AX55" s="303"/>
      <c r="AY55" s="303"/>
      <c r="AZ55" s="303"/>
      <c r="BA55" s="303"/>
      <c r="BB55" s="304"/>
    </row>
    <row r="57" spans="1:54">
      <c r="A57" s="2128" t="s">
        <v>668</v>
      </c>
      <c r="B57" s="2129"/>
      <c r="C57" s="2129"/>
      <c r="D57" s="2129"/>
      <c r="E57" s="2129"/>
      <c r="F57" s="2129"/>
      <c r="G57" s="2129"/>
      <c r="H57" s="2129"/>
      <c r="I57" s="2129"/>
      <c r="J57" s="2129"/>
      <c r="K57" s="2129"/>
      <c r="L57" s="212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c r="AS57" s="2129"/>
      <c r="AT57" s="2129"/>
      <c r="AU57" s="2129"/>
      <c r="AV57" s="2129"/>
      <c r="AW57" s="2129"/>
      <c r="AX57" s="2129"/>
      <c r="AY57" s="2129"/>
      <c r="AZ57" s="2129"/>
      <c r="BA57" s="2129"/>
      <c r="BB57" s="2129"/>
    </row>
  </sheetData>
  <mergeCells count="138">
    <mergeCell ref="A4:BB4"/>
    <mergeCell ref="J6:AA7"/>
    <mergeCell ref="B7:I7"/>
    <mergeCell ref="J8:AA9"/>
    <mergeCell ref="AK8:BA9"/>
    <mergeCell ref="B9:I9"/>
    <mergeCell ref="AC9:AJ9"/>
    <mergeCell ref="AU13:BB14"/>
    <mergeCell ref="A15:K16"/>
    <mergeCell ref="L15:P16"/>
    <mergeCell ref="Q15:Z16"/>
    <mergeCell ref="AA15:AJ16"/>
    <mergeCell ref="AK15:AO16"/>
    <mergeCell ref="AP15:AT16"/>
    <mergeCell ref="AU15:BB16"/>
    <mergeCell ref="AU11:BB12"/>
    <mergeCell ref="Q12:Z12"/>
    <mergeCell ref="AA12:AJ12"/>
    <mergeCell ref="AP12:AT12"/>
    <mergeCell ref="A13:K14"/>
    <mergeCell ref="L13:P14"/>
    <mergeCell ref="Q13:Z14"/>
    <mergeCell ref="AA13:AJ14"/>
    <mergeCell ref="AK13:AO14"/>
    <mergeCell ref="AP13:AT14"/>
    <mergeCell ref="A11:K12"/>
    <mergeCell ref="L11:P12"/>
    <mergeCell ref="Q11:Z11"/>
    <mergeCell ref="AA11:AJ11"/>
    <mergeCell ref="AK11:AO11"/>
    <mergeCell ref="AP11:AT11"/>
    <mergeCell ref="AU17:BB18"/>
    <mergeCell ref="A19:K20"/>
    <mergeCell ref="L19:P20"/>
    <mergeCell ref="Q19:Z20"/>
    <mergeCell ref="AA19:AJ20"/>
    <mergeCell ref="AK19:AO20"/>
    <mergeCell ref="AP19:AT20"/>
    <mergeCell ref="AU19:BB20"/>
    <mergeCell ref="A17:K18"/>
    <mergeCell ref="L17:P18"/>
    <mergeCell ref="Q17:Z18"/>
    <mergeCell ref="AA17:AJ18"/>
    <mergeCell ref="AK17:AO18"/>
    <mergeCell ref="AP17:AT18"/>
    <mergeCell ref="AU21:BB22"/>
    <mergeCell ref="A23:K24"/>
    <mergeCell ref="L23:P24"/>
    <mergeCell ref="Q23:Z24"/>
    <mergeCell ref="AA23:AJ24"/>
    <mergeCell ref="AK23:AO24"/>
    <mergeCell ref="AP23:AT24"/>
    <mergeCell ref="AU23:BB24"/>
    <mergeCell ref="A21:K22"/>
    <mergeCell ref="L21:P22"/>
    <mergeCell ref="Q21:Z22"/>
    <mergeCell ref="AA21:AJ22"/>
    <mergeCell ref="AK21:AO22"/>
    <mergeCell ref="AP21:AT22"/>
    <mergeCell ref="AU25:BB26"/>
    <mergeCell ref="A27:K28"/>
    <mergeCell ref="L27:P28"/>
    <mergeCell ref="Q27:Z28"/>
    <mergeCell ref="AA27:AJ28"/>
    <mergeCell ref="AK27:AO28"/>
    <mergeCell ref="AP27:AT28"/>
    <mergeCell ref="AU27:BB28"/>
    <mergeCell ref="A25:K26"/>
    <mergeCell ref="L25:P26"/>
    <mergeCell ref="Q25:Z26"/>
    <mergeCell ref="AA25:AJ26"/>
    <mergeCell ref="AK25:AO26"/>
    <mergeCell ref="AP25:AT26"/>
    <mergeCell ref="AU29:BB30"/>
    <mergeCell ref="A31:K32"/>
    <mergeCell ref="L31:P32"/>
    <mergeCell ref="Q31:Z32"/>
    <mergeCell ref="AA31:AJ32"/>
    <mergeCell ref="AK31:AO32"/>
    <mergeCell ref="AP31:AT32"/>
    <mergeCell ref="AU31:BB32"/>
    <mergeCell ref="A29:K30"/>
    <mergeCell ref="L29:P30"/>
    <mergeCell ref="Q29:Z30"/>
    <mergeCell ref="AA29:AJ30"/>
    <mergeCell ref="AK29:AO30"/>
    <mergeCell ref="AP29:AT30"/>
    <mergeCell ref="AU33:BB34"/>
    <mergeCell ref="A35:K36"/>
    <mergeCell ref="L35:P36"/>
    <mergeCell ref="Q35:Z36"/>
    <mergeCell ref="AA35:AJ36"/>
    <mergeCell ref="AK35:AO36"/>
    <mergeCell ref="AP35:AT36"/>
    <mergeCell ref="AU35:BB36"/>
    <mergeCell ref="A33:K34"/>
    <mergeCell ref="L33:P34"/>
    <mergeCell ref="Q33:Z34"/>
    <mergeCell ref="AA33:AJ34"/>
    <mergeCell ref="AK33:AO34"/>
    <mergeCell ref="AP33:AT34"/>
    <mergeCell ref="AU37:BB38"/>
    <mergeCell ref="A39:K40"/>
    <mergeCell ref="L39:P40"/>
    <mergeCell ref="Q39:Z40"/>
    <mergeCell ref="AA39:AJ40"/>
    <mergeCell ref="AK39:AO40"/>
    <mergeCell ref="AP39:AT40"/>
    <mergeCell ref="AU39:BB40"/>
    <mergeCell ref="A37:K38"/>
    <mergeCell ref="L37:P38"/>
    <mergeCell ref="Q37:Z38"/>
    <mergeCell ref="AA37:AJ38"/>
    <mergeCell ref="AK37:AO38"/>
    <mergeCell ref="AP37:AT38"/>
    <mergeCell ref="AU41:BB42"/>
    <mergeCell ref="A43:K44"/>
    <mergeCell ref="L43:P44"/>
    <mergeCell ref="Q43:Z44"/>
    <mergeCell ref="AA43:AJ44"/>
    <mergeCell ref="AK43:AO44"/>
    <mergeCell ref="AP43:AT44"/>
    <mergeCell ref="AU43:BB44"/>
    <mergeCell ref="A41:K42"/>
    <mergeCell ref="L41:P42"/>
    <mergeCell ref="Q41:Z42"/>
    <mergeCell ref="AA41:AJ42"/>
    <mergeCell ref="AK41:AO42"/>
    <mergeCell ref="AP41:AT42"/>
    <mergeCell ref="AU45:BB46"/>
    <mergeCell ref="A47:BB47"/>
    <mergeCell ref="A57:BB57"/>
    <mergeCell ref="A45:K46"/>
    <mergeCell ref="L45:P46"/>
    <mergeCell ref="Q45:Z46"/>
    <mergeCell ref="AA45:AJ46"/>
    <mergeCell ref="AK45:AO46"/>
    <mergeCell ref="AP45:AT46"/>
  </mergeCells>
  <phoneticPr fontId="2"/>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20</xdr:col>
                <xdr:colOff>66675</xdr:colOff>
                <xdr:row>11</xdr:row>
                <xdr:rowOff>19050</xdr:rowOff>
              </from>
              <to>
                <xdr:col>21</xdr:col>
                <xdr:colOff>66675</xdr:colOff>
                <xdr:row>11</xdr:row>
                <xdr:rowOff>161925</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30</xdr:col>
                <xdr:colOff>66675</xdr:colOff>
                <xdr:row>11</xdr:row>
                <xdr:rowOff>0</xdr:rowOff>
              </from>
              <to>
                <xdr:col>31</xdr:col>
                <xdr:colOff>66675</xdr:colOff>
                <xdr:row>12</xdr:row>
                <xdr:rowOff>9525</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36</xdr:col>
                <xdr:colOff>19050</xdr:colOff>
                <xdr:row>11</xdr:row>
                <xdr:rowOff>28575</xdr:rowOff>
              </from>
              <to>
                <xdr:col>37</xdr:col>
                <xdr:colOff>9525</xdr:colOff>
                <xdr:row>12</xdr:row>
                <xdr:rowOff>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moveWithCells="1" sizeWithCells="1">
              <from>
                <xdr:col>38</xdr:col>
                <xdr:colOff>0</xdr:colOff>
                <xdr:row>11</xdr:row>
                <xdr:rowOff>0</xdr:rowOff>
              </from>
              <to>
                <xdr:col>39</xdr:col>
                <xdr:colOff>0</xdr:colOff>
                <xdr:row>12</xdr:row>
                <xdr:rowOff>9525</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moveWithCells="1" sizeWithCells="1">
              <from>
                <xdr:col>40</xdr:col>
                <xdr:colOff>0</xdr:colOff>
                <xdr:row>11</xdr:row>
                <xdr:rowOff>19050</xdr:rowOff>
              </from>
              <to>
                <xdr:col>41</xdr:col>
                <xdr:colOff>0</xdr:colOff>
                <xdr:row>11</xdr:row>
                <xdr:rowOff>161925</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moveWithCells="1" sizeWithCells="1">
              <from>
                <xdr:col>42</xdr:col>
                <xdr:colOff>114300</xdr:colOff>
                <xdr:row>11</xdr:row>
                <xdr:rowOff>0</xdr:rowOff>
              </from>
              <to>
                <xdr:col>44</xdr:col>
                <xdr:colOff>9525</xdr:colOff>
                <xdr:row>12</xdr:row>
                <xdr:rowOff>9525</xdr:rowOff>
              </to>
            </anchor>
          </objectPr>
        </oleObject>
      </mc:Choice>
      <mc:Fallback>
        <oleObject progId="Equation.3" shapeId="50182" r:id="rId1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9"/>
  <dimension ref="A1:CE35"/>
  <sheetViews>
    <sheetView view="pageBreakPreview" zoomScale="90" zoomScaleNormal="100" zoomScaleSheetLayoutView="90" workbookViewId="0">
      <selection activeCell="D9" sqref="D9"/>
    </sheetView>
  </sheetViews>
  <sheetFormatPr defaultRowHeight="13.5"/>
  <cols>
    <col min="1" max="2" width="2.375" style="76" customWidth="1"/>
    <col min="3" max="83" width="1.625" style="76" customWidth="1"/>
    <col min="84" max="256" width="9" style="76"/>
    <col min="257" max="258" width="2.375" style="76" customWidth="1"/>
    <col min="259" max="339" width="1.625" style="76" customWidth="1"/>
    <col min="340" max="512" width="9" style="76"/>
    <col min="513" max="514" width="2.375" style="76" customWidth="1"/>
    <col min="515" max="595" width="1.625" style="76" customWidth="1"/>
    <col min="596" max="768" width="9" style="76"/>
    <col min="769" max="770" width="2.375" style="76" customWidth="1"/>
    <col min="771" max="851" width="1.625" style="76" customWidth="1"/>
    <col min="852" max="1024" width="9" style="76"/>
    <col min="1025" max="1026" width="2.375" style="76" customWidth="1"/>
    <col min="1027" max="1107" width="1.625" style="76" customWidth="1"/>
    <col min="1108" max="1280" width="9" style="76"/>
    <col min="1281" max="1282" width="2.375" style="76" customWidth="1"/>
    <col min="1283" max="1363" width="1.625" style="76" customWidth="1"/>
    <col min="1364" max="1536" width="9" style="76"/>
    <col min="1537" max="1538" width="2.375" style="76" customWidth="1"/>
    <col min="1539" max="1619" width="1.625" style="76" customWidth="1"/>
    <col min="1620" max="1792" width="9" style="76"/>
    <col min="1793" max="1794" width="2.375" style="76" customWidth="1"/>
    <col min="1795" max="1875" width="1.625" style="76" customWidth="1"/>
    <col min="1876" max="2048" width="9" style="76"/>
    <col min="2049" max="2050" width="2.375" style="76" customWidth="1"/>
    <col min="2051" max="2131" width="1.625" style="76" customWidth="1"/>
    <col min="2132" max="2304" width="9" style="76"/>
    <col min="2305" max="2306" width="2.375" style="76" customWidth="1"/>
    <col min="2307" max="2387" width="1.625" style="76" customWidth="1"/>
    <col min="2388" max="2560" width="9" style="76"/>
    <col min="2561" max="2562" width="2.375" style="76" customWidth="1"/>
    <col min="2563" max="2643" width="1.625" style="76" customWidth="1"/>
    <col min="2644" max="2816" width="9" style="76"/>
    <col min="2817" max="2818" width="2.375" style="76" customWidth="1"/>
    <col min="2819" max="2899" width="1.625" style="76" customWidth="1"/>
    <col min="2900" max="3072" width="9" style="76"/>
    <col min="3073" max="3074" width="2.375" style="76" customWidth="1"/>
    <col min="3075" max="3155" width="1.625" style="76" customWidth="1"/>
    <col min="3156" max="3328" width="9" style="76"/>
    <col min="3329" max="3330" width="2.375" style="76" customWidth="1"/>
    <col min="3331" max="3411" width="1.625" style="76" customWidth="1"/>
    <col min="3412" max="3584" width="9" style="76"/>
    <col min="3585" max="3586" width="2.375" style="76" customWidth="1"/>
    <col min="3587" max="3667" width="1.625" style="76" customWidth="1"/>
    <col min="3668" max="3840" width="9" style="76"/>
    <col min="3841" max="3842" width="2.375" style="76" customWidth="1"/>
    <col min="3843" max="3923" width="1.625" style="76" customWidth="1"/>
    <col min="3924" max="4096" width="9" style="76"/>
    <col min="4097" max="4098" width="2.375" style="76" customWidth="1"/>
    <col min="4099" max="4179" width="1.625" style="76" customWidth="1"/>
    <col min="4180" max="4352" width="9" style="76"/>
    <col min="4353" max="4354" width="2.375" style="76" customWidth="1"/>
    <col min="4355" max="4435" width="1.625" style="76" customWidth="1"/>
    <col min="4436" max="4608" width="9" style="76"/>
    <col min="4609" max="4610" width="2.375" style="76" customWidth="1"/>
    <col min="4611" max="4691" width="1.625" style="76" customWidth="1"/>
    <col min="4692" max="4864" width="9" style="76"/>
    <col min="4865" max="4866" width="2.375" style="76" customWidth="1"/>
    <col min="4867" max="4947" width="1.625" style="76" customWidth="1"/>
    <col min="4948" max="5120" width="9" style="76"/>
    <col min="5121" max="5122" width="2.375" style="76" customWidth="1"/>
    <col min="5123" max="5203" width="1.625" style="76" customWidth="1"/>
    <col min="5204" max="5376" width="9" style="76"/>
    <col min="5377" max="5378" width="2.375" style="76" customWidth="1"/>
    <col min="5379" max="5459" width="1.625" style="76" customWidth="1"/>
    <col min="5460" max="5632" width="9" style="76"/>
    <col min="5633" max="5634" width="2.375" style="76" customWidth="1"/>
    <col min="5635" max="5715" width="1.625" style="76" customWidth="1"/>
    <col min="5716" max="5888" width="9" style="76"/>
    <col min="5889" max="5890" width="2.375" style="76" customWidth="1"/>
    <col min="5891" max="5971" width="1.625" style="76" customWidth="1"/>
    <col min="5972" max="6144" width="9" style="76"/>
    <col min="6145" max="6146" width="2.375" style="76" customWidth="1"/>
    <col min="6147" max="6227" width="1.625" style="76" customWidth="1"/>
    <col min="6228" max="6400" width="9" style="76"/>
    <col min="6401" max="6402" width="2.375" style="76" customWidth="1"/>
    <col min="6403" max="6483" width="1.625" style="76" customWidth="1"/>
    <col min="6484" max="6656" width="9" style="76"/>
    <col min="6657" max="6658" width="2.375" style="76" customWidth="1"/>
    <col min="6659" max="6739" width="1.625" style="76" customWidth="1"/>
    <col min="6740" max="6912" width="9" style="76"/>
    <col min="6913" max="6914" width="2.375" style="76" customWidth="1"/>
    <col min="6915" max="6995" width="1.625" style="76" customWidth="1"/>
    <col min="6996" max="7168" width="9" style="76"/>
    <col min="7169" max="7170" width="2.375" style="76" customWidth="1"/>
    <col min="7171" max="7251" width="1.625" style="76" customWidth="1"/>
    <col min="7252" max="7424" width="9" style="76"/>
    <col min="7425" max="7426" width="2.375" style="76" customWidth="1"/>
    <col min="7427" max="7507" width="1.625" style="76" customWidth="1"/>
    <col min="7508" max="7680" width="9" style="76"/>
    <col min="7681" max="7682" width="2.375" style="76" customWidth="1"/>
    <col min="7683" max="7763" width="1.625" style="76" customWidth="1"/>
    <col min="7764" max="7936" width="9" style="76"/>
    <col min="7937" max="7938" width="2.375" style="76" customWidth="1"/>
    <col min="7939" max="8019" width="1.625" style="76" customWidth="1"/>
    <col min="8020" max="8192" width="9" style="76"/>
    <col min="8193" max="8194" width="2.375" style="76" customWidth="1"/>
    <col min="8195" max="8275" width="1.625" style="76" customWidth="1"/>
    <col min="8276" max="8448" width="9" style="76"/>
    <col min="8449" max="8450" width="2.375" style="76" customWidth="1"/>
    <col min="8451" max="8531" width="1.625" style="76" customWidth="1"/>
    <col min="8532" max="8704" width="9" style="76"/>
    <col min="8705" max="8706" width="2.375" style="76" customWidth="1"/>
    <col min="8707" max="8787" width="1.625" style="76" customWidth="1"/>
    <col min="8788" max="8960" width="9" style="76"/>
    <col min="8961" max="8962" width="2.375" style="76" customWidth="1"/>
    <col min="8963" max="9043" width="1.625" style="76" customWidth="1"/>
    <col min="9044" max="9216" width="9" style="76"/>
    <col min="9217" max="9218" width="2.375" style="76" customWidth="1"/>
    <col min="9219" max="9299" width="1.625" style="76" customWidth="1"/>
    <col min="9300" max="9472" width="9" style="76"/>
    <col min="9473" max="9474" width="2.375" style="76" customWidth="1"/>
    <col min="9475" max="9555" width="1.625" style="76" customWidth="1"/>
    <col min="9556" max="9728" width="9" style="76"/>
    <col min="9729" max="9730" width="2.375" style="76" customWidth="1"/>
    <col min="9731" max="9811" width="1.625" style="76" customWidth="1"/>
    <col min="9812" max="9984" width="9" style="76"/>
    <col min="9985" max="9986" width="2.375" style="76" customWidth="1"/>
    <col min="9987" max="10067" width="1.625" style="76" customWidth="1"/>
    <col min="10068" max="10240" width="9" style="76"/>
    <col min="10241" max="10242" width="2.375" style="76" customWidth="1"/>
    <col min="10243" max="10323" width="1.625" style="76" customWidth="1"/>
    <col min="10324" max="10496" width="9" style="76"/>
    <col min="10497" max="10498" width="2.375" style="76" customWidth="1"/>
    <col min="10499" max="10579" width="1.625" style="76" customWidth="1"/>
    <col min="10580" max="10752" width="9" style="76"/>
    <col min="10753" max="10754" width="2.375" style="76" customWidth="1"/>
    <col min="10755" max="10835" width="1.625" style="76" customWidth="1"/>
    <col min="10836" max="11008" width="9" style="76"/>
    <col min="11009" max="11010" width="2.375" style="76" customWidth="1"/>
    <col min="11011" max="11091" width="1.625" style="76" customWidth="1"/>
    <col min="11092" max="11264" width="9" style="76"/>
    <col min="11265" max="11266" width="2.375" style="76" customWidth="1"/>
    <col min="11267" max="11347" width="1.625" style="76" customWidth="1"/>
    <col min="11348" max="11520" width="9" style="76"/>
    <col min="11521" max="11522" width="2.375" style="76" customWidth="1"/>
    <col min="11523" max="11603" width="1.625" style="76" customWidth="1"/>
    <col min="11604" max="11776" width="9" style="76"/>
    <col min="11777" max="11778" width="2.375" style="76" customWidth="1"/>
    <col min="11779" max="11859" width="1.625" style="76" customWidth="1"/>
    <col min="11860" max="12032" width="9" style="76"/>
    <col min="12033" max="12034" width="2.375" style="76" customWidth="1"/>
    <col min="12035" max="12115" width="1.625" style="76" customWidth="1"/>
    <col min="12116" max="12288" width="9" style="76"/>
    <col min="12289" max="12290" width="2.375" style="76" customWidth="1"/>
    <col min="12291" max="12371" width="1.625" style="76" customWidth="1"/>
    <col min="12372" max="12544" width="9" style="76"/>
    <col min="12545" max="12546" width="2.375" style="76" customWidth="1"/>
    <col min="12547" max="12627" width="1.625" style="76" customWidth="1"/>
    <col min="12628" max="12800" width="9" style="76"/>
    <col min="12801" max="12802" width="2.375" style="76" customWidth="1"/>
    <col min="12803" max="12883" width="1.625" style="76" customWidth="1"/>
    <col min="12884" max="13056" width="9" style="76"/>
    <col min="13057" max="13058" width="2.375" style="76" customWidth="1"/>
    <col min="13059" max="13139" width="1.625" style="76" customWidth="1"/>
    <col min="13140" max="13312" width="9" style="76"/>
    <col min="13313" max="13314" width="2.375" style="76" customWidth="1"/>
    <col min="13315" max="13395" width="1.625" style="76" customWidth="1"/>
    <col min="13396" max="13568" width="9" style="76"/>
    <col min="13569" max="13570" width="2.375" style="76" customWidth="1"/>
    <col min="13571" max="13651" width="1.625" style="76" customWidth="1"/>
    <col min="13652" max="13824" width="9" style="76"/>
    <col min="13825" max="13826" width="2.375" style="76" customWidth="1"/>
    <col min="13827" max="13907" width="1.625" style="76" customWidth="1"/>
    <col min="13908" max="14080" width="9" style="76"/>
    <col min="14081" max="14082" width="2.375" style="76" customWidth="1"/>
    <col min="14083" max="14163" width="1.625" style="76" customWidth="1"/>
    <col min="14164" max="14336" width="9" style="76"/>
    <col min="14337" max="14338" width="2.375" style="76" customWidth="1"/>
    <col min="14339" max="14419" width="1.625" style="76" customWidth="1"/>
    <col min="14420" max="14592" width="9" style="76"/>
    <col min="14593" max="14594" width="2.375" style="76" customWidth="1"/>
    <col min="14595" max="14675" width="1.625" style="76" customWidth="1"/>
    <col min="14676" max="14848" width="9" style="76"/>
    <col min="14849" max="14850" width="2.375" style="76" customWidth="1"/>
    <col min="14851" max="14931" width="1.625" style="76" customWidth="1"/>
    <col min="14932" max="15104" width="9" style="76"/>
    <col min="15105" max="15106" width="2.375" style="76" customWidth="1"/>
    <col min="15107" max="15187" width="1.625" style="76" customWidth="1"/>
    <col min="15188" max="15360" width="9" style="76"/>
    <col min="15361" max="15362" width="2.375" style="76" customWidth="1"/>
    <col min="15363" max="15443" width="1.625" style="76" customWidth="1"/>
    <col min="15444" max="15616" width="9" style="76"/>
    <col min="15617" max="15618" width="2.375" style="76" customWidth="1"/>
    <col min="15619" max="15699" width="1.625" style="76" customWidth="1"/>
    <col min="15700" max="15872" width="9" style="76"/>
    <col min="15873" max="15874" width="2.375" style="76" customWidth="1"/>
    <col min="15875" max="15955" width="1.625" style="76" customWidth="1"/>
    <col min="15956" max="16128" width="9" style="76"/>
    <col min="16129" max="16130" width="2.375" style="76" customWidth="1"/>
    <col min="16131" max="16211" width="1.625" style="76" customWidth="1"/>
    <col min="16212" max="16384" width="9" style="76"/>
  </cols>
  <sheetData>
    <row r="1" spans="1:83" ht="13.5" customHeight="1">
      <c r="A1" s="2177" t="s">
        <v>669</v>
      </c>
      <c r="C1" s="76" t="s">
        <v>670</v>
      </c>
    </row>
    <row r="2" spans="1:83">
      <c r="A2" s="2178"/>
    </row>
    <row r="3" spans="1:83">
      <c r="A3" s="2178"/>
      <c r="C3" s="296"/>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7"/>
      <c r="BU3" s="297"/>
      <c r="BV3" s="297"/>
      <c r="BW3" s="297"/>
      <c r="BX3" s="297"/>
      <c r="BY3" s="297"/>
      <c r="BZ3" s="297"/>
      <c r="CA3" s="297"/>
      <c r="CB3" s="297"/>
      <c r="CC3" s="297"/>
      <c r="CD3" s="297"/>
      <c r="CE3" s="298"/>
    </row>
    <row r="4" spans="1:83" ht="21">
      <c r="A4" s="2178"/>
      <c r="C4" s="2138" t="s">
        <v>671</v>
      </c>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39"/>
      <c r="BC4" s="2139"/>
      <c r="BD4" s="2139"/>
      <c r="BE4" s="2139"/>
      <c r="BF4" s="2139"/>
      <c r="BG4" s="2139"/>
      <c r="BH4" s="2139"/>
      <c r="BI4" s="2139"/>
      <c r="BJ4" s="2139"/>
      <c r="BK4" s="2139"/>
      <c r="BL4" s="2139"/>
      <c r="BM4" s="2139"/>
      <c r="BN4" s="2139"/>
      <c r="BO4" s="2139"/>
      <c r="BP4" s="2139"/>
      <c r="BQ4" s="2139"/>
      <c r="BR4" s="2139"/>
      <c r="BS4" s="2139"/>
      <c r="BT4" s="2139"/>
      <c r="BU4" s="2139"/>
      <c r="BV4" s="2139"/>
      <c r="BW4" s="2139"/>
      <c r="BX4" s="2139"/>
      <c r="BY4" s="2139"/>
      <c r="BZ4" s="2139"/>
      <c r="CA4" s="2139"/>
      <c r="CB4" s="2139"/>
      <c r="CC4" s="2139"/>
      <c r="CD4" s="2139"/>
      <c r="CE4" s="2140"/>
    </row>
    <row r="5" spans="1:83">
      <c r="A5" s="2178"/>
      <c r="C5" s="299"/>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300"/>
    </row>
    <row r="6" spans="1:83">
      <c r="A6" s="2178"/>
      <c r="C6" s="299"/>
      <c r="D6" s="77"/>
      <c r="F6" s="77"/>
      <c r="G6" s="77"/>
      <c r="I6" s="289"/>
      <c r="J6" s="2136" t="s">
        <v>615</v>
      </c>
      <c r="K6" s="2136"/>
      <c r="L6" s="2136"/>
      <c r="M6" s="2136"/>
      <c r="N6" s="2136"/>
      <c r="O6" s="2136"/>
      <c r="P6" s="2136"/>
      <c r="Q6" s="2136"/>
      <c r="R6" s="2135"/>
      <c r="S6" s="2135"/>
      <c r="T6" s="2135"/>
      <c r="U6" s="2135"/>
      <c r="V6" s="2135"/>
      <c r="W6" s="2135"/>
      <c r="X6" s="2135"/>
      <c r="Y6" s="2135"/>
      <c r="Z6" s="2135"/>
      <c r="AA6" s="2135"/>
      <c r="AB6" s="2135"/>
      <c r="AC6" s="2135"/>
      <c r="AD6" s="2135"/>
      <c r="AE6" s="2135"/>
      <c r="AF6" s="2135"/>
      <c r="AG6" s="2135"/>
      <c r="AH6" s="2135"/>
      <c r="AI6" s="2135"/>
      <c r="AJ6" s="2135"/>
      <c r="AK6" s="2135"/>
      <c r="AL6" s="2135"/>
      <c r="AM6" s="2135"/>
      <c r="AN6" s="2135"/>
      <c r="AP6" s="77"/>
      <c r="AR6" s="542"/>
      <c r="AT6" s="2137" t="s">
        <v>642</v>
      </c>
      <c r="AU6" s="2137"/>
      <c r="AV6" s="2137"/>
      <c r="AW6" s="2137"/>
      <c r="AX6" s="2137"/>
      <c r="AY6" s="2137"/>
      <c r="AZ6" s="2137"/>
      <c r="BA6" s="2137"/>
      <c r="BB6" s="2135"/>
      <c r="BC6" s="2135"/>
      <c r="BD6" s="2135"/>
      <c r="BE6" s="2135"/>
      <c r="BF6" s="2135"/>
      <c r="BG6" s="2135"/>
      <c r="BH6" s="2135"/>
      <c r="BI6" s="2135"/>
      <c r="BJ6" s="2135"/>
      <c r="BK6" s="2135"/>
      <c r="BL6" s="2135"/>
      <c r="BM6" s="2135"/>
      <c r="BN6" s="2135"/>
      <c r="BO6" s="2135"/>
      <c r="BP6" s="2135"/>
      <c r="BQ6" s="2135"/>
      <c r="BR6" s="2135"/>
      <c r="BS6" s="2135"/>
      <c r="BT6" s="2135"/>
      <c r="BU6" s="2135"/>
      <c r="BV6" s="2135"/>
      <c r="BW6" s="2135"/>
      <c r="BX6" s="2135"/>
      <c r="BY6" s="77"/>
      <c r="BZ6" s="77"/>
      <c r="CA6" s="77"/>
      <c r="CB6" s="77"/>
      <c r="CC6" s="77"/>
      <c r="CD6" s="77"/>
      <c r="CE6" s="300"/>
    </row>
    <row r="7" spans="1:83">
      <c r="A7" s="2178"/>
      <c r="C7" s="299"/>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300"/>
    </row>
    <row r="8" spans="1:83">
      <c r="A8" s="2178"/>
      <c r="C8" s="299"/>
      <c r="D8" s="77"/>
      <c r="F8" s="77"/>
      <c r="G8" s="77"/>
      <c r="I8" s="289"/>
      <c r="J8" s="2136" t="s">
        <v>672</v>
      </c>
      <c r="K8" s="2136"/>
      <c r="L8" s="2136"/>
      <c r="M8" s="2136"/>
      <c r="N8" s="2136"/>
      <c r="O8" s="2136"/>
      <c r="P8" s="2136"/>
      <c r="Q8" s="2136"/>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P8" s="77"/>
      <c r="AR8" s="289"/>
      <c r="AS8" s="289"/>
      <c r="AT8" s="2136" t="s">
        <v>644</v>
      </c>
      <c r="AU8" s="2136"/>
      <c r="AV8" s="2136"/>
      <c r="AW8" s="2136"/>
      <c r="AX8" s="2136"/>
      <c r="AY8" s="2136"/>
      <c r="AZ8" s="2136"/>
      <c r="BA8" s="2136"/>
      <c r="BB8" s="2135"/>
      <c r="BC8" s="2135"/>
      <c r="BD8" s="2135"/>
      <c r="BE8" s="2135"/>
      <c r="BF8" s="2135"/>
      <c r="BG8" s="2135"/>
      <c r="BH8" s="2135"/>
      <c r="BI8" s="2135"/>
      <c r="BJ8" s="2135"/>
      <c r="BK8" s="2135"/>
      <c r="BL8" s="2135"/>
      <c r="BM8" s="2135"/>
      <c r="BN8" s="2135"/>
      <c r="BO8" s="2135"/>
      <c r="BP8" s="2135"/>
      <c r="BQ8" s="2135"/>
      <c r="BR8" s="2135"/>
      <c r="BS8" s="2135"/>
      <c r="BT8" s="2135"/>
      <c r="BU8" s="2135"/>
      <c r="BV8" s="2135"/>
      <c r="BW8" s="2135"/>
      <c r="BX8" s="2135"/>
      <c r="BY8" s="77"/>
      <c r="BZ8" s="77"/>
      <c r="CA8" s="77"/>
      <c r="CB8" s="77"/>
      <c r="CC8" s="77"/>
      <c r="CD8" s="77"/>
      <c r="CE8" s="300"/>
    </row>
    <row r="9" spans="1:83">
      <c r="A9" s="2178"/>
      <c r="C9" s="299"/>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300"/>
    </row>
    <row r="10" spans="1:83">
      <c r="A10" s="2178"/>
      <c r="C10" s="299"/>
      <c r="D10" s="2175" t="s">
        <v>673</v>
      </c>
      <c r="E10" s="2176"/>
      <c r="F10" s="2176"/>
      <c r="G10" s="2176"/>
      <c r="H10" s="2176"/>
      <c r="I10" s="2176"/>
      <c r="J10" s="2176"/>
      <c r="K10" s="2176"/>
      <c r="L10" s="2176"/>
      <c r="M10" s="2176"/>
      <c r="N10" s="2176"/>
      <c r="O10" s="2172" t="s">
        <v>674</v>
      </c>
      <c r="P10" s="2173"/>
      <c r="Q10" s="2173"/>
      <c r="R10" s="2174"/>
      <c r="S10" s="2172" t="s">
        <v>674</v>
      </c>
      <c r="T10" s="2173"/>
      <c r="U10" s="2173"/>
      <c r="V10" s="2174"/>
      <c r="W10" s="2172" t="s">
        <v>674</v>
      </c>
      <c r="X10" s="2173"/>
      <c r="Y10" s="2173"/>
      <c r="Z10" s="2174"/>
      <c r="AA10" s="2172" t="s">
        <v>674</v>
      </c>
      <c r="AB10" s="2173"/>
      <c r="AC10" s="2173"/>
      <c r="AD10" s="2174"/>
      <c r="AE10" s="2172" t="s">
        <v>674</v>
      </c>
      <c r="AF10" s="2173"/>
      <c r="AG10" s="2173"/>
      <c r="AH10" s="2174"/>
      <c r="AI10" s="2172" t="s">
        <v>674</v>
      </c>
      <c r="AJ10" s="2173"/>
      <c r="AK10" s="2173"/>
      <c r="AL10" s="2174"/>
      <c r="AM10" s="2172" t="s">
        <v>674</v>
      </c>
      <c r="AN10" s="2173"/>
      <c r="AO10" s="2173"/>
      <c r="AP10" s="2174"/>
      <c r="AQ10" s="2172" t="s">
        <v>674</v>
      </c>
      <c r="AR10" s="2173"/>
      <c r="AS10" s="2173"/>
      <c r="AT10" s="2174"/>
      <c r="AU10" s="2172" t="s">
        <v>674</v>
      </c>
      <c r="AV10" s="2173"/>
      <c r="AW10" s="2173"/>
      <c r="AX10" s="2174"/>
      <c r="AY10" s="2172" t="s">
        <v>674</v>
      </c>
      <c r="AZ10" s="2173"/>
      <c r="BA10" s="2173"/>
      <c r="BB10" s="2174"/>
      <c r="BC10" s="2172" t="s">
        <v>674</v>
      </c>
      <c r="BD10" s="2173"/>
      <c r="BE10" s="2173"/>
      <c r="BF10" s="2174"/>
      <c r="BG10" s="2172" t="s">
        <v>674</v>
      </c>
      <c r="BH10" s="2173"/>
      <c r="BI10" s="2173"/>
      <c r="BJ10" s="2174"/>
      <c r="BK10" s="2172" t="s">
        <v>674</v>
      </c>
      <c r="BL10" s="2173"/>
      <c r="BM10" s="2173"/>
      <c r="BN10" s="2174"/>
      <c r="BO10" s="2172" t="s">
        <v>674</v>
      </c>
      <c r="BP10" s="2173"/>
      <c r="BQ10" s="2173"/>
      <c r="BR10" s="2174"/>
      <c r="BS10" s="2172" t="s">
        <v>674</v>
      </c>
      <c r="BT10" s="2173"/>
      <c r="BU10" s="2173"/>
      <c r="BV10" s="2174"/>
      <c r="BW10" s="2172" t="s">
        <v>674</v>
      </c>
      <c r="BX10" s="2173"/>
      <c r="BY10" s="2173"/>
      <c r="BZ10" s="2174"/>
      <c r="CA10" s="2172" t="s">
        <v>674</v>
      </c>
      <c r="CB10" s="2173"/>
      <c r="CC10" s="2173"/>
      <c r="CD10" s="2179"/>
      <c r="CE10" s="300"/>
    </row>
    <row r="11" spans="1:83">
      <c r="A11" s="2178"/>
      <c r="C11" s="299"/>
      <c r="D11" s="299"/>
      <c r="E11" s="77"/>
      <c r="F11" s="77"/>
      <c r="G11" s="77"/>
      <c r="H11" s="77"/>
      <c r="I11" s="77"/>
      <c r="J11" s="77"/>
      <c r="K11" s="77"/>
      <c r="L11" s="77"/>
      <c r="M11" s="77"/>
      <c r="N11" s="77"/>
      <c r="O11" s="2169"/>
      <c r="P11" s="2167"/>
      <c r="Q11" s="2167"/>
      <c r="R11" s="2168"/>
      <c r="S11" s="2169"/>
      <c r="T11" s="2167"/>
      <c r="U11" s="2167"/>
      <c r="V11" s="2168"/>
      <c r="W11" s="2169"/>
      <c r="X11" s="2167"/>
      <c r="Y11" s="2167"/>
      <c r="Z11" s="2168"/>
      <c r="AA11" s="2169"/>
      <c r="AB11" s="2167"/>
      <c r="AC11" s="2167"/>
      <c r="AD11" s="2168"/>
      <c r="AE11" s="2169"/>
      <c r="AF11" s="2167"/>
      <c r="AG11" s="2167"/>
      <c r="AH11" s="2168"/>
      <c r="AI11" s="2169"/>
      <c r="AJ11" s="2167"/>
      <c r="AK11" s="2167"/>
      <c r="AL11" s="2168"/>
      <c r="AM11" s="2169"/>
      <c r="AN11" s="2167"/>
      <c r="AO11" s="2167"/>
      <c r="AP11" s="2168"/>
      <c r="AQ11" s="2169"/>
      <c r="AR11" s="2167"/>
      <c r="AS11" s="2167"/>
      <c r="AT11" s="2168"/>
      <c r="AU11" s="2169"/>
      <c r="AV11" s="2167"/>
      <c r="AW11" s="2167"/>
      <c r="AX11" s="2168"/>
      <c r="AY11" s="2169"/>
      <c r="AZ11" s="2167"/>
      <c r="BA11" s="2167"/>
      <c r="BB11" s="2168"/>
      <c r="BC11" s="2169"/>
      <c r="BD11" s="2167"/>
      <c r="BE11" s="2167"/>
      <c r="BF11" s="2168"/>
      <c r="BG11" s="2169"/>
      <c r="BH11" s="2167"/>
      <c r="BI11" s="2167"/>
      <c r="BJ11" s="2168"/>
      <c r="BK11" s="2169"/>
      <c r="BL11" s="2167"/>
      <c r="BM11" s="2167"/>
      <c r="BN11" s="2168"/>
      <c r="BO11" s="2169"/>
      <c r="BP11" s="2167"/>
      <c r="BQ11" s="2167"/>
      <c r="BR11" s="2168"/>
      <c r="BS11" s="2169"/>
      <c r="BT11" s="2167"/>
      <c r="BU11" s="2167"/>
      <c r="BV11" s="2168"/>
      <c r="BW11" s="2169"/>
      <c r="BX11" s="2167"/>
      <c r="BY11" s="2167"/>
      <c r="BZ11" s="2168"/>
      <c r="CA11" s="2169"/>
      <c r="CB11" s="2167"/>
      <c r="CC11" s="2167"/>
      <c r="CD11" s="2170"/>
      <c r="CE11" s="300"/>
    </row>
    <row r="12" spans="1:83">
      <c r="A12" s="2178"/>
      <c r="C12" s="299"/>
      <c r="D12" s="299"/>
      <c r="E12" s="77"/>
      <c r="F12" s="77"/>
      <c r="G12" s="77"/>
      <c r="H12" s="77"/>
      <c r="I12" s="77"/>
      <c r="J12" s="77"/>
      <c r="K12" s="77"/>
      <c r="L12" s="77"/>
      <c r="M12" s="77"/>
      <c r="N12" s="77"/>
      <c r="O12" s="2165"/>
      <c r="P12" s="2163"/>
      <c r="Q12" s="2163"/>
      <c r="R12" s="2164"/>
      <c r="S12" s="2165"/>
      <c r="T12" s="2163"/>
      <c r="U12" s="2163"/>
      <c r="V12" s="2164"/>
      <c r="W12" s="2165"/>
      <c r="X12" s="2163"/>
      <c r="Y12" s="2163"/>
      <c r="Z12" s="2164"/>
      <c r="AA12" s="2165"/>
      <c r="AB12" s="2163"/>
      <c r="AC12" s="2163"/>
      <c r="AD12" s="2164"/>
      <c r="AE12" s="2165"/>
      <c r="AF12" s="2163"/>
      <c r="AG12" s="2163"/>
      <c r="AH12" s="2164"/>
      <c r="AI12" s="2165"/>
      <c r="AJ12" s="2163"/>
      <c r="AK12" s="2163"/>
      <c r="AL12" s="2164"/>
      <c r="AM12" s="2165"/>
      <c r="AN12" s="2163"/>
      <c r="AO12" s="2163"/>
      <c r="AP12" s="2164"/>
      <c r="AQ12" s="2165"/>
      <c r="AR12" s="2163"/>
      <c r="AS12" s="2163"/>
      <c r="AT12" s="2164"/>
      <c r="AU12" s="2165"/>
      <c r="AV12" s="2163"/>
      <c r="AW12" s="2163"/>
      <c r="AX12" s="2164"/>
      <c r="AY12" s="2165"/>
      <c r="AZ12" s="2163"/>
      <c r="BA12" s="2163"/>
      <c r="BB12" s="2164"/>
      <c r="BC12" s="2165"/>
      <c r="BD12" s="2163"/>
      <c r="BE12" s="2163"/>
      <c r="BF12" s="2164"/>
      <c r="BG12" s="2165"/>
      <c r="BH12" s="2163"/>
      <c r="BI12" s="2163"/>
      <c r="BJ12" s="2164"/>
      <c r="BK12" s="2165"/>
      <c r="BL12" s="2163"/>
      <c r="BM12" s="2163"/>
      <c r="BN12" s="2164"/>
      <c r="BO12" s="2165"/>
      <c r="BP12" s="2163"/>
      <c r="BQ12" s="2163"/>
      <c r="BR12" s="2164"/>
      <c r="BS12" s="2165"/>
      <c r="BT12" s="2163"/>
      <c r="BU12" s="2163"/>
      <c r="BV12" s="2164"/>
      <c r="BW12" s="2165"/>
      <c r="BX12" s="2163"/>
      <c r="BY12" s="2163"/>
      <c r="BZ12" s="2164"/>
      <c r="CA12" s="2165"/>
      <c r="CB12" s="2163"/>
      <c r="CC12" s="2163"/>
      <c r="CD12" s="2166"/>
      <c r="CE12" s="300"/>
    </row>
    <row r="13" spans="1:83">
      <c r="A13" s="2178"/>
      <c r="C13" s="299"/>
      <c r="D13" s="299"/>
      <c r="E13" s="77"/>
      <c r="F13" s="77"/>
      <c r="G13" s="77"/>
      <c r="H13" s="77"/>
      <c r="I13" s="77"/>
      <c r="J13" s="77"/>
      <c r="K13" s="77"/>
      <c r="L13" s="77"/>
      <c r="M13" s="77"/>
      <c r="N13" s="77"/>
      <c r="O13" s="2165"/>
      <c r="P13" s="2163"/>
      <c r="Q13" s="2163"/>
      <c r="R13" s="2164"/>
      <c r="S13" s="2165"/>
      <c r="T13" s="2163"/>
      <c r="U13" s="2163"/>
      <c r="V13" s="2164"/>
      <c r="W13" s="2165"/>
      <c r="X13" s="2163"/>
      <c r="Y13" s="2163"/>
      <c r="Z13" s="2164"/>
      <c r="AA13" s="2165"/>
      <c r="AB13" s="2163"/>
      <c r="AC13" s="2163"/>
      <c r="AD13" s="2164"/>
      <c r="AE13" s="2165"/>
      <c r="AF13" s="2163"/>
      <c r="AG13" s="2163"/>
      <c r="AH13" s="2164"/>
      <c r="AI13" s="2165"/>
      <c r="AJ13" s="2163"/>
      <c r="AK13" s="2163"/>
      <c r="AL13" s="2164"/>
      <c r="AM13" s="2165"/>
      <c r="AN13" s="2163"/>
      <c r="AO13" s="2163"/>
      <c r="AP13" s="2164"/>
      <c r="AQ13" s="2165"/>
      <c r="AR13" s="2163"/>
      <c r="AS13" s="2163"/>
      <c r="AT13" s="2164"/>
      <c r="AU13" s="2165"/>
      <c r="AV13" s="2163"/>
      <c r="AW13" s="2163"/>
      <c r="AX13" s="2164"/>
      <c r="AY13" s="2165"/>
      <c r="AZ13" s="2163"/>
      <c r="BA13" s="2163"/>
      <c r="BB13" s="2164"/>
      <c r="BC13" s="2165"/>
      <c r="BD13" s="2163"/>
      <c r="BE13" s="2163"/>
      <c r="BF13" s="2164"/>
      <c r="BG13" s="2165"/>
      <c r="BH13" s="2163"/>
      <c r="BI13" s="2163"/>
      <c r="BJ13" s="2164"/>
      <c r="BK13" s="2165"/>
      <c r="BL13" s="2163"/>
      <c r="BM13" s="2163"/>
      <c r="BN13" s="2164"/>
      <c r="BO13" s="2165"/>
      <c r="BP13" s="2163"/>
      <c r="BQ13" s="2163"/>
      <c r="BR13" s="2164"/>
      <c r="BS13" s="2165"/>
      <c r="BT13" s="2163"/>
      <c r="BU13" s="2163"/>
      <c r="BV13" s="2164"/>
      <c r="BW13" s="2165"/>
      <c r="BX13" s="2163"/>
      <c r="BY13" s="2163"/>
      <c r="BZ13" s="2164"/>
      <c r="CA13" s="2165"/>
      <c r="CB13" s="2163"/>
      <c r="CC13" s="2163"/>
      <c r="CD13" s="2166"/>
      <c r="CE13" s="300"/>
    </row>
    <row r="14" spans="1:83">
      <c r="A14" s="2178"/>
      <c r="C14" s="299"/>
      <c r="D14" s="299"/>
      <c r="E14" s="77"/>
      <c r="F14" s="77"/>
      <c r="G14" s="77"/>
      <c r="H14" s="77"/>
      <c r="I14" s="77"/>
      <c r="J14" s="77"/>
      <c r="K14" s="77"/>
      <c r="L14" s="77"/>
      <c r="M14" s="77"/>
      <c r="N14" s="77"/>
      <c r="O14" s="2165"/>
      <c r="P14" s="2163"/>
      <c r="Q14" s="2163"/>
      <c r="R14" s="2164"/>
      <c r="S14" s="2165"/>
      <c r="T14" s="2163"/>
      <c r="U14" s="2163"/>
      <c r="V14" s="2164"/>
      <c r="W14" s="2165"/>
      <c r="X14" s="2163"/>
      <c r="Y14" s="2163"/>
      <c r="Z14" s="2164"/>
      <c r="AA14" s="2165"/>
      <c r="AB14" s="2163"/>
      <c r="AC14" s="2163"/>
      <c r="AD14" s="2164"/>
      <c r="AE14" s="2165"/>
      <c r="AF14" s="2163"/>
      <c r="AG14" s="2163"/>
      <c r="AH14" s="2164"/>
      <c r="AI14" s="2165"/>
      <c r="AJ14" s="2163"/>
      <c r="AK14" s="2163"/>
      <c r="AL14" s="2164"/>
      <c r="AM14" s="2165"/>
      <c r="AN14" s="2163"/>
      <c r="AO14" s="2163"/>
      <c r="AP14" s="2164"/>
      <c r="AQ14" s="2165"/>
      <c r="AR14" s="2163"/>
      <c r="AS14" s="2163"/>
      <c r="AT14" s="2164"/>
      <c r="AU14" s="2165"/>
      <c r="AV14" s="2163"/>
      <c r="AW14" s="2163"/>
      <c r="AX14" s="2164"/>
      <c r="AY14" s="2165"/>
      <c r="AZ14" s="2163"/>
      <c r="BA14" s="2163"/>
      <c r="BB14" s="2164"/>
      <c r="BC14" s="2165"/>
      <c r="BD14" s="2163"/>
      <c r="BE14" s="2163"/>
      <c r="BF14" s="2164"/>
      <c r="BG14" s="2165"/>
      <c r="BH14" s="2163"/>
      <c r="BI14" s="2163"/>
      <c r="BJ14" s="2164"/>
      <c r="BK14" s="2165"/>
      <c r="BL14" s="2163"/>
      <c r="BM14" s="2163"/>
      <c r="BN14" s="2164"/>
      <c r="BO14" s="2165"/>
      <c r="BP14" s="2163"/>
      <c r="BQ14" s="2163"/>
      <c r="BR14" s="2164"/>
      <c r="BS14" s="2165"/>
      <c r="BT14" s="2163"/>
      <c r="BU14" s="2163"/>
      <c r="BV14" s="2164"/>
      <c r="BW14" s="2165"/>
      <c r="BX14" s="2163"/>
      <c r="BY14" s="2163"/>
      <c r="BZ14" s="2164"/>
      <c r="CA14" s="2165"/>
      <c r="CB14" s="2163"/>
      <c r="CC14" s="2163"/>
      <c r="CD14" s="2166"/>
      <c r="CE14" s="300"/>
    </row>
    <row r="15" spans="1:83">
      <c r="A15" s="2178"/>
      <c r="C15" s="299"/>
      <c r="D15" s="299"/>
      <c r="E15" s="77"/>
      <c r="F15" s="77"/>
      <c r="G15" s="77"/>
      <c r="H15" s="77"/>
      <c r="I15" s="77"/>
      <c r="J15" s="77"/>
      <c r="K15" s="77"/>
      <c r="L15" s="77"/>
      <c r="M15" s="77"/>
      <c r="N15" s="77"/>
      <c r="O15" s="2165"/>
      <c r="P15" s="2163"/>
      <c r="Q15" s="2163"/>
      <c r="R15" s="2164"/>
      <c r="S15" s="2165"/>
      <c r="T15" s="2163"/>
      <c r="U15" s="2163"/>
      <c r="V15" s="2164"/>
      <c r="W15" s="2165"/>
      <c r="X15" s="2163"/>
      <c r="Y15" s="2163"/>
      <c r="Z15" s="2164"/>
      <c r="AA15" s="2165"/>
      <c r="AB15" s="2163"/>
      <c r="AC15" s="2163"/>
      <c r="AD15" s="2164"/>
      <c r="AE15" s="2165"/>
      <c r="AF15" s="2163"/>
      <c r="AG15" s="2163"/>
      <c r="AH15" s="2164"/>
      <c r="AI15" s="2165"/>
      <c r="AJ15" s="2163"/>
      <c r="AK15" s="2163"/>
      <c r="AL15" s="2164"/>
      <c r="AM15" s="2165"/>
      <c r="AN15" s="2163"/>
      <c r="AO15" s="2163"/>
      <c r="AP15" s="2164"/>
      <c r="AQ15" s="2165"/>
      <c r="AR15" s="2163"/>
      <c r="AS15" s="2163"/>
      <c r="AT15" s="2164"/>
      <c r="AU15" s="2165"/>
      <c r="AV15" s="2163"/>
      <c r="AW15" s="2163"/>
      <c r="AX15" s="2164"/>
      <c r="AY15" s="2165"/>
      <c r="AZ15" s="2163"/>
      <c r="BA15" s="2163"/>
      <c r="BB15" s="2164"/>
      <c r="BC15" s="2165"/>
      <c r="BD15" s="2163"/>
      <c r="BE15" s="2163"/>
      <c r="BF15" s="2164"/>
      <c r="BG15" s="2165"/>
      <c r="BH15" s="2163"/>
      <c r="BI15" s="2163"/>
      <c r="BJ15" s="2164"/>
      <c r="BK15" s="2165"/>
      <c r="BL15" s="2163"/>
      <c r="BM15" s="2163"/>
      <c r="BN15" s="2164"/>
      <c r="BO15" s="2165"/>
      <c r="BP15" s="2163"/>
      <c r="BQ15" s="2163"/>
      <c r="BR15" s="2164"/>
      <c r="BS15" s="2165"/>
      <c r="BT15" s="2163"/>
      <c r="BU15" s="2163"/>
      <c r="BV15" s="2164"/>
      <c r="BW15" s="2165"/>
      <c r="BX15" s="2163"/>
      <c r="BY15" s="2163"/>
      <c r="BZ15" s="2164"/>
      <c r="CA15" s="2165"/>
      <c r="CB15" s="2163"/>
      <c r="CC15" s="2163"/>
      <c r="CD15" s="2166"/>
      <c r="CE15" s="300"/>
    </row>
    <row r="16" spans="1:83">
      <c r="A16" s="2178"/>
      <c r="C16" s="299"/>
      <c r="D16" s="299"/>
      <c r="E16" s="77"/>
      <c r="F16" s="77"/>
      <c r="G16" s="77"/>
      <c r="H16" s="77"/>
      <c r="I16" s="77"/>
      <c r="J16" s="77"/>
      <c r="K16" s="77"/>
      <c r="L16" s="77"/>
      <c r="M16" s="77"/>
      <c r="N16" s="77"/>
      <c r="O16" s="2165"/>
      <c r="P16" s="2163"/>
      <c r="Q16" s="2163"/>
      <c r="R16" s="2164"/>
      <c r="S16" s="2165"/>
      <c r="T16" s="2163"/>
      <c r="U16" s="2163"/>
      <c r="V16" s="2164"/>
      <c r="W16" s="2165"/>
      <c r="X16" s="2163"/>
      <c r="Y16" s="2163"/>
      <c r="Z16" s="2164"/>
      <c r="AA16" s="2165"/>
      <c r="AB16" s="2163"/>
      <c r="AC16" s="2163"/>
      <c r="AD16" s="2164"/>
      <c r="AE16" s="2165"/>
      <c r="AF16" s="2163"/>
      <c r="AG16" s="2163"/>
      <c r="AH16" s="2164"/>
      <c r="AI16" s="2165"/>
      <c r="AJ16" s="2163"/>
      <c r="AK16" s="2163"/>
      <c r="AL16" s="2164"/>
      <c r="AM16" s="2165"/>
      <c r="AN16" s="2163"/>
      <c r="AO16" s="2163"/>
      <c r="AP16" s="2164"/>
      <c r="AQ16" s="2165"/>
      <c r="AR16" s="2163"/>
      <c r="AS16" s="2163"/>
      <c r="AT16" s="2164"/>
      <c r="AU16" s="2165"/>
      <c r="AV16" s="2163"/>
      <c r="AW16" s="2163"/>
      <c r="AX16" s="2164"/>
      <c r="AY16" s="2165"/>
      <c r="AZ16" s="2163"/>
      <c r="BA16" s="2163"/>
      <c r="BB16" s="2164"/>
      <c r="BC16" s="2165"/>
      <c r="BD16" s="2163"/>
      <c r="BE16" s="2163"/>
      <c r="BF16" s="2164"/>
      <c r="BG16" s="2165"/>
      <c r="BH16" s="2163"/>
      <c r="BI16" s="2163"/>
      <c r="BJ16" s="2164"/>
      <c r="BK16" s="2165"/>
      <c r="BL16" s="2163"/>
      <c r="BM16" s="2163"/>
      <c r="BN16" s="2164"/>
      <c r="BO16" s="2165"/>
      <c r="BP16" s="2163"/>
      <c r="BQ16" s="2163"/>
      <c r="BR16" s="2164"/>
      <c r="BS16" s="2165"/>
      <c r="BT16" s="2163"/>
      <c r="BU16" s="2163"/>
      <c r="BV16" s="2164"/>
      <c r="BW16" s="2165"/>
      <c r="BX16" s="2163"/>
      <c r="BY16" s="2163"/>
      <c r="BZ16" s="2164"/>
      <c r="CA16" s="2165"/>
      <c r="CB16" s="2163"/>
      <c r="CC16" s="2163"/>
      <c r="CD16" s="2166"/>
      <c r="CE16" s="300"/>
    </row>
    <row r="17" spans="1:83">
      <c r="A17" s="2178"/>
      <c r="C17" s="299"/>
      <c r="D17" s="299"/>
      <c r="E17" s="77"/>
      <c r="F17" s="77"/>
      <c r="G17" s="77"/>
      <c r="H17" s="77"/>
      <c r="I17" s="77"/>
      <c r="J17" s="77"/>
      <c r="K17" s="77"/>
      <c r="L17" s="77"/>
      <c r="M17" s="77"/>
      <c r="N17" s="77"/>
      <c r="O17" s="2165"/>
      <c r="P17" s="2163"/>
      <c r="Q17" s="2163"/>
      <c r="R17" s="2164"/>
      <c r="S17" s="2165"/>
      <c r="T17" s="2163"/>
      <c r="U17" s="2163"/>
      <c r="V17" s="2164"/>
      <c r="W17" s="2165"/>
      <c r="X17" s="2163"/>
      <c r="Y17" s="2163"/>
      <c r="Z17" s="2164"/>
      <c r="AA17" s="2165"/>
      <c r="AB17" s="2163"/>
      <c r="AC17" s="2163"/>
      <c r="AD17" s="2164"/>
      <c r="AE17" s="2165"/>
      <c r="AF17" s="2163"/>
      <c r="AG17" s="2163"/>
      <c r="AH17" s="2164"/>
      <c r="AI17" s="2165"/>
      <c r="AJ17" s="2163"/>
      <c r="AK17" s="2163"/>
      <c r="AL17" s="2164"/>
      <c r="AM17" s="2165"/>
      <c r="AN17" s="2163"/>
      <c r="AO17" s="2163"/>
      <c r="AP17" s="2164"/>
      <c r="AQ17" s="2165"/>
      <c r="AR17" s="2163"/>
      <c r="AS17" s="2163"/>
      <c r="AT17" s="2164"/>
      <c r="AU17" s="2165"/>
      <c r="AV17" s="2163"/>
      <c r="AW17" s="2163"/>
      <c r="AX17" s="2164"/>
      <c r="AY17" s="2165"/>
      <c r="AZ17" s="2163"/>
      <c r="BA17" s="2163"/>
      <c r="BB17" s="2164"/>
      <c r="BC17" s="2165"/>
      <c r="BD17" s="2163"/>
      <c r="BE17" s="2163"/>
      <c r="BF17" s="2164"/>
      <c r="BG17" s="2165"/>
      <c r="BH17" s="2163"/>
      <c r="BI17" s="2163"/>
      <c r="BJ17" s="2164"/>
      <c r="BK17" s="2165"/>
      <c r="BL17" s="2163"/>
      <c r="BM17" s="2163"/>
      <c r="BN17" s="2164"/>
      <c r="BO17" s="2165"/>
      <c r="BP17" s="2163"/>
      <c r="BQ17" s="2163"/>
      <c r="BR17" s="2164"/>
      <c r="BS17" s="2165"/>
      <c r="BT17" s="2163"/>
      <c r="BU17" s="2163"/>
      <c r="BV17" s="2164"/>
      <c r="BW17" s="2165"/>
      <c r="BX17" s="2163"/>
      <c r="BY17" s="2163"/>
      <c r="BZ17" s="2164"/>
      <c r="CA17" s="2165"/>
      <c r="CB17" s="2163"/>
      <c r="CC17" s="2163"/>
      <c r="CD17" s="2166"/>
      <c r="CE17" s="300"/>
    </row>
    <row r="18" spans="1:83">
      <c r="A18" s="2178"/>
      <c r="C18" s="299"/>
      <c r="D18" s="299"/>
      <c r="E18" s="77"/>
      <c r="F18" s="77"/>
      <c r="G18" s="77"/>
      <c r="H18" s="77"/>
      <c r="I18" s="77"/>
      <c r="J18" s="77"/>
      <c r="K18" s="77"/>
      <c r="L18" s="77"/>
      <c r="M18" s="77"/>
      <c r="N18" s="77"/>
      <c r="O18" s="2165"/>
      <c r="P18" s="2163"/>
      <c r="Q18" s="2163"/>
      <c r="R18" s="2164"/>
      <c r="S18" s="2165"/>
      <c r="T18" s="2163"/>
      <c r="U18" s="2163"/>
      <c r="V18" s="2164"/>
      <c r="W18" s="2165"/>
      <c r="X18" s="2163"/>
      <c r="Y18" s="2163"/>
      <c r="Z18" s="2164"/>
      <c r="AA18" s="2165"/>
      <c r="AB18" s="2163"/>
      <c r="AC18" s="2163"/>
      <c r="AD18" s="2164"/>
      <c r="AE18" s="2165"/>
      <c r="AF18" s="2163"/>
      <c r="AG18" s="2163"/>
      <c r="AH18" s="2164"/>
      <c r="AI18" s="2165"/>
      <c r="AJ18" s="2163"/>
      <c r="AK18" s="2163"/>
      <c r="AL18" s="2164"/>
      <c r="AM18" s="2165"/>
      <c r="AN18" s="2163"/>
      <c r="AO18" s="2163"/>
      <c r="AP18" s="2164"/>
      <c r="AQ18" s="2165"/>
      <c r="AR18" s="2163"/>
      <c r="AS18" s="2163"/>
      <c r="AT18" s="2164"/>
      <c r="AU18" s="2165"/>
      <c r="AV18" s="2163"/>
      <c r="AW18" s="2163"/>
      <c r="AX18" s="2164"/>
      <c r="AY18" s="2165"/>
      <c r="AZ18" s="2163"/>
      <c r="BA18" s="2163"/>
      <c r="BB18" s="2164"/>
      <c r="BC18" s="2165"/>
      <c r="BD18" s="2163"/>
      <c r="BE18" s="2163"/>
      <c r="BF18" s="2164"/>
      <c r="BG18" s="2165"/>
      <c r="BH18" s="2163"/>
      <c r="BI18" s="2163"/>
      <c r="BJ18" s="2164"/>
      <c r="BK18" s="2165"/>
      <c r="BL18" s="2163"/>
      <c r="BM18" s="2163"/>
      <c r="BN18" s="2164"/>
      <c r="BO18" s="2165"/>
      <c r="BP18" s="2163"/>
      <c r="BQ18" s="2163"/>
      <c r="BR18" s="2164"/>
      <c r="BS18" s="2165"/>
      <c r="BT18" s="2163"/>
      <c r="BU18" s="2163"/>
      <c r="BV18" s="2164"/>
      <c r="BW18" s="2165"/>
      <c r="BX18" s="2163"/>
      <c r="BY18" s="2163"/>
      <c r="BZ18" s="2164"/>
      <c r="CA18" s="2165"/>
      <c r="CB18" s="2163"/>
      <c r="CC18" s="2163"/>
      <c r="CD18" s="2166"/>
      <c r="CE18" s="300"/>
    </row>
    <row r="19" spans="1:83">
      <c r="A19" s="2178"/>
      <c r="C19" s="299"/>
      <c r="D19" s="299"/>
      <c r="E19" s="77" t="s">
        <v>675</v>
      </c>
      <c r="F19" s="77"/>
      <c r="G19" s="77"/>
      <c r="H19" s="77"/>
      <c r="I19" s="77"/>
      <c r="J19" s="77"/>
      <c r="K19" s="77"/>
      <c r="L19" s="77"/>
      <c r="M19" s="77"/>
      <c r="N19" s="77"/>
      <c r="O19" s="2165"/>
      <c r="P19" s="2163"/>
      <c r="Q19" s="2163"/>
      <c r="R19" s="2164"/>
      <c r="S19" s="2165"/>
      <c r="T19" s="2163"/>
      <c r="U19" s="2163"/>
      <c r="V19" s="2164"/>
      <c r="W19" s="2165"/>
      <c r="X19" s="2163"/>
      <c r="Y19" s="2163"/>
      <c r="Z19" s="2164"/>
      <c r="AA19" s="2165"/>
      <c r="AB19" s="2163"/>
      <c r="AC19" s="2163"/>
      <c r="AD19" s="2164"/>
      <c r="AE19" s="2165"/>
      <c r="AF19" s="2163"/>
      <c r="AG19" s="2163"/>
      <c r="AH19" s="2164"/>
      <c r="AI19" s="2165"/>
      <c r="AJ19" s="2163"/>
      <c r="AK19" s="2163"/>
      <c r="AL19" s="2164"/>
      <c r="AM19" s="2165"/>
      <c r="AN19" s="2163"/>
      <c r="AO19" s="2163"/>
      <c r="AP19" s="2164"/>
      <c r="AQ19" s="2165"/>
      <c r="AR19" s="2163"/>
      <c r="AS19" s="2163"/>
      <c r="AT19" s="2164"/>
      <c r="AU19" s="2165"/>
      <c r="AV19" s="2163"/>
      <c r="AW19" s="2163"/>
      <c r="AX19" s="2164"/>
      <c r="AY19" s="2165"/>
      <c r="AZ19" s="2163"/>
      <c r="BA19" s="2163"/>
      <c r="BB19" s="2164"/>
      <c r="BC19" s="2165"/>
      <c r="BD19" s="2163"/>
      <c r="BE19" s="2163"/>
      <c r="BF19" s="2164"/>
      <c r="BG19" s="2165"/>
      <c r="BH19" s="2163"/>
      <c r="BI19" s="2163"/>
      <c r="BJ19" s="2164"/>
      <c r="BK19" s="2165"/>
      <c r="BL19" s="2163"/>
      <c r="BM19" s="2163"/>
      <c r="BN19" s="2164"/>
      <c r="BO19" s="2165"/>
      <c r="BP19" s="2163"/>
      <c r="BQ19" s="2163"/>
      <c r="BR19" s="2164"/>
      <c r="BS19" s="2165"/>
      <c r="BT19" s="2163"/>
      <c r="BU19" s="2163"/>
      <c r="BV19" s="2164"/>
      <c r="BW19" s="2165"/>
      <c r="BX19" s="2163"/>
      <c r="BY19" s="2163"/>
      <c r="BZ19" s="2164"/>
      <c r="CA19" s="2165"/>
      <c r="CB19" s="2163"/>
      <c r="CC19" s="2163"/>
      <c r="CD19" s="2166"/>
      <c r="CE19" s="300"/>
    </row>
    <row r="20" spans="1:83">
      <c r="A20" s="2178"/>
      <c r="C20" s="299"/>
      <c r="D20" s="299"/>
      <c r="E20" s="77"/>
      <c r="F20" s="77"/>
      <c r="G20" s="77"/>
      <c r="H20" s="77"/>
      <c r="I20" s="77"/>
      <c r="J20" s="77"/>
      <c r="K20" s="77"/>
      <c r="L20" s="77"/>
      <c r="M20" s="77"/>
      <c r="N20" s="77"/>
      <c r="O20" s="2165"/>
      <c r="P20" s="2163"/>
      <c r="Q20" s="2163"/>
      <c r="R20" s="2164"/>
      <c r="S20" s="2165"/>
      <c r="T20" s="2163"/>
      <c r="U20" s="2163"/>
      <c r="V20" s="2164"/>
      <c r="W20" s="2165"/>
      <c r="X20" s="2163"/>
      <c r="Y20" s="2163"/>
      <c r="Z20" s="2164"/>
      <c r="AA20" s="2165"/>
      <c r="AB20" s="2163"/>
      <c r="AC20" s="2163"/>
      <c r="AD20" s="2164"/>
      <c r="AE20" s="2165"/>
      <c r="AF20" s="2163"/>
      <c r="AG20" s="2163"/>
      <c r="AH20" s="2164"/>
      <c r="AI20" s="2165"/>
      <c r="AJ20" s="2163"/>
      <c r="AK20" s="2163"/>
      <c r="AL20" s="2164"/>
      <c r="AM20" s="2165"/>
      <c r="AN20" s="2163"/>
      <c r="AO20" s="2163"/>
      <c r="AP20" s="2164"/>
      <c r="AQ20" s="2165"/>
      <c r="AR20" s="2163"/>
      <c r="AS20" s="2163"/>
      <c r="AT20" s="2164"/>
      <c r="AU20" s="2165"/>
      <c r="AV20" s="2163"/>
      <c r="AW20" s="2163"/>
      <c r="AX20" s="2164"/>
      <c r="AY20" s="2165"/>
      <c r="AZ20" s="2163"/>
      <c r="BA20" s="2163"/>
      <c r="BB20" s="2164"/>
      <c r="BC20" s="2165"/>
      <c r="BD20" s="2163"/>
      <c r="BE20" s="2163"/>
      <c r="BF20" s="2164"/>
      <c r="BG20" s="2165"/>
      <c r="BH20" s="2163"/>
      <c r="BI20" s="2163"/>
      <c r="BJ20" s="2164"/>
      <c r="BK20" s="2165"/>
      <c r="BL20" s="2163"/>
      <c r="BM20" s="2163"/>
      <c r="BN20" s="2164"/>
      <c r="BO20" s="2165"/>
      <c r="BP20" s="2163"/>
      <c r="BQ20" s="2163"/>
      <c r="BR20" s="2164"/>
      <c r="BS20" s="2165"/>
      <c r="BT20" s="2163"/>
      <c r="BU20" s="2163"/>
      <c r="BV20" s="2164"/>
      <c r="BW20" s="2165"/>
      <c r="BX20" s="2163"/>
      <c r="BY20" s="2163"/>
      <c r="BZ20" s="2164"/>
      <c r="CA20" s="2165"/>
      <c r="CB20" s="2163"/>
      <c r="CC20" s="2163"/>
      <c r="CD20" s="2166"/>
      <c r="CE20" s="300"/>
    </row>
    <row r="21" spans="1:83">
      <c r="A21" s="2178"/>
      <c r="C21" s="299"/>
      <c r="D21" s="299"/>
      <c r="E21" s="77" t="s">
        <v>676</v>
      </c>
      <c r="F21" s="77"/>
      <c r="G21" s="77"/>
      <c r="H21" s="77"/>
      <c r="I21" s="77"/>
      <c r="J21" s="77"/>
      <c r="K21" s="77"/>
      <c r="L21" s="77"/>
      <c r="M21" s="77"/>
      <c r="N21" s="2171">
        <v>0</v>
      </c>
      <c r="O21" s="2159"/>
      <c r="P21" s="2160"/>
      <c r="Q21" s="2160"/>
      <c r="R21" s="2162"/>
      <c r="S21" s="2159"/>
      <c r="T21" s="2160"/>
      <c r="U21" s="2160"/>
      <c r="V21" s="2162"/>
      <c r="W21" s="2159"/>
      <c r="X21" s="2160"/>
      <c r="Y21" s="2160"/>
      <c r="Z21" s="2162"/>
      <c r="AA21" s="2159"/>
      <c r="AB21" s="2160"/>
      <c r="AC21" s="2160"/>
      <c r="AD21" s="2162"/>
      <c r="AE21" s="2159"/>
      <c r="AF21" s="2160"/>
      <c r="AG21" s="2160"/>
      <c r="AH21" s="2162"/>
      <c r="AI21" s="2159"/>
      <c r="AJ21" s="2160"/>
      <c r="AK21" s="2160"/>
      <c r="AL21" s="2162"/>
      <c r="AM21" s="2159"/>
      <c r="AN21" s="2160"/>
      <c r="AO21" s="2160"/>
      <c r="AP21" s="2162"/>
      <c r="AQ21" s="2159"/>
      <c r="AR21" s="2160"/>
      <c r="AS21" s="2160"/>
      <c r="AT21" s="2162"/>
      <c r="AU21" s="2159"/>
      <c r="AV21" s="2160"/>
      <c r="AW21" s="2160"/>
      <c r="AX21" s="2162"/>
      <c r="AY21" s="2159"/>
      <c r="AZ21" s="2160"/>
      <c r="BA21" s="2160"/>
      <c r="BB21" s="2162"/>
      <c r="BC21" s="2159"/>
      <c r="BD21" s="2160"/>
      <c r="BE21" s="2160"/>
      <c r="BF21" s="2162"/>
      <c r="BG21" s="2159"/>
      <c r="BH21" s="2160"/>
      <c r="BI21" s="2160"/>
      <c r="BJ21" s="2162"/>
      <c r="BK21" s="2159"/>
      <c r="BL21" s="2160"/>
      <c r="BM21" s="2160"/>
      <c r="BN21" s="2162"/>
      <c r="BO21" s="2159"/>
      <c r="BP21" s="2160"/>
      <c r="BQ21" s="2160"/>
      <c r="BR21" s="2162"/>
      <c r="BS21" s="2159"/>
      <c r="BT21" s="2160"/>
      <c r="BU21" s="2160"/>
      <c r="BV21" s="2162"/>
      <c r="BW21" s="2159"/>
      <c r="BX21" s="2160"/>
      <c r="BY21" s="2160"/>
      <c r="BZ21" s="2162"/>
      <c r="CA21" s="2159"/>
      <c r="CB21" s="2160"/>
      <c r="CC21" s="2160"/>
      <c r="CD21" s="2161"/>
      <c r="CE21" s="300"/>
    </row>
    <row r="22" spans="1:83">
      <c r="A22" s="2178"/>
      <c r="C22" s="299"/>
      <c r="D22" s="299"/>
      <c r="E22" s="77"/>
      <c r="F22" s="77"/>
      <c r="G22" s="77"/>
      <c r="H22" s="77"/>
      <c r="I22" s="77"/>
      <c r="J22" s="77"/>
      <c r="K22" s="77"/>
      <c r="L22" s="77"/>
      <c r="M22" s="77"/>
      <c r="N22" s="2171"/>
      <c r="O22" s="2169"/>
      <c r="P22" s="2167"/>
      <c r="Q22" s="2167"/>
      <c r="R22" s="2168"/>
      <c r="S22" s="2169"/>
      <c r="T22" s="2167"/>
      <c r="U22" s="2167"/>
      <c r="V22" s="2168"/>
      <c r="W22" s="2169"/>
      <c r="X22" s="2167"/>
      <c r="Y22" s="2167"/>
      <c r="Z22" s="2168"/>
      <c r="AA22" s="2169"/>
      <c r="AB22" s="2167"/>
      <c r="AC22" s="2167"/>
      <c r="AD22" s="2168"/>
      <c r="AE22" s="2169"/>
      <c r="AF22" s="2167"/>
      <c r="AG22" s="2167"/>
      <c r="AH22" s="2168"/>
      <c r="AI22" s="2169"/>
      <c r="AJ22" s="2167"/>
      <c r="AK22" s="2167"/>
      <c r="AL22" s="2168"/>
      <c r="AM22" s="2169"/>
      <c r="AN22" s="2167"/>
      <c r="AO22" s="2167"/>
      <c r="AP22" s="2168"/>
      <c r="AQ22" s="2169"/>
      <c r="AR22" s="2167"/>
      <c r="AS22" s="2167"/>
      <c r="AT22" s="2168"/>
      <c r="AU22" s="2169"/>
      <c r="AV22" s="2167"/>
      <c r="AW22" s="2167"/>
      <c r="AX22" s="2168"/>
      <c r="AY22" s="2169"/>
      <c r="AZ22" s="2167"/>
      <c r="BA22" s="2167"/>
      <c r="BB22" s="2168"/>
      <c r="BC22" s="2169"/>
      <c r="BD22" s="2167"/>
      <c r="BE22" s="2167"/>
      <c r="BF22" s="2168"/>
      <c r="BG22" s="2169"/>
      <c r="BH22" s="2167"/>
      <c r="BI22" s="2167"/>
      <c r="BJ22" s="2168"/>
      <c r="BK22" s="2169"/>
      <c r="BL22" s="2167"/>
      <c r="BM22" s="2167"/>
      <c r="BN22" s="2168"/>
      <c r="BO22" s="2169"/>
      <c r="BP22" s="2167"/>
      <c r="BQ22" s="2167"/>
      <c r="BR22" s="2168"/>
      <c r="BS22" s="2169"/>
      <c r="BT22" s="2167"/>
      <c r="BU22" s="2167"/>
      <c r="BV22" s="2168"/>
      <c r="BW22" s="2169"/>
      <c r="BX22" s="2167"/>
      <c r="BY22" s="2167"/>
      <c r="BZ22" s="2168"/>
      <c r="CA22" s="2169"/>
      <c r="CB22" s="2167"/>
      <c r="CC22" s="2167"/>
      <c r="CD22" s="2170"/>
      <c r="CE22" s="300"/>
    </row>
    <row r="23" spans="1:83">
      <c r="A23" s="2178"/>
      <c r="C23" s="299"/>
      <c r="D23" s="299"/>
      <c r="E23" s="77"/>
      <c r="F23" s="77"/>
      <c r="G23" s="77"/>
      <c r="H23" s="77"/>
      <c r="I23" s="77" t="s">
        <v>677</v>
      </c>
      <c r="J23" s="77"/>
      <c r="K23" s="77"/>
      <c r="L23" s="77"/>
      <c r="M23" s="77"/>
      <c r="N23" s="77"/>
      <c r="O23" s="2165"/>
      <c r="P23" s="2163"/>
      <c r="Q23" s="2163"/>
      <c r="R23" s="2164"/>
      <c r="S23" s="2165"/>
      <c r="T23" s="2163"/>
      <c r="U23" s="2163"/>
      <c r="V23" s="2164"/>
      <c r="W23" s="2165"/>
      <c r="X23" s="2163"/>
      <c r="Y23" s="2163"/>
      <c r="Z23" s="2164"/>
      <c r="AA23" s="2165"/>
      <c r="AB23" s="2163"/>
      <c r="AC23" s="2163"/>
      <c r="AD23" s="2164"/>
      <c r="AE23" s="2165"/>
      <c r="AF23" s="2163"/>
      <c r="AG23" s="2163"/>
      <c r="AH23" s="2164"/>
      <c r="AI23" s="2165"/>
      <c r="AJ23" s="2163"/>
      <c r="AK23" s="2163"/>
      <c r="AL23" s="2164"/>
      <c r="AM23" s="2165"/>
      <c r="AN23" s="2163"/>
      <c r="AO23" s="2163"/>
      <c r="AP23" s="2164"/>
      <c r="AQ23" s="2165"/>
      <c r="AR23" s="2163"/>
      <c r="AS23" s="2163"/>
      <c r="AT23" s="2164"/>
      <c r="AU23" s="2165"/>
      <c r="AV23" s="2163"/>
      <c r="AW23" s="2163"/>
      <c r="AX23" s="2164"/>
      <c r="AY23" s="2165"/>
      <c r="AZ23" s="2163"/>
      <c r="BA23" s="2163"/>
      <c r="BB23" s="2164"/>
      <c r="BC23" s="2165"/>
      <c r="BD23" s="2163"/>
      <c r="BE23" s="2163"/>
      <c r="BF23" s="2164"/>
      <c r="BG23" s="2165"/>
      <c r="BH23" s="2163"/>
      <c r="BI23" s="2163"/>
      <c r="BJ23" s="2164"/>
      <c r="BK23" s="2165"/>
      <c r="BL23" s="2163"/>
      <c r="BM23" s="2163"/>
      <c r="BN23" s="2164"/>
      <c r="BO23" s="2165"/>
      <c r="BP23" s="2163"/>
      <c r="BQ23" s="2163"/>
      <c r="BR23" s="2164"/>
      <c r="BS23" s="2165"/>
      <c r="BT23" s="2163"/>
      <c r="BU23" s="2163"/>
      <c r="BV23" s="2164"/>
      <c r="BW23" s="2165"/>
      <c r="BX23" s="2163"/>
      <c r="BY23" s="2163"/>
      <c r="BZ23" s="2164"/>
      <c r="CA23" s="2165"/>
      <c r="CB23" s="2163"/>
      <c r="CC23" s="2163"/>
      <c r="CD23" s="2166"/>
      <c r="CE23" s="300"/>
    </row>
    <row r="24" spans="1:83">
      <c r="A24" s="2178"/>
      <c r="C24" s="299"/>
      <c r="D24" s="299"/>
      <c r="E24" s="77"/>
      <c r="F24" s="77"/>
      <c r="G24" s="77"/>
      <c r="H24" s="77"/>
      <c r="I24" s="77"/>
      <c r="J24" s="77"/>
      <c r="K24" s="77"/>
      <c r="L24" s="77"/>
      <c r="M24" s="77"/>
      <c r="N24" s="77"/>
      <c r="O24" s="2165"/>
      <c r="P24" s="2163"/>
      <c r="Q24" s="2163"/>
      <c r="R24" s="2164"/>
      <c r="S24" s="2165"/>
      <c r="T24" s="2163"/>
      <c r="U24" s="2163"/>
      <c r="V24" s="2164"/>
      <c r="W24" s="2165"/>
      <c r="X24" s="2163"/>
      <c r="Y24" s="2163"/>
      <c r="Z24" s="2164"/>
      <c r="AA24" s="2165"/>
      <c r="AB24" s="2163"/>
      <c r="AC24" s="2163"/>
      <c r="AD24" s="2164"/>
      <c r="AE24" s="2165"/>
      <c r="AF24" s="2163"/>
      <c r="AG24" s="2163"/>
      <c r="AH24" s="2164"/>
      <c r="AI24" s="2165"/>
      <c r="AJ24" s="2163"/>
      <c r="AK24" s="2163"/>
      <c r="AL24" s="2164"/>
      <c r="AM24" s="2165"/>
      <c r="AN24" s="2163"/>
      <c r="AO24" s="2163"/>
      <c r="AP24" s="2164"/>
      <c r="AQ24" s="2165"/>
      <c r="AR24" s="2163"/>
      <c r="AS24" s="2163"/>
      <c r="AT24" s="2164"/>
      <c r="AU24" s="2165"/>
      <c r="AV24" s="2163"/>
      <c r="AW24" s="2163"/>
      <c r="AX24" s="2164"/>
      <c r="AY24" s="2165"/>
      <c r="AZ24" s="2163"/>
      <c r="BA24" s="2163"/>
      <c r="BB24" s="2164"/>
      <c r="BC24" s="2165"/>
      <c r="BD24" s="2163"/>
      <c r="BE24" s="2163"/>
      <c r="BF24" s="2164"/>
      <c r="BG24" s="2165"/>
      <c r="BH24" s="2163"/>
      <c r="BI24" s="2163"/>
      <c r="BJ24" s="2164"/>
      <c r="BK24" s="2165"/>
      <c r="BL24" s="2163"/>
      <c r="BM24" s="2163"/>
      <c r="BN24" s="2164"/>
      <c r="BO24" s="2165"/>
      <c r="BP24" s="2163"/>
      <c r="BQ24" s="2163"/>
      <c r="BR24" s="2164"/>
      <c r="BS24" s="2165"/>
      <c r="BT24" s="2163"/>
      <c r="BU24" s="2163"/>
      <c r="BV24" s="2164"/>
      <c r="BW24" s="2165"/>
      <c r="BX24" s="2163"/>
      <c r="BY24" s="2163"/>
      <c r="BZ24" s="2164"/>
      <c r="CA24" s="2165"/>
      <c r="CB24" s="2163"/>
      <c r="CC24" s="2163"/>
      <c r="CD24" s="2166"/>
      <c r="CE24" s="300"/>
    </row>
    <row r="25" spans="1:83">
      <c r="A25" s="2178"/>
      <c r="C25" s="299"/>
      <c r="D25" s="299"/>
      <c r="E25" s="77"/>
      <c r="F25" s="77"/>
      <c r="G25" s="77"/>
      <c r="H25" s="77"/>
      <c r="I25" s="77"/>
      <c r="J25" s="77"/>
      <c r="K25" s="77"/>
      <c r="L25" s="77"/>
      <c r="M25" s="77"/>
      <c r="N25" s="77"/>
      <c r="O25" s="2165"/>
      <c r="P25" s="2163"/>
      <c r="Q25" s="2163"/>
      <c r="R25" s="2164"/>
      <c r="S25" s="2165"/>
      <c r="T25" s="2163"/>
      <c r="U25" s="2163"/>
      <c r="V25" s="2164"/>
      <c r="W25" s="2165"/>
      <c r="X25" s="2163"/>
      <c r="Y25" s="2163"/>
      <c r="Z25" s="2164"/>
      <c r="AA25" s="2165"/>
      <c r="AB25" s="2163"/>
      <c r="AC25" s="2163"/>
      <c r="AD25" s="2164"/>
      <c r="AE25" s="2165"/>
      <c r="AF25" s="2163"/>
      <c r="AG25" s="2163"/>
      <c r="AH25" s="2164"/>
      <c r="AI25" s="2165"/>
      <c r="AJ25" s="2163"/>
      <c r="AK25" s="2163"/>
      <c r="AL25" s="2164"/>
      <c r="AM25" s="2165"/>
      <c r="AN25" s="2163"/>
      <c r="AO25" s="2163"/>
      <c r="AP25" s="2164"/>
      <c r="AQ25" s="2165"/>
      <c r="AR25" s="2163"/>
      <c r="AS25" s="2163"/>
      <c r="AT25" s="2164"/>
      <c r="AU25" s="2165"/>
      <c r="AV25" s="2163"/>
      <c r="AW25" s="2163"/>
      <c r="AX25" s="2164"/>
      <c r="AY25" s="2165"/>
      <c r="AZ25" s="2163"/>
      <c r="BA25" s="2163"/>
      <c r="BB25" s="2164"/>
      <c r="BC25" s="2165"/>
      <c r="BD25" s="2163"/>
      <c r="BE25" s="2163"/>
      <c r="BF25" s="2164"/>
      <c r="BG25" s="2165"/>
      <c r="BH25" s="2163"/>
      <c r="BI25" s="2163"/>
      <c r="BJ25" s="2164"/>
      <c r="BK25" s="2165"/>
      <c r="BL25" s="2163"/>
      <c r="BM25" s="2163"/>
      <c r="BN25" s="2164"/>
      <c r="BO25" s="2165"/>
      <c r="BP25" s="2163"/>
      <c r="BQ25" s="2163"/>
      <c r="BR25" s="2164"/>
      <c r="BS25" s="2165"/>
      <c r="BT25" s="2163"/>
      <c r="BU25" s="2163"/>
      <c r="BV25" s="2164"/>
      <c r="BW25" s="2165"/>
      <c r="BX25" s="2163"/>
      <c r="BY25" s="2163"/>
      <c r="BZ25" s="2164"/>
      <c r="CA25" s="2165"/>
      <c r="CB25" s="2163"/>
      <c r="CC25" s="2163"/>
      <c r="CD25" s="2166"/>
      <c r="CE25" s="300"/>
    </row>
    <row r="26" spans="1:83">
      <c r="A26" s="2178"/>
      <c r="C26" s="299"/>
      <c r="D26" s="299"/>
      <c r="E26" s="77"/>
      <c r="F26" s="77"/>
      <c r="G26" s="77"/>
      <c r="H26" s="77"/>
      <c r="I26" s="77"/>
      <c r="J26" s="77"/>
      <c r="K26" s="77"/>
      <c r="L26" s="77"/>
      <c r="M26" s="77"/>
      <c r="N26" s="77"/>
      <c r="O26" s="2165"/>
      <c r="P26" s="2163"/>
      <c r="Q26" s="2163"/>
      <c r="R26" s="2164"/>
      <c r="S26" s="2165"/>
      <c r="T26" s="2163"/>
      <c r="U26" s="2163"/>
      <c r="V26" s="2164"/>
      <c r="W26" s="2165"/>
      <c r="X26" s="2163"/>
      <c r="Y26" s="2163"/>
      <c r="Z26" s="2164"/>
      <c r="AA26" s="2165"/>
      <c r="AB26" s="2163"/>
      <c r="AC26" s="2163"/>
      <c r="AD26" s="2164"/>
      <c r="AE26" s="2165"/>
      <c r="AF26" s="2163"/>
      <c r="AG26" s="2163"/>
      <c r="AH26" s="2164"/>
      <c r="AI26" s="2165"/>
      <c r="AJ26" s="2163"/>
      <c r="AK26" s="2163"/>
      <c r="AL26" s="2164"/>
      <c r="AM26" s="2165"/>
      <c r="AN26" s="2163"/>
      <c r="AO26" s="2163"/>
      <c r="AP26" s="2164"/>
      <c r="AQ26" s="2165"/>
      <c r="AR26" s="2163"/>
      <c r="AS26" s="2163"/>
      <c r="AT26" s="2164"/>
      <c r="AU26" s="2165"/>
      <c r="AV26" s="2163"/>
      <c r="AW26" s="2163"/>
      <c r="AX26" s="2164"/>
      <c r="AY26" s="2165"/>
      <c r="AZ26" s="2163"/>
      <c r="BA26" s="2163"/>
      <c r="BB26" s="2164"/>
      <c r="BC26" s="2165"/>
      <c r="BD26" s="2163"/>
      <c r="BE26" s="2163"/>
      <c r="BF26" s="2164"/>
      <c r="BG26" s="2165"/>
      <c r="BH26" s="2163"/>
      <c r="BI26" s="2163"/>
      <c r="BJ26" s="2164"/>
      <c r="BK26" s="2165"/>
      <c r="BL26" s="2163"/>
      <c r="BM26" s="2163"/>
      <c r="BN26" s="2164"/>
      <c r="BO26" s="2165"/>
      <c r="BP26" s="2163"/>
      <c r="BQ26" s="2163"/>
      <c r="BR26" s="2164"/>
      <c r="BS26" s="2165"/>
      <c r="BT26" s="2163"/>
      <c r="BU26" s="2163"/>
      <c r="BV26" s="2164"/>
      <c r="BW26" s="2165"/>
      <c r="BX26" s="2163"/>
      <c r="BY26" s="2163"/>
      <c r="BZ26" s="2164"/>
      <c r="CA26" s="2165"/>
      <c r="CB26" s="2163"/>
      <c r="CC26" s="2163"/>
      <c r="CD26" s="2166"/>
      <c r="CE26" s="300"/>
    </row>
    <row r="27" spans="1:83">
      <c r="A27" s="2178"/>
      <c r="C27" s="299"/>
      <c r="D27" s="299"/>
      <c r="E27" s="77"/>
      <c r="F27" s="77"/>
      <c r="G27" s="77"/>
      <c r="H27" s="77"/>
      <c r="I27" s="77"/>
      <c r="J27" s="77"/>
      <c r="K27" s="77"/>
      <c r="L27" s="77"/>
      <c r="M27" s="77"/>
      <c r="N27" s="77"/>
      <c r="O27" s="2165"/>
      <c r="P27" s="2163"/>
      <c r="Q27" s="2163"/>
      <c r="R27" s="2164"/>
      <c r="S27" s="2165"/>
      <c r="T27" s="2163"/>
      <c r="U27" s="2163"/>
      <c r="V27" s="2164"/>
      <c r="W27" s="2165"/>
      <c r="X27" s="2163"/>
      <c r="Y27" s="2163"/>
      <c r="Z27" s="2164"/>
      <c r="AA27" s="2165"/>
      <c r="AB27" s="2163"/>
      <c r="AC27" s="2163"/>
      <c r="AD27" s="2164"/>
      <c r="AE27" s="2165"/>
      <c r="AF27" s="2163"/>
      <c r="AG27" s="2163"/>
      <c r="AH27" s="2164"/>
      <c r="AI27" s="2165"/>
      <c r="AJ27" s="2163"/>
      <c r="AK27" s="2163"/>
      <c r="AL27" s="2164"/>
      <c r="AM27" s="2165"/>
      <c r="AN27" s="2163"/>
      <c r="AO27" s="2163"/>
      <c r="AP27" s="2164"/>
      <c r="AQ27" s="2165"/>
      <c r="AR27" s="2163"/>
      <c r="AS27" s="2163"/>
      <c r="AT27" s="2164"/>
      <c r="AU27" s="2165"/>
      <c r="AV27" s="2163"/>
      <c r="AW27" s="2163"/>
      <c r="AX27" s="2164"/>
      <c r="AY27" s="2165"/>
      <c r="AZ27" s="2163"/>
      <c r="BA27" s="2163"/>
      <c r="BB27" s="2164"/>
      <c r="BC27" s="2165"/>
      <c r="BD27" s="2163"/>
      <c r="BE27" s="2163"/>
      <c r="BF27" s="2164"/>
      <c r="BG27" s="2165"/>
      <c r="BH27" s="2163"/>
      <c r="BI27" s="2163"/>
      <c r="BJ27" s="2164"/>
      <c r="BK27" s="2165"/>
      <c r="BL27" s="2163"/>
      <c r="BM27" s="2163"/>
      <c r="BN27" s="2164"/>
      <c r="BO27" s="2165"/>
      <c r="BP27" s="2163"/>
      <c r="BQ27" s="2163"/>
      <c r="BR27" s="2164"/>
      <c r="BS27" s="2165"/>
      <c r="BT27" s="2163"/>
      <c r="BU27" s="2163"/>
      <c r="BV27" s="2164"/>
      <c r="BW27" s="2165"/>
      <c r="BX27" s="2163"/>
      <c r="BY27" s="2163"/>
      <c r="BZ27" s="2164"/>
      <c r="CA27" s="2165"/>
      <c r="CB27" s="2163"/>
      <c r="CC27" s="2163"/>
      <c r="CD27" s="2166"/>
      <c r="CE27" s="300"/>
    </row>
    <row r="28" spans="1:83">
      <c r="A28" s="2178"/>
      <c r="C28" s="299"/>
      <c r="D28" s="299"/>
      <c r="E28" s="77"/>
      <c r="F28" s="77"/>
      <c r="G28" s="77"/>
      <c r="H28" s="77"/>
      <c r="I28" s="77"/>
      <c r="J28" s="77"/>
      <c r="K28" s="77"/>
      <c r="L28" s="77"/>
      <c r="M28" s="77"/>
      <c r="N28" s="77"/>
      <c r="O28" s="2165"/>
      <c r="P28" s="2163"/>
      <c r="Q28" s="2163"/>
      <c r="R28" s="2164"/>
      <c r="S28" s="2165"/>
      <c r="T28" s="2163"/>
      <c r="U28" s="2163"/>
      <c r="V28" s="2164"/>
      <c r="W28" s="2165"/>
      <c r="X28" s="2163"/>
      <c r="Y28" s="2163"/>
      <c r="Z28" s="2164"/>
      <c r="AA28" s="2165"/>
      <c r="AB28" s="2163"/>
      <c r="AC28" s="2163"/>
      <c r="AD28" s="2164"/>
      <c r="AE28" s="2165"/>
      <c r="AF28" s="2163"/>
      <c r="AG28" s="2163"/>
      <c r="AH28" s="2164"/>
      <c r="AI28" s="2165"/>
      <c r="AJ28" s="2163"/>
      <c r="AK28" s="2163"/>
      <c r="AL28" s="2164"/>
      <c r="AM28" s="2165"/>
      <c r="AN28" s="2163"/>
      <c r="AO28" s="2163"/>
      <c r="AP28" s="2164"/>
      <c r="AQ28" s="2165"/>
      <c r="AR28" s="2163"/>
      <c r="AS28" s="2163"/>
      <c r="AT28" s="2164"/>
      <c r="AU28" s="2165"/>
      <c r="AV28" s="2163"/>
      <c r="AW28" s="2163"/>
      <c r="AX28" s="2164"/>
      <c r="AY28" s="2165"/>
      <c r="AZ28" s="2163"/>
      <c r="BA28" s="2163"/>
      <c r="BB28" s="2164"/>
      <c r="BC28" s="2165"/>
      <c r="BD28" s="2163"/>
      <c r="BE28" s="2163"/>
      <c r="BF28" s="2164"/>
      <c r="BG28" s="2165"/>
      <c r="BH28" s="2163"/>
      <c r="BI28" s="2163"/>
      <c r="BJ28" s="2164"/>
      <c r="BK28" s="2165"/>
      <c r="BL28" s="2163"/>
      <c r="BM28" s="2163"/>
      <c r="BN28" s="2164"/>
      <c r="BO28" s="2165"/>
      <c r="BP28" s="2163"/>
      <c r="BQ28" s="2163"/>
      <c r="BR28" s="2164"/>
      <c r="BS28" s="2165"/>
      <c r="BT28" s="2163"/>
      <c r="BU28" s="2163"/>
      <c r="BV28" s="2164"/>
      <c r="BW28" s="2165"/>
      <c r="BX28" s="2163"/>
      <c r="BY28" s="2163"/>
      <c r="BZ28" s="2164"/>
      <c r="CA28" s="2165"/>
      <c r="CB28" s="2163"/>
      <c r="CC28" s="2163"/>
      <c r="CD28" s="2166"/>
      <c r="CE28" s="300"/>
    </row>
    <row r="29" spans="1:83">
      <c r="A29" s="2178"/>
      <c r="C29" s="299"/>
      <c r="D29" s="299"/>
      <c r="E29" s="77"/>
      <c r="F29" s="77"/>
      <c r="G29" s="77"/>
      <c r="H29" s="77"/>
      <c r="I29" s="77"/>
      <c r="J29" s="77"/>
      <c r="K29" s="77"/>
      <c r="L29" s="77"/>
      <c r="M29" s="77"/>
      <c r="N29" s="77"/>
      <c r="O29" s="2165"/>
      <c r="P29" s="2163"/>
      <c r="Q29" s="2163"/>
      <c r="R29" s="2164"/>
      <c r="S29" s="2165"/>
      <c r="T29" s="2163"/>
      <c r="U29" s="2163"/>
      <c r="V29" s="2164"/>
      <c r="W29" s="2165"/>
      <c r="X29" s="2163"/>
      <c r="Y29" s="2163"/>
      <c r="Z29" s="2164"/>
      <c r="AA29" s="2165"/>
      <c r="AB29" s="2163"/>
      <c r="AC29" s="2163"/>
      <c r="AD29" s="2164"/>
      <c r="AE29" s="2165"/>
      <c r="AF29" s="2163"/>
      <c r="AG29" s="2163"/>
      <c r="AH29" s="2164"/>
      <c r="AI29" s="2165"/>
      <c r="AJ29" s="2163"/>
      <c r="AK29" s="2163"/>
      <c r="AL29" s="2164"/>
      <c r="AM29" s="2165"/>
      <c r="AN29" s="2163"/>
      <c r="AO29" s="2163"/>
      <c r="AP29" s="2164"/>
      <c r="AQ29" s="2165"/>
      <c r="AR29" s="2163"/>
      <c r="AS29" s="2163"/>
      <c r="AT29" s="2164"/>
      <c r="AU29" s="2165"/>
      <c r="AV29" s="2163"/>
      <c r="AW29" s="2163"/>
      <c r="AX29" s="2164"/>
      <c r="AY29" s="2165"/>
      <c r="AZ29" s="2163"/>
      <c r="BA29" s="2163"/>
      <c r="BB29" s="2164"/>
      <c r="BC29" s="2165"/>
      <c r="BD29" s="2163"/>
      <c r="BE29" s="2163"/>
      <c r="BF29" s="2164"/>
      <c r="BG29" s="2165"/>
      <c r="BH29" s="2163"/>
      <c r="BI29" s="2163"/>
      <c r="BJ29" s="2164"/>
      <c r="BK29" s="2165"/>
      <c r="BL29" s="2163"/>
      <c r="BM29" s="2163"/>
      <c r="BN29" s="2164"/>
      <c r="BO29" s="2165"/>
      <c r="BP29" s="2163"/>
      <c r="BQ29" s="2163"/>
      <c r="BR29" s="2164"/>
      <c r="BS29" s="2165"/>
      <c r="BT29" s="2163"/>
      <c r="BU29" s="2163"/>
      <c r="BV29" s="2164"/>
      <c r="BW29" s="2165"/>
      <c r="BX29" s="2163"/>
      <c r="BY29" s="2163"/>
      <c r="BZ29" s="2164"/>
      <c r="CA29" s="2165"/>
      <c r="CB29" s="2163"/>
      <c r="CC29" s="2163"/>
      <c r="CD29" s="2166"/>
      <c r="CE29" s="300"/>
    </row>
    <row r="30" spans="1:83">
      <c r="A30" s="2178"/>
      <c r="C30" s="299"/>
      <c r="D30" s="299"/>
      <c r="E30" s="77"/>
      <c r="F30" s="77"/>
      <c r="G30" s="77"/>
      <c r="H30" s="77"/>
      <c r="I30" s="77"/>
      <c r="J30" s="77"/>
      <c r="K30" s="77"/>
      <c r="L30" s="77"/>
      <c r="M30" s="77"/>
      <c r="N30" s="77"/>
      <c r="O30" s="2165"/>
      <c r="P30" s="2163"/>
      <c r="Q30" s="2163"/>
      <c r="R30" s="2164"/>
      <c r="S30" s="2165"/>
      <c r="T30" s="2163"/>
      <c r="U30" s="2163"/>
      <c r="V30" s="2164"/>
      <c r="W30" s="2165"/>
      <c r="X30" s="2163"/>
      <c r="Y30" s="2163"/>
      <c r="Z30" s="2164"/>
      <c r="AA30" s="2165"/>
      <c r="AB30" s="2163"/>
      <c r="AC30" s="2163"/>
      <c r="AD30" s="2164"/>
      <c r="AE30" s="2165"/>
      <c r="AF30" s="2163"/>
      <c r="AG30" s="2163"/>
      <c r="AH30" s="2164"/>
      <c r="AI30" s="2165"/>
      <c r="AJ30" s="2163"/>
      <c r="AK30" s="2163"/>
      <c r="AL30" s="2164"/>
      <c r="AM30" s="2165"/>
      <c r="AN30" s="2163"/>
      <c r="AO30" s="2163"/>
      <c r="AP30" s="2164"/>
      <c r="AQ30" s="2165"/>
      <c r="AR30" s="2163"/>
      <c r="AS30" s="2163"/>
      <c r="AT30" s="2164"/>
      <c r="AU30" s="2165"/>
      <c r="AV30" s="2163"/>
      <c r="AW30" s="2163"/>
      <c r="AX30" s="2164"/>
      <c r="AY30" s="2165"/>
      <c r="AZ30" s="2163"/>
      <c r="BA30" s="2163"/>
      <c r="BB30" s="2164"/>
      <c r="BC30" s="2165"/>
      <c r="BD30" s="2163"/>
      <c r="BE30" s="2163"/>
      <c r="BF30" s="2164"/>
      <c r="BG30" s="2165"/>
      <c r="BH30" s="2163"/>
      <c r="BI30" s="2163"/>
      <c r="BJ30" s="2164"/>
      <c r="BK30" s="2165"/>
      <c r="BL30" s="2163"/>
      <c r="BM30" s="2163"/>
      <c r="BN30" s="2164"/>
      <c r="BO30" s="2165"/>
      <c r="BP30" s="2163"/>
      <c r="BQ30" s="2163"/>
      <c r="BR30" s="2164"/>
      <c r="BS30" s="2165"/>
      <c r="BT30" s="2163"/>
      <c r="BU30" s="2163"/>
      <c r="BV30" s="2164"/>
      <c r="BW30" s="2165"/>
      <c r="BX30" s="2163"/>
      <c r="BY30" s="2163"/>
      <c r="BZ30" s="2164"/>
      <c r="CA30" s="2165"/>
      <c r="CB30" s="2163"/>
      <c r="CC30" s="2163"/>
      <c r="CD30" s="2166"/>
      <c r="CE30" s="300"/>
    </row>
    <row r="31" spans="1:83">
      <c r="A31" s="2178"/>
      <c r="C31" s="299"/>
      <c r="D31" s="299"/>
      <c r="E31" s="77"/>
      <c r="F31" s="77"/>
      <c r="G31" s="77"/>
      <c r="H31" s="77"/>
      <c r="I31" s="77"/>
      <c r="J31" s="77"/>
      <c r="K31" s="77"/>
      <c r="L31" s="77"/>
      <c r="M31" s="77"/>
      <c r="N31" s="77"/>
      <c r="O31" s="2165"/>
      <c r="P31" s="2163"/>
      <c r="Q31" s="2163"/>
      <c r="R31" s="2164"/>
      <c r="S31" s="2165"/>
      <c r="T31" s="2163"/>
      <c r="U31" s="2163"/>
      <c r="V31" s="2164"/>
      <c r="W31" s="2165"/>
      <c r="X31" s="2163"/>
      <c r="Y31" s="2163"/>
      <c r="Z31" s="2164"/>
      <c r="AA31" s="2165"/>
      <c r="AB31" s="2163"/>
      <c r="AC31" s="2163"/>
      <c r="AD31" s="2164"/>
      <c r="AE31" s="2165"/>
      <c r="AF31" s="2163"/>
      <c r="AG31" s="2163"/>
      <c r="AH31" s="2164"/>
      <c r="AI31" s="2165"/>
      <c r="AJ31" s="2163"/>
      <c r="AK31" s="2163"/>
      <c r="AL31" s="2164"/>
      <c r="AM31" s="2165"/>
      <c r="AN31" s="2163"/>
      <c r="AO31" s="2163"/>
      <c r="AP31" s="2164"/>
      <c r="AQ31" s="2165"/>
      <c r="AR31" s="2163"/>
      <c r="AS31" s="2163"/>
      <c r="AT31" s="2164"/>
      <c r="AU31" s="2165"/>
      <c r="AV31" s="2163"/>
      <c r="AW31" s="2163"/>
      <c r="AX31" s="2164"/>
      <c r="AY31" s="2165"/>
      <c r="AZ31" s="2163"/>
      <c r="BA31" s="2163"/>
      <c r="BB31" s="2164"/>
      <c r="BC31" s="2165"/>
      <c r="BD31" s="2163"/>
      <c r="BE31" s="2163"/>
      <c r="BF31" s="2164"/>
      <c r="BG31" s="2165"/>
      <c r="BH31" s="2163"/>
      <c r="BI31" s="2163"/>
      <c r="BJ31" s="2164"/>
      <c r="BK31" s="2165"/>
      <c r="BL31" s="2163"/>
      <c r="BM31" s="2163"/>
      <c r="BN31" s="2164"/>
      <c r="BO31" s="2165"/>
      <c r="BP31" s="2163"/>
      <c r="BQ31" s="2163"/>
      <c r="BR31" s="2164"/>
      <c r="BS31" s="2165"/>
      <c r="BT31" s="2163"/>
      <c r="BU31" s="2163"/>
      <c r="BV31" s="2164"/>
      <c r="BW31" s="2165"/>
      <c r="BX31" s="2163"/>
      <c r="BY31" s="2163"/>
      <c r="BZ31" s="2164"/>
      <c r="CA31" s="2165"/>
      <c r="CB31" s="2163"/>
      <c r="CC31" s="2163"/>
      <c r="CD31" s="2166"/>
      <c r="CE31" s="300"/>
    </row>
    <row r="32" spans="1:83">
      <c r="A32" s="2178"/>
      <c r="C32" s="299"/>
      <c r="D32" s="299"/>
      <c r="E32" s="77"/>
      <c r="F32" s="77"/>
      <c r="G32" s="77"/>
      <c r="H32" s="77"/>
      <c r="I32" s="77"/>
      <c r="J32" s="77"/>
      <c r="K32" s="77"/>
      <c r="L32" s="77"/>
      <c r="M32" s="77"/>
      <c r="N32" s="77"/>
      <c r="O32" s="2159"/>
      <c r="P32" s="2160"/>
      <c r="Q32" s="2160"/>
      <c r="R32" s="2162"/>
      <c r="S32" s="2159"/>
      <c r="T32" s="2160"/>
      <c r="U32" s="2160"/>
      <c r="V32" s="2162"/>
      <c r="W32" s="2159"/>
      <c r="X32" s="2160"/>
      <c r="Y32" s="2160"/>
      <c r="Z32" s="2162"/>
      <c r="AA32" s="2159"/>
      <c r="AB32" s="2160"/>
      <c r="AC32" s="2160"/>
      <c r="AD32" s="2162"/>
      <c r="AE32" s="2159"/>
      <c r="AF32" s="2160"/>
      <c r="AG32" s="2160"/>
      <c r="AH32" s="2162"/>
      <c r="AI32" s="2159"/>
      <c r="AJ32" s="2160"/>
      <c r="AK32" s="2160"/>
      <c r="AL32" s="2162"/>
      <c r="AM32" s="2159"/>
      <c r="AN32" s="2160"/>
      <c r="AO32" s="2160"/>
      <c r="AP32" s="2162"/>
      <c r="AQ32" s="2159"/>
      <c r="AR32" s="2160"/>
      <c r="AS32" s="2160"/>
      <c r="AT32" s="2162"/>
      <c r="AU32" s="2159"/>
      <c r="AV32" s="2160"/>
      <c r="AW32" s="2160"/>
      <c r="AX32" s="2162"/>
      <c r="AY32" s="2159"/>
      <c r="AZ32" s="2160"/>
      <c r="BA32" s="2160"/>
      <c r="BB32" s="2162"/>
      <c r="BC32" s="2159"/>
      <c r="BD32" s="2160"/>
      <c r="BE32" s="2160"/>
      <c r="BF32" s="2162"/>
      <c r="BG32" s="2159"/>
      <c r="BH32" s="2160"/>
      <c r="BI32" s="2160"/>
      <c r="BJ32" s="2162"/>
      <c r="BK32" s="2159"/>
      <c r="BL32" s="2160"/>
      <c r="BM32" s="2160"/>
      <c r="BN32" s="2162"/>
      <c r="BO32" s="2159"/>
      <c r="BP32" s="2160"/>
      <c r="BQ32" s="2160"/>
      <c r="BR32" s="2162"/>
      <c r="BS32" s="2159"/>
      <c r="BT32" s="2160"/>
      <c r="BU32" s="2160"/>
      <c r="BV32" s="2162"/>
      <c r="BW32" s="2159"/>
      <c r="BX32" s="2160"/>
      <c r="BY32" s="2160"/>
      <c r="BZ32" s="2162"/>
      <c r="CA32" s="2159"/>
      <c r="CB32" s="2160"/>
      <c r="CC32" s="2160"/>
      <c r="CD32" s="2161"/>
      <c r="CE32" s="300"/>
    </row>
    <row r="33" spans="1:83">
      <c r="A33" s="2178"/>
      <c r="C33" s="299"/>
      <c r="D33" s="302"/>
      <c r="E33" s="303"/>
      <c r="F33" s="303"/>
      <c r="G33" s="303"/>
      <c r="H33" s="303"/>
      <c r="I33" s="303"/>
      <c r="J33" s="303"/>
      <c r="K33" s="303"/>
      <c r="L33" s="303"/>
      <c r="M33" s="303"/>
      <c r="N33" s="303"/>
      <c r="O33" s="2154"/>
      <c r="P33" s="2155"/>
      <c r="Q33" s="2155"/>
      <c r="R33" s="2155"/>
      <c r="S33" s="2155"/>
      <c r="T33" s="2155"/>
      <c r="U33" s="2155"/>
      <c r="V33" s="2155"/>
      <c r="W33" s="2155"/>
      <c r="X33" s="2155"/>
      <c r="Y33" s="2155"/>
      <c r="Z33" s="2155"/>
      <c r="AA33" s="2155"/>
      <c r="AB33" s="2155"/>
      <c r="AC33" s="2155"/>
      <c r="AD33" s="2155"/>
      <c r="AE33" s="2155"/>
      <c r="AF33" s="2155"/>
      <c r="AG33" s="2155"/>
      <c r="AH33" s="2155"/>
      <c r="AI33" s="2155"/>
      <c r="AJ33" s="2155"/>
      <c r="AK33" s="2155"/>
      <c r="AL33" s="2155"/>
      <c r="AM33" s="2155"/>
      <c r="AN33" s="2155"/>
      <c r="AO33" s="2155"/>
      <c r="AP33" s="2155"/>
      <c r="AQ33" s="2155"/>
      <c r="AR33" s="2155"/>
      <c r="AS33" s="2155"/>
      <c r="AT33" s="2155"/>
      <c r="AU33" s="2155"/>
      <c r="AV33" s="2155"/>
      <c r="AW33" s="2155"/>
      <c r="AX33" s="2155"/>
      <c r="AY33" s="2155"/>
      <c r="AZ33" s="2155"/>
      <c r="BA33" s="2155"/>
      <c r="BB33" s="2155"/>
      <c r="BC33" s="2155"/>
      <c r="BD33" s="2155"/>
      <c r="BE33" s="2155"/>
      <c r="BF33" s="2155"/>
      <c r="BG33" s="2155"/>
      <c r="BH33" s="2155"/>
      <c r="BI33" s="2155"/>
      <c r="BJ33" s="2155"/>
      <c r="BK33" s="2155"/>
      <c r="BL33" s="2155"/>
      <c r="BM33" s="2155"/>
      <c r="BN33" s="2155"/>
      <c r="BO33" s="2155"/>
      <c r="BP33" s="2155"/>
      <c r="BQ33" s="2155"/>
      <c r="BR33" s="2155"/>
      <c r="BS33" s="2155"/>
      <c r="BT33" s="2155"/>
      <c r="BU33" s="2155"/>
      <c r="BV33" s="2155"/>
      <c r="BW33" s="2155"/>
      <c r="BX33" s="2155"/>
      <c r="BY33" s="2155"/>
      <c r="BZ33" s="2155"/>
      <c r="CA33" s="2155"/>
      <c r="CB33" s="2155"/>
      <c r="CC33" s="2155"/>
      <c r="CD33" s="2156"/>
      <c r="CE33" s="300"/>
    </row>
    <row r="34" spans="1:83">
      <c r="A34" s="2178"/>
      <c r="C34" s="302"/>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3"/>
      <c r="BG34" s="303"/>
      <c r="BH34" s="303"/>
      <c r="BI34" s="303"/>
      <c r="BJ34" s="303"/>
      <c r="BK34" s="303"/>
      <c r="BL34" s="303"/>
      <c r="BM34" s="303"/>
      <c r="BN34" s="303"/>
      <c r="BO34" s="303"/>
      <c r="BP34" s="303"/>
      <c r="BQ34" s="303"/>
      <c r="BR34" s="303"/>
      <c r="BS34" s="303"/>
      <c r="BT34" s="303"/>
      <c r="BU34" s="303"/>
      <c r="BV34" s="303"/>
      <c r="BW34" s="303"/>
      <c r="BX34" s="303"/>
      <c r="BY34" s="303"/>
      <c r="BZ34" s="303"/>
      <c r="CA34" s="303"/>
      <c r="CB34" s="303"/>
      <c r="CC34" s="303"/>
      <c r="CD34" s="303"/>
      <c r="CE34" s="304"/>
    </row>
    <row r="35" spans="1:83">
      <c r="A35" s="2178"/>
      <c r="D35" s="76" t="s">
        <v>678</v>
      </c>
    </row>
  </sheetData>
  <mergeCells count="778">
    <mergeCell ref="A1:A35"/>
    <mergeCell ref="C4:CE4"/>
    <mergeCell ref="J6:Q6"/>
    <mergeCell ref="R6:AN6"/>
    <mergeCell ref="AT6:BA6"/>
    <mergeCell ref="BB6:BX6"/>
    <mergeCell ref="J8:Q8"/>
    <mergeCell ref="R8:AN8"/>
    <mergeCell ref="AT8:BA8"/>
    <mergeCell ref="BB8:BX8"/>
    <mergeCell ref="BS10:BV10"/>
    <mergeCell ref="BW10:BZ10"/>
    <mergeCell ref="CA10:CD10"/>
    <mergeCell ref="AI10:AL10"/>
    <mergeCell ref="AM10:AP10"/>
    <mergeCell ref="AQ10:AT10"/>
    <mergeCell ref="AU10:AX10"/>
    <mergeCell ref="AY10:BB10"/>
    <mergeCell ref="O11:P11"/>
    <mergeCell ref="Q11:R11"/>
    <mergeCell ref="S11:T11"/>
    <mergeCell ref="U11:V11"/>
    <mergeCell ref="W11:X11"/>
    <mergeCell ref="Y11:Z11"/>
    <mergeCell ref="BG10:BJ10"/>
    <mergeCell ref="BK10:BN10"/>
    <mergeCell ref="D10:N10"/>
    <mergeCell ref="O10:R10"/>
    <mergeCell ref="S10:V10"/>
    <mergeCell ref="W10:Z10"/>
    <mergeCell ref="AA10:AD10"/>
    <mergeCell ref="AE10:AH10"/>
    <mergeCell ref="BO10:BR10"/>
    <mergeCell ref="BC10:BF10"/>
    <mergeCell ref="AQ11:AR11"/>
    <mergeCell ref="AS11:AT11"/>
    <mergeCell ref="AU11:AV11"/>
    <mergeCell ref="AW11:AX11"/>
    <mergeCell ref="AA11:AB11"/>
    <mergeCell ref="AC11:AD11"/>
    <mergeCell ref="AE11:AF11"/>
    <mergeCell ref="AG11:AH11"/>
    <mergeCell ref="AI11:AJ11"/>
    <mergeCell ref="AK11:AL11"/>
    <mergeCell ref="BW11:BX11"/>
    <mergeCell ref="BY11:BZ11"/>
    <mergeCell ref="CA11:CB11"/>
    <mergeCell ref="CC11:CD11"/>
    <mergeCell ref="O12:P12"/>
    <mergeCell ref="Q12:R12"/>
    <mergeCell ref="S12:T12"/>
    <mergeCell ref="U12:V12"/>
    <mergeCell ref="W12:X12"/>
    <mergeCell ref="Y12:Z12"/>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2:AR12"/>
    <mergeCell ref="AS12:AT12"/>
    <mergeCell ref="AU12:AV12"/>
    <mergeCell ref="AW12:AX12"/>
    <mergeCell ref="AA12:AB12"/>
    <mergeCell ref="AC12:AD12"/>
    <mergeCell ref="AE12:AF12"/>
    <mergeCell ref="AG12:AH12"/>
    <mergeCell ref="AI12:AJ12"/>
    <mergeCell ref="AK12:AL12"/>
    <mergeCell ref="BW12:BX12"/>
    <mergeCell ref="BY12:BZ12"/>
    <mergeCell ref="CA12:CB12"/>
    <mergeCell ref="CC12:CD12"/>
    <mergeCell ref="O13:P13"/>
    <mergeCell ref="Q13:R13"/>
    <mergeCell ref="S13:T13"/>
    <mergeCell ref="U13:V13"/>
    <mergeCell ref="W13:X13"/>
    <mergeCell ref="Y13:Z13"/>
    <mergeCell ref="BK12:BL12"/>
    <mergeCell ref="BM12:BN12"/>
    <mergeCell ref="BO12:BP12"/>
    <mergeCell ref="BQ12:BR12"/>
    <mergeCell ref="BS12:BT12"/>
    <mergeCell ref="BU12:BV12"/>
    <mergeCell ref="AY12:AZ12"/>
    <mergeCell ref="BA12:BB12"/>
    <mergeCell ref="BC12:BD12"/>
    <mergeCell ref="BE12:BF12"/>
    <mergeCell ref="BG12:BH12"/>
    <mergeCell ref="BI12:BJ12"/>
    <mergeCell ref="AM12:AN12"/>
    <mergeCell ref="AO12:AP12"/>
    <mergeCell ref="AQ13:AR13"/>
    <mergeCell ref="AS13:AT13"/>
    <mergeCell ref="AU13:AV13"/>
    <mergeCell ref="AW13:AX13"/>
    <mergeCell ref="AA13:AB13"/>
    <mergeCell ref="AC13:AD13"/>
    <mergeCell ref="AE13:AF13"/>
    <mergeCell ref="AG13:AH13"/>
    <mergeCell ref="AI13:AJ13"/>
    <mergeCell ref="AK13:AL13"/>
    <mergeCell ref="BW13:BX13"/>
    <mergeCell ref="BY13:BZ13"/>
    <mergeCell ref="CA13:CB13"/>
    <mergeCell ref="CC13:CD13"/>
    <mergeCell ref="O14:P14"/>
    <mergeCell ref="Q14:R14"/>
    <mergeCell ref="S14:T14"/>
    <mergeCell ref="U14:V14"/>
    <mergeCell ref="W14:X14"/>
    <mergeCell ref="Y14:Z14"/>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4:AR14"/>
    <mergeCell ref="AS14:AT14"/>
    <mergeCell ref="AU14:AV14"/>
    <mergeCell ref="AW14:AX14"/>
    <mergeCell ref="AA14:AB14"/>
    <mergeCell ref="AC14:AD14"/>
    <mergeCell ref="AE14:AF14"/>
    <mergeCell ref="AG14:AH14"/>
    <mergeCell ref="AI14:AJ14"/>
    <mergeCell ref="AK14:AL14"/>
    <mergeCell ref="BW14:BX14"/>
    <mergeCell ref="BY14:BZ14"/>
    <mergeCell ref="CA14:CB14"/>
    <mergeCell ref="CC14:CD14"/>
    <mergeCell ref="O15:P15"/>
    <mergeCell ref="Q15:R15"/>
    <mergeCell ref="S15:T15"/>
    <mergeCell ref="U15:V15"/>
    <mergeCell ref="W15:X15"/>
    <mergeCell ref="Y15:Z15"/>
    <mergeCell ref="BK14:BL14"/>
    <mergeCell ref="BM14:BN14"/>
    <mergeCell ref="BO14:BP14"/>
    <mergeCell ref="BQ14:BR14"/>
    <mergeCell ref="BS14:BT14"/>
    <mergeCell ref="BU14:BV14"/>
    <mergeCell ref="AY14:AZ14"/>
    <mergeCell ref="BA14:BB14"/>
    <mergeCell ref="BC14:BD14"/>
    <mergeCell ref="BE14:BF14"/>
    <mergeCell ref="BG14:BH14"/>
    <mergeCell ref="BI14:BJ14"/>
    <mergeCell ref="AM14:AN14"/>
    <mergeCell ref="AO14:AP14"/>
    <mergeCell ref="AQ15:AR15"/>
    <mergeCell ref="AS15:AT15"/>
    <mergeCell ref="AU15:AV15"/>
    <mergeCell ref="AW15:AX15"/>
    <mergeCell ref="AA15:AB15"/>
    <mergeCell ref="AC15:AD15"/>
    <mergeCell ref="AE15:AF15"/>
    <mergeCell ref="AG15:AH15"/>
    <mergeCell ref="AI15:AJ15"/>
    <mergeCell ref="AK15:AL15"/>
    <mergeCell ref="BW15:BX15"/>
    <mergeCell ref="BY15:BZ15"/>
    <mergeCell ref="CA15:CB15"/>
    <mergeCell ref="CC15:CD15"/>
    <mergeCell ref="O16:P16"/>
    <mergeCell ref="Q16:R16"/>
    <mergeCell ref="S16:T16"/>
    <mergeCell ref="U16:V16"/>
    <mergeCell ref="W16:X16"/>
    <mergeCell ref="Y16:Z16"/>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6:AR16"/>
    <mergeCell ref="AS16:AT16"/>
    <mergeCell ref="AU16:AV16"/>
    <mergeCell ref="AW16:AX16"/>
    <mergeCell ref="AA16:AB16"/>
    <mergeCell ref="AC16:AD16"/>
    <mergeCell ref="AE16:AF16"/>
    <mergeCell ref="AG16:AH16"/>
    <mergeCell ref="AI16:AJ16"/>
    <mergeCell ref="AK16:AL16"/>
    <mergeCell ref="BW16:BX16"/>
    <mergeCell ref="BY16:BZ16"/>
    <mergeCell ref="CA16:CB16"/>
    <mergeCell ref="CC16:CD16"/>
    <mergeCell ref="O17:P17"/>
    <mergeCell ref="Q17:R17"/>
    <mergeCell ref="S17:T17"/>
    <mergeCell ref="U17:V17"/>
    <mergeCell ref="W17:X17"/>
    <mergeCell ref="Y17:Z17"/>
    <mergeCell ref="BK16:BL16"/>
    <mergeCell ref="BM16:BN16"/>
    <mergeCell ref="BO16:BP16"/>
    <mergeCell ref="BQ16:BR16"/>
    <mergeCell ref="BS16:BT16"/>
    <mergeCell ref="BU16:BV16"/>
    <mergeCell ref="AY16:AZ16"/>
    <mergeCell ref="BA16:BB16"/>
    <mergeCell ref="BC16:BD16"/>
    <mergeCell ref="BE16:BF16"/>
    <mergeCell ref="BG16:BH16"/>
    <mergeCell ref="BI16:BJ16"/>
    <mergeCell ref="AM16:AN16"/>
    <mergeCell ref="AO16:AP16"/>
    <mergeCell ref="AQ17:AR17"/>
    <mergeCell ref="AS17:AT17"/>
    <mergeCell ref="AU17:AV17"/>
    <mergeCell ref="AW17:AX17"/>
    <mergeCell ref="AA17:AB17"/>
    <mergeCell ref="AC17:AD17"/>
    <mergeCell ref="AE17:AF17"/>
    <mergeCell ref="AG17:AH17"/>
    <mergeCell ref="AI17:AJ17"/>
    <mergeCell ref="AK17:AL17"/>
    <mergeCell ref="BW17:BX17"/>
    <mergeCell ref="BY17:BZ17"/>
    <mergeCell ref="CA17:CB17"/>
    <mergeCell ref="CC17:CD17"/>
    <mergeCell ref="O18:P18"/>
    <mergeCell ref="Q18:R18"/>
    <mergeCell ref="S18:T18"/>
    <mergeCell ref="U18:V18"/>
    <mergeCell ref="W18:X18"/>
    <mergeCell ref="Y18:Z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8:AR18"/>
    <mergeCell ref="AS18:AT18"/>
    <mergeCell ref="AU18:AV18"/>
    <mergeCell ref="AW18:AX18"/>
    <mergeCell ref="AA18:AB18"/>
    <mergeCell ref="AC18:AD18"/>
    <mergeCell ref="AE18:AF18"/>
    <mergeCell ref="AG18:AH18"/>
    <mergeCell ref="AI18:AJ18"/>
    <mergeCell ref="AK18:AL18"/>
    <mergeCell ref="BW18:BX18"/>
    <mergeCell ref="BY18:BZ18"/>
    <mergeCell ref="CA18:CB18"/>
    <mergeCell ref="CC18:CD18"/>
    <mergeCell ref="O19:P19"/>
    <mergeCell ref="Q19:R19"/>
    <mergeCell ref="S19:T19"/>
    <mergeCell ref="U19:V19"/>
    <mergeCell ref="W19:X19"/>
    <mergeCell ref="Y19:Z19"/>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9:AR19"/>
    <mergeCell ref="AS19:AT19"/>
    <mergeCell ref="AU19:AV19"/>
    <mergeCell ref="AW19:AX19"/>
    <mergeCell ref="AA19:AB19"/>
    <mergeCell ref="AC19:AD19"/>
    <mergeCell ref="AE19:AF19"/>
    <mergeCell ref="AG19:AH19"/>
    <mergeCell ref="AI19:AJ19"/>
    <mergeCell ref="AK19:AL19"/>
    <mergeCell ref="BW19:BX19"/>
    <mergeCell ref="BY19:BZ19"/>
    <mergeCell ref="CA19:CB19"/>
    <mergeCell ref="CC19:CD19"/>
    <mergeCell ref="O20:P20"/>
    <mergeCell ref="Q20:R20"/>
    <mergeCell ref="S20:T20"/>
    <mergeCell ref="U20:V20"/>
    <mergeCell ref="W20:X20"/>
    <mergeCell ref="Y20:Z20"/>
    <mergeCell ref="BK19:BL19"/>
    <mergeCell ref="BM19:BN19"/>
    <mergeCell ref="BO19:BP19"/>
    <mergeCell ref="BQ19:BR19"/>
    <mergeCell ref="BS19:BT19"/>
    <mergeCell ref="BU19:BV19"/>
    <mergeCell ref="AY19:AZ19"/>
    <mergeCell ref="BA19:BB19"/>
    <mergeCell ref="BC19:BD19"/>
    <mergeCell ref="BE19:BF19"/>
    <mergeCell ref="BG19:BH19"/>
    <mergeCell ref="BI19:BJ19"/>
    <mergeCell ref="AM19:AN19"/>
    <mergeCell ref="AO19:AP19"/>
    <mergeCell ref="AQ20:AR20"/>
    <mergeCell ref="AS20:AT20"/>
    <mergeCell ref="AU20:AV20"/>
    <mergeCell ref="AW20:AX20"/>
    <mergeCell ref="AA20:AB20"/>
    <mergeCell ref="AC20:AD20"/>
    <mergeCell ref="AE20:AF20"/>
    <mergeCell ref="AG20:AH20"/>
    <mergeCell ref="AI20:AJ20"/>
    <mergeCell ref="AK20:AL20"/>
    <mergeCell ref="BW20:BX20"/>
    <mergeCell ref="BY20:BZ20"/>
    <mergeCell ref="CA20:CB20"/>
    <mergeCell ref="CC20:CD20"/>
    <mergeCell ref="N21:N22"/>
    <mergeCell ref="O21:P21"/>
    <mergeCell ref="Q21:R21"/>
    <mergeCell ref="S21:T21"/>
    <mergeCell ref="U21:V21"/>
    <mergeCell ref="W21:X21"/>
    <mergeCell ref="BK20:BL20"/>
    <mergeCell ref="BM20:BN20"/>
    <mergeCell ref="BO20:BP20"/>
    <mergeCell ref="BQ20:BR20"/>
    <mergeCell ref="BS20:BT20"/>
    <mergeCell ref="BU20:BV20"/>
    <mergeCell ref="AY20:AZ20"/>
    <mergeCell ref="BA20:BB20"/>
    <mergeCell ref="BC20:BD20"/>
    <mergeCell ref="BE20:BF20"/>
    <mergeCell ref="BG20:BH20"/>
    <mergeCell ref="BI20:BJ20"/>
    <mergeCell ref="AM20:AN20"/>
    <mergeCell ref="AO20:AP20"/>
    <mergeCell ref="AO21:AP21"/>
    <mergeCell ref="AQ21:AR21"/>
    <mergeCell ref="AS21:AT21"/>
    <mergeCell ref="AU21:AV21"/>
    <mergeCell ref="Y21:Z21"/>
    <mergeCell ref="AA21:AB21"/>
    <mergeCell ref="AC21:AD21"/>
    <mergeCell ref="AE21:AF21"/>
    <mergeCell ref="AG21:AH21"/>
    <mergeCell ref="AI21:AJ21"/>
    <mergeCell ref="BU21:BV21"/>
    <mergeCell ref="BW21:BX21"/>
    <mergeCell ref="BY21:BZ21"/>
    <mergeCell ref="CA21:CB21"/>
    <mergeCell ref="CC21:CD21"/>
    <mergeCell ref="O22:P22"/>
    <mergeCell ref="Q22:R22"/>
    <mergeCell ref="S22:T22"/>
    <mergeCell ref="U22:V22"/>
    <mergeCell ref="W22:X22"/>
    <mergeCell ref="BI21:BJ21"/>
    <mergeCell ref="BK21:BL21"/>
    <mergeCell ref="BM21:BN21"/>
    <mergeCell ref="BO21:BP21"/>
    <mergeCell ref="BQ21:BR21"/>
    <mergeCell ref="BS21:BT21"/>
    <mergeCell ref="AW21:AX21"/>
    <mergeCell ref="AY21:AZ21"/>
    <mergeCell ref="BA21:BB21"/>
    <mergeCell ref="BC21:BD21"/>
    <mergeCell ref="BE21:BF21"/>
    <mergeCell ref="BG21:BH21"/>
    <mergeCell ref="AK21:AL21"/>
    <mergeCell ref="AM21:AN21"/>
    <mergeCell ref="AO22:AP22"/>
    <mergeCell ref="AQ22:AR22"/>
    <mergeCell ref="AS22:AT22"/>
    <mergeCell ref="AU22:AV22"/>
    <mergeCell ref="Y22:Z22"/>
    <mergeCell ref="AA22:AB22"/>
    <mergeCell ref="AC22:AD22"/>
    <mergeCell ref="AE22:AF22"/>
    <mergeCell ref="AG22:AH22"/>
    <mergeCell ref="AI22:AJ22"/>
    <mergeCell ref="BU22:BV22"/>
    <mergeCell ref="BW22:BX22"/>
    <mergeCell ref="BY22:BZ22"/>
    <mergeCell ref="CA22:CB22"/>
    <mergeCell ref="CC22:CD22"/>
    <mergeCell ref="O23:P23"/>
    <mergeCell ref="Q23:R23"/>
    <mergeCell ref="S23:T23"/>
    <mergeCell ref="U23:V23"/>
    <mergeCell ref="W23:X23"/>
    <mergeCell ref="BI22:BJ22"/>
    <mergeCell ref="BK22:BL22"/>
    <mergeCell ref="BM22:BN22"/>
    <mergeCell ref="BO22:BP22"/>
    <mergeCell ref="BQ22:BR22"/>
    <mergeCell ref="BS22:BT22"/>
    <mergeCell ref="AW22:AX22"/>
    <mergeCell ref="AY22:AZ22"/>
    <mergeCell ref="BA22:BB22"/>
    <mergeCell ref="BC22:BD22"/>
    <mergeCell ref="BE22:BF22"/>
    <mergeCell ref="BG22:BH22"/>
    <mergeCell ref="AK22:AL22"/>
    <mergeCell ref="AM22:AN22"/>
    <mergeCell ref="AO23:AP23"/>
    <mergeCell ref="AQ23:AR23"/>
    <mergeCell ref="AS23:AT23"/>
    <mergeCell ref="AU23:AV23"/>
    <mergeCell ref="Y23:Z23"/>
    <mergeCell ref="AA23:AB23"/>
    <mergeCell ref="AC23:AD23"/>
    <mergeCell ref="AE23:AF23"/>
    <mergeCell ref="AG23:AH23"/>
    <mergeCell ref="AI23:AJ23"/>
    <mergeCell ref="BU23:BV23"/>
    <mergeCell ref="BW23:BX23"/>
    <mergeCell ref="BY23:BZ23"/>
    <mergeCell ref="CA23:CB23"/>
    <mergeCell ref="CC23:CD23"/>
    <mergeCell ref="O24:P24"/>
    <mergeCell ref="Q24:R24"/>
    <mergeCell ref="S24:T24"/>
    <mergeCell ref="U24:V24"/>
    <mergeCell ref="W24:X24"/>
    <mergeCell ref="BI23:BJ23"/>
    <mergeCell ref="BK23:BL23"/>
    <mergeCell ref="BM23:BN23"/>
    <mergeCell ref="BO23:BP23"/>
    <mergeCell ref="BQ23:BR23"/>
    <mergeCell ref="BS23:BT23"/>
    <mergeCell ref="AW23:AX23"/>
    <mergeCell ref="AY23:AZ23"/>
    <mergeCell ref="BA23:BB23"/>
    <mergeCell ref="BC23:BD23"/>
    <mergeCell ref="BE23:BF23"/>
    <mergeCell ref="BG23:BH23"/>
    <mergeCell ref="AK23:AL23"/>
    <mergeCell ref="AM23:AN23"/>
    <mergeCell ref="AO24:AP24"/>
    <mergeCell ref="AQ24:AR24"/>
    <mergeCell ref="AS24:AT24"/>
    <mergeCell ref="AU24:AV24"/>
    <mergeCell ref="Y24:Z24"/>
    <mergeCell ref="AA24:AB24"/>
    <mergeCell ref="AC24:AD24"/>
    <mergeCell ref="AE24:AF24"/>
    <mergeCell ref="AG24:AH24"/>
    <mergeCell ref="AI24:AJ24"/>
    <mergeCell ref="BU24:BV24"/>
    <mergeCell ref="BW24:BX24"/>
    <mergeCell ref="BY24:BZ24"/>
    <mergeCell ref="CA24:CB24"/>
    <mergeCell ref="CC24:CD24"/>
    <mergeCell ref="O25:P25"/>
    <mergeCell ref="Q25:R25"/>
    <mergeCell ref="S25:T25"/>
    <mergeCell ref="U25:V25"/>
    <mergeCell ref="W25:X25"/>
    <mergeCell ref="BI24:BJ24"/>
    <mergeCell ref="BK24:BL24"/>
    <mergeCell ref="BM24:BN24"/>
    <mergeCell ref="BO24:BP24"/>
    <mergeCell ref="BQ24:BR24"/>
    <mergeCell ref="BS24:BT24"/>
    <mergeCell ref="AW24:AX24"/>
    <mergeCell ref="AY24:AZ24"/>
    <mergeCell ref="BA24:BB24"/>
    <mergeCell ref="BC24:BD24"/>
    <mergeCell ref="BE24:BF24"/>
    <mergeCell ref="BG24:BH24"/>
    <mergeCell ref="AK24:AL24"/>
    <mergeCell ref="AM24:AN24"/>
    <mergeCell ref="AO25:AP25"/>
    <mergeCell ref="AQ25:AR25"/>
    <mergeCell ref="AS25:AT25"/>
    <mergeCell ref="AU25:AV25"/>
    <mergeCell ref="Y25:Z25"/>
    <mergeCell ref="AA25:AB25"/>
    <mergeCell ref="AC25:AD25"/>
    <mergeCell ref="AE25:AF25"/>
    <mergeCell ref="AG25:AH25"/>
    <mergeCell ref="AI25:AJ25"/>
    <mergeCell ref="BU25:BV25"/>
    <mergeCell ref="BW25:BX25"/>
    <mergeCell ref="BY25:BZ25"/>
    <mergeCell ref="CA25:CB25"/>
    <mergeCell ref="CC25:CD25"/>
    <mergeCell ref="O26:P26"/>
    <mergeCell ref="Q26:R26"/>
    <mergeCell ref="S26:T26"/>
    <mergeCell ref="U26:V26"/>
    <mergeCell ref="W26:X26"/>
    <mergeCell ref="BI25:BJ25"/>
    <mergeCell ref="BK25:BL25"/>
    <mergeCell ref="BM25:BN25"/>
    <mergeCell ref="BO25:BP25"/>
    <mergeCell ref="BQ25:BR25"/>
    <mergeCell ref="BS25:BT25"/>
    <mergeCell ref="AW25:AX25"/>
    <mergeCell ref="AY25:AZ25"/>
    <mergeCell ref="BA25:BB25"/>
    <mergeCell ref="BC25:BD25"/>
    <mergeCell ref="BE25:BF25"/>
    <mergeCell ref="BG25:BH25"/>
    <mergeCell ref="AK25:AL25"/>
    <mergeCell ref="AM25:AN25"/>
    <mergeCell ref="AO26:AP26"/>
    <mergeCell ref="AQ26:AR26"/>
    <mergeCell ref="AS26:AT26"/>
    <mergeCell ref="AU26:AV26"/>
    <mergeCell ref="Y26:Z26"/>
    <mergeCell ref="AA26:AB26"/>
    <mergeCell ref="AC26:AD26"/>
    <mergeCell ref="AE26:AF26"/>
    <mergeCell ref="AG26:AH26"/>
    <mergeCell ref="AI26:AJ26"/>
    <mergeCell ref="BU26:BV26"/>
    <mergeCell ref="BW26:BX26"/>
    <mergeCell ref="BY26:BZ26"/>
    <mergeCell ref="CA26:CB26"/>
    <mergeCell ref="CC26:CD26"/>
    <mergeCell ref="O27:P27"/>
    <mergeCell ref="Q27:R27"/>
    <mergeCell ref="S27:T27"/>
    <mergeCell ref="U27:V27"/>
    <mergeCell ref="W27:X27"/>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7:AP27"/>
    <mergeCell ref="AQ27:AR27"/>
    <mergeCell ref="AS27:AT27"/>
    <mergeCell ref="AU27:AV27"/>
    <mergeCell ref="Y27:Z27"/>
    <mergeCell ref="AA27:AB27"/>
    <mergeCell ref="AC27:AD27"/>
    <mergeCell ref="AE27:AF27"/>
    <mergeCell ref="AG27:AH27"/>
    <mergeCell ref="AI27:AJ27"/>
    <mergeCell ref="BU27:BV27"/>
    <mergeCell ref="BW27:BX27"/>
    <mergeCell ref="BY27:BZ27"/>
    <mergeCell ref="CA27:CB27"/>
    <mergeCell ref="CC27:CD27"/>
    <mergeCell ref="O28:P28"/>
    <mergeCell ref="Q28:R28"/>
    <mergeCell ref="S28:T28"/>
    <mergeCell ref="U28:V28"/>
    <mergeCell ref="W28:X28"/>
    <mergeCell ref="BI27:BJ27"/>
    <mergeCell ref="BK27:BL27"/>
    <mergeCell ref="BM27:BN27"/>
    <mergeCell ref="BO27:BP27"/>
    <mergeCell ref="BQ27:BR27"/>
    <mergeCell ref="BS27:BT27"/>
    <mergeCell ref="AW27:AX27"/>
    <mergeCell ref="AY27:AZ27"/>
    <mergeCell ref="BA27:BB27"/>
    <mergeCell ref="BC27:BD27"/>
    <mergeCell ref="BE27:BF27"/>
    <mergeCell ref="BG27:BH27"/>
    <mergeCell ref="AK27:AL27"/>
    <mergeCell ref="AM27:AN27"/>
    <mergeCell ref="AO28:AP28"/>
    <mergeCell ref="AQ28:AR28"/>
    <mergeCell ref="AS28:AT28"/>
    <mergeCell ref="AU28:AV28"/>
    <mergeCell ref="Y28:Z28"/>
    <mergeCell ref="AA28:AB28"/>
    <mergeCell ref="AC28:AD28"/>
    <mergeCell ref="AE28:AF28"/>
    <mergeCell ref="AG28:AH28"/>
    <mergeCell ref="AI28:AJ28"/>
    <mergeCell ref="BU28:BV28"/>
    <mergeCell ref="BW28:BX28"/>
    <mergeCell ref="BY28:BZ28"/>
    <mergeCell ref="CA28:CB28"/>
    <mergeCell ref="CC28:CD28"/>
    <mergeCell ref="O29:P29"/>
    <mergeCell ref="Q29:R29"/>
    <mergeCell ref="S29:T29"/>
    <mergeCell ref="U29:V29"/>
    <mergeCell ref="W29:X29"/>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9:AP29"/>
    <mergeCell ref="AQ29:AR29"/>
    <mergeCell ref="AS29:AT29"/>
    <mergeCell ref="AU29:AV29"/>
    <mergeCell ref="Y29:Z29"/>
    <mergeCell ref="AA29:AB29"/>
    <mergeCell ref="AC29:AD29"/>
    <mergeCell ref="AE29:AF29"/>
    <mergeCell ref="AG29:AH29"/>
    <mergeCell ref="AI29:AJ29"/>
    <mergeCell ref="BU29:BV29"/>
    <mergeCell ref="BW29:BX29"/>
    <mergeCell ref="BY29:BZ29"/>
    <mergeCell ref="CA29:CB29"/>
    <mergeCell ref="CC29:CD29"/>
    <mergeCell ref="O30:P30"/>
    <mergeCell ref="Q30:R30"/>
    <mergeCell ref="S30:T30"/>
    <mergeCell ref="U30:V30"/>
    <mergeCell ref="W30:X30"/>
    <mergeCell ref="BI29:BJ29"/>
    <mergeCell ref="BK29:BL29"/>
    <mergeCell ref="BM29:BN29"/>
    <mergeCell ref="BO29:BP29"/>
    <mergeCell ref="BQ29:BR29"/>
    <mergeCell ref="BS29:BT29"/>
    <mergeCell ref="AW29:AX29"/>
    <mergeCell ref="AY29:AZ29"/>
    <mergeCell ref="BA29:BB29"/>
    <mergeCell ref="BC29:BD29"/>
    <mergeCell ref="BE29:BF29"/>
    <mergeCell ref="BG29:BH29"/>
    <mergeCell ref="AK29:AL29"/>
    <mergeCell ref="AM29:AN29"/>
    <mergeCell ref="AO30:AP30"/>
    <mergeCell ref="AQ30:AR30"/>
    <mergeCell ref="AS30:AT30"/>
    <mergeCell ref="AU30:AV30"/>
    <mergeCell ref="Y30:Z30"/>
    <mergeCell ref="AA30:AB30"/>
    <mergeCell ref="AC30:AD30"/>
    <mergeCell ref="AE30:AF30"/>
    <mergeCell ref="AG30:AH30"/>
    <mergeCell ref="AI30:AJ30"/>
    <mergeCell ref="BU30:BV30"/>
    <mergeCell ref="BW30:BX30"/>
    <mergeCell ref="BY30:BZ30"/>
    <mergeCell ref="CA30:CB30"/>
    <mergeCell ref="CC30:CD30"/>
    <mergeCell ref="O31:P31"/>
    <mergeCell ref="Q31:R31"/>
    <mergeCell ref="S31:T31"/>
    <mergeCell ref="U31:V31"/>
    <mergeCell ref="W31:X31"/>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CA31:CB31"/>
    <mergeCell ref="CC31:CD31"/>
    <mergeCell ref="O32:P32"/>
    <mergeCell ref="Q32:R32"/>
    <mergeCell ref="S32:T32"/>
    <mergeCell ref="U32:V32"/>
    <mergeCell ref="W32:X32"/>
    <mergeCell ref="BI31:BJ31"/>
    <mergeCell ref="BK31:BL31"/>
    <mergeCell ref="BM31:BN31"/>
    <mergeCell ref="BO31:BP31"/>
    <mergeCell ref="BQ31:BR31"/>
    <mergeCell ref="BS31:BT31"/>
    <mergeCell ref="AW31:AX31"/>
    <mergeCell ref="AY31:AZ31"/>
    <mergeCell ref="BA31:BB31"/>
    <mergeCell ref="BC31:BD31"/>
    <mergeCell ref="BE31:BF31"/>
    <mergeCell ref="BG31:BH31"/>
    <mergeCell ref="AK31:AL31"/>
    <mergeCell ref="AM31:AN31"/>
    <mergeCell ref="AO31:AP31"/>
    <mergeCell ref="AQ31:AR31"/>
    <mergeCell ref="AS31:AT31"/>
    <mergeCell ref="AE32:AF32"/>
    <mergeCell ref="AG32:AH32"/>
    <mergeCell ref="AI32:AJ32"/>
    <mergeCell ref="BU31:BV31"/>
    <mergeCell ref="BW31:BX31"/>
    <mergeCell ref="BY31:BZ31"/>
    <mergeCell ref="AU31:AV31"/>
    <mergeCell ref="Y31:Z31"/>
    <mergeCell ref="AA31:AB31"/>
    <mergeCell ref="AC31:AD31"/>
    <mergeCell ref="AE31:AF31"/>
    <mergeCell ref="AG31:AH31"/>
    <mergeCell ref="AI31:AJ31"/>
    <mergeCell ref="BU32:BV32"/>
    <mergeCell ref="BW32:BX32"/>
    <mergeCell ref="BY32:BZ32"/>
    <mergeCell ref="CA32:CB32"/>
    <mergeCell ref="CC32:CD32"/>
    <mergeCell ref="O33:CD33"/>
    <mergeCell ref="BI32:BJ32"/>
    <mergeCell ref="BK32:BL32"/>
    <mergeCell ref="BM32:BN32"/>
    <mergeCell ref="BO32:BP32"/>
    <mergeCell ref="BQ32:BR32"/>
    <mergeCell ref="BS32:BT32"/>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s>
  <phoneticPr fontId="2"/>
  <pageMargins left="0.75" right="0.75" top="1" bottom="1" header="0.51200000000000001" footer="0.51200000000000001"/>
  <pageSetup paperSize="9" scale="9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30"/>
  <dimension ref="A1:BB50"/>
  <sheetViews>
    <sheetView view="pageBreakPreview" zoomScale="90" zoomScaleNormal="100" zoomScaleSheetLayoutView="90" workbookViewId="0">
      <selection activeCell="D9" sqref="D9"/>
    </sheetView>
  </sheetViews>
  <sheetFormatPr defaultRowHeight="13.5"/>
  <cols>
    <col min="1" max="5" width="1.625" style="76" customWidth="1"/>
    <col min="6" max="8" width="1.25" style="76" customWidth="1"/>
    <col min="9" max="54" width="1.625" style="76" customWidth="1"/>
    <col min="55" max="256" width="9" style="76"/>
    <col min="257" max="261" width="1.625" style="76" customWidth="1"/>
    <col min="262" max="264" width="1.25" style="76" customWidth="1"/>
    <col min="265" max="310" width="1.625" style="76" customWidth="1"/>
    <col min="311" max="512" width="9" style="76"/>
    <col min="513" max="517" width="1.625" style="76" customWidth="1"/>
    <col min="518" max="520" width="1.25" style="76" customWidth="1"/>
    <col min="521" max="566" width="1.625" style="76" customWidth="1"/>
    <col min="567" max="768" width="9" style="76"/>
    <col min="769" max="773" width="1.625" style="76" customWidth="1"/>
    <col min="774" max="776" width="1.25" style="76" customWidth="1"/>
    <col min="777" max="822" width="1.625" style="76" customWidth="1"/>
    <col min="823" max="1024" width="9" style="76"/>
    <col min="1025" max="1029" width="1.625" style="76" customWidth="1"/>
    <col min="1030" max="1032" width="1.25" style="76" customWidth="1"/>
    <col min="1033" max="1078" width="1.625" style="76" customWidth="1"/>
    <col min="1079" max="1280" width="9" style="76"/>
    <col min="1281" max="1285" width="1.625" style="76" customWidth="1"/>
    <col min="1286" max="1288" width="1.25" style="76" customWidth="1"/>
    <col min="1289" max="1334" width="1.625" style="76" customWidth="1"/>
    <col min="1335" max="1536" width="9" style="76"/>
    <col min="1537" max="1541" width="1.625" style="76" customWidth="1"/>
    <col min="1542" max="1544" width="1.25" style="76" customWidth="1"/>
    <col min="1545" max="1590" width="1.625" style="76" customWidth="1"/>
    <col min="1591" max="1792" width="9" style="76"/>
    <col min="1793" max="1797" width="1.625" style="76" customWidth="1"/>
    <col min="1798" max="1800" width="1.25" style="76" customWidth="1"/>
    <col min="1801" max="1846" width="1.625" style="76" customWidth="1"/>
    <col min="1847" max="2048" width="9" style="76"/>
    <col min="2049" max="2053" width="1.625" style="76" customWidth="1"/>
    <col min="2054" max="2056" width="1.25" style="76" customWidth="1"/>
    <col min="2057" max="2102" width="1.625" style="76" customWidth="1"/>
    <col min="2103" max="2304" width="9" style="76"/>
    <col min="2305" max="2309" width="1.625" style="76" customWidth="1"/>
    <col min="2310" max="2312" width="1.25" style="76" customWidth="1"/>
    <col min="2313" max="2358" width="1.625" style="76" customWidth="1"/>
    <col min="2359" max="2560" width="9" style="76"/>
    <col min="2561" max="2565" width="1.625" style="76" customWidth="1"/>
    <col min="2566" max="2568" width="1.25" style="76" customWidth="1"/>
    <col min="2569" max="2614" width="1.625" style="76" customWidth="1"/>
    <col min="2615" max="2816" width="9" style="76"/>
    <col min="2817" max="2821" width="1.625" style="76" customWidth="1"/>
    <col min="2822" max="2824" width="1.25" style="76" customWidth="1"/>
    <col min="2825" max="2870" width="1.625" style="76" customWidth="1"/>
    <col min="2871" max="3072" width="9" style="76"/>
    <col min="3073" max="3077" width="1.625" style="76" customWidth="1"/>
    <col min="3078" max="3080" width="1.25" style="76" customWidth="1"/>
    <col min="3081" max="3126" width="1.625" style="76" customWidth="1"/>
    <col min="3127" max="3328" width="9" style="76"/>
    <col min="3329" max="3333" width="1.625" style="76" customWidth="1"/>
    <col min="3334" max="3336" width="1.25" style="76" customWidth="1"/>
    <col min="3337" max="3382" width="1.625" style="76" customWidth="1"/>
    <col min="3383" max="3584" width="9" style="76"/>
    <col min="3585" max="3589" width="1.625" style="76" customWidth="1"/>
    <col min="3590" max="3592" width="1.25" style="76" customWidth="1"/>
    <col min="3593" max="3638" width="1.625" style="76" customWidth="1"/>
    <col min="3639" max="3840" width="9" style="76"/>
    <col min="3841" max="3845" width="1.625" style="76" customWidth="1"/>
    <col min="3846" max="3848" width="1.25" style="76" customWidth="1"/>
    <col min="3849" max="3894" width="1.625" style="76" customWidth="1"/>
    <col min="3895" max="4096" width="9" style="76"/>
    <col min="4097" max="4101" width="1.625" style="76" customWidth="1"/>
    <col min="4102" max="4104" width="1.25" style="76" customWidth="1"/>
    <col min="4105" max="4150" width="1.625" style="76" customWidth="1"/>
    <col min="4151" max="4352" width="9" style="76"/>
    <col min="4353" max="4357" width="1.625" style="76" customWidth="1"/>
    <col min="4358" max="4360" width="1.25" style="76" customWidth="1"/>
    <col min="4361" max="4406" width="1.625" style="76" customWidth="1"/>
    <col min="4407" max="4608" width="9" style="76"/>
    <col min="4609" max="4613" width="1.625" style="76" customWidth="1"/>
    <col min="4614" max="4616" width="1.25" style="76" customWidth="1"/>
    <col min="4617" max="4662" width="1.625" style="76" customWidth="1"/>
    <col min="4663" max="4864" width="9" style="76"/>
    <col min="4865" max="4869" width="1.625" style="76" customWidth="1"/>
    <col min="4870" max="4872" width="1.25" style="76" customWidth="1"/>
    <col min="4873" max="4918" width="1.625" style="76" customWidth="1"/>
    <col min="4919" max="5120" width="9" style="76"/>
    <col min="5121" max="5125" width="1.625" style="76" customWidth="1"/>
    <col min="5126" max="5128" width="1.25" style="76" customWidth="1"/>
    <col min="5129" max="5174" width="1.625" style="76" customWidth="1"/>
    <col min="5175" max="5376" width="9" style="76"/>
    <col min="5377" max="5381" width="1.625" style="76" customWidth="1"/>
    <col min="5382" max="5384" width="1.25" style="76" customWidth="1"/>
    <col min="5385" max="5430" width="1.625" style="76" customWidth="1"/>
    <col min="5431" max="5632" width="9" style="76"/>
    <col min="5633" max="5637" width="1.625" style="76" customWidth="1"/>
    <col min="5638" max="5640" width="1.25" style="76" customWidth="1"/>
    <col min="5641" max="5686" width="1.625" style="76" customWidth="1"/>
    <col min="5687" max="5888" width="9" style="76"/>
    <col min="5889" max="5893" width="1.625" style="76" customWidth="1"/>
    <col min="5894" max="5896" width="1.25" style="76" customWidth="1"/>
    <col min="5897" max="5942" width="1.625" style="76" customWidth="1"/>
    <col min="5943" max="6144" width="9" style="76"/>
    <col min="6145" max="6149" width="1.625" style="76" customWidth="1"/>
    <col min="6150" max="6152" width="1.25" style="76" customWidth="1"/>
    <col min="6153" max="6198" width="1.625" style="76" customWidth="1"/>
    <col min="6199" max="6400" width="9" style="76"/>
    <col min="6401" max="6405" width="1.625" style="76" customWidth="1"/>
    <col min="6406" max="6408" width="1.25" style="76" customWidth="1"/>
    <col min="6409" max="6454" width="1.625" style="76" customWidth="1"/>
    <col min="6455" max="6656" width="9" style="76"/>
    <col min="6657" max="6661" width="1.625" style="76" customWidth="1"/>
    <col min="6662" max="6664" width="1.25" style="76" customWidth="1"/>
    <col min="6665" max="6710" width="1.625" style="76" customWidth="1"/>
    <col min="6711" max="6912" width="9" style="76"/>
    <col min="6913" max="6917" width="1.625" style="76" customWidth="1"/>
    <col min="6918" max="6920" width="1.25" style="76" customWidth="1"/>
    <col min="6921" max="6966" width="1.625" style="76" customWidth="1"/>
    <col min="6967" max="7168" width="9" style="76"/>
    <col min="7169" max="7173" width="1.625" style="76" customWidth="1"/>
    <col min="7174" max="7176" width="1.25" style="76" customWidth="1"/>
    <col min="7177" max="7222" width="1.625" style="76" customWidth="1"/>
    <col min="7223" max="7424" width="9" style="76"/>
    <col min="7425" max="7429" width="1.625" style="76" customWidth="1"/>
    <col min="7430" max="7432" width="1.25" style="76" customWidth="1"/>
    <col min="7433" max="7478" width="1.625" style="76" customWidth="1"/>
    <col min="7479" max="7680" width="9" style="76"/>
    <col min="7681" max="7685" width="1.625" style="76" customWidth="1"/>
    <col min="7686" max="7688" width="1.25" style="76" customWidth="1"/>
    <col min="7689" max="7734" width="1.625" style="76" customWidth="1"/>
    <col min="7735" max="7936" width="9" style="76"/>
    <col min="7937" max="7941" width="1.625" style="76" customWidth="1"/>
    <col min="7942" max="7944" width="1.25" style="76" customWidth="1"/>
    <col min="7945" max="7990" width="1.625" style="76" customWidth="1"/>
    <col min="7991" max="8192" width="9" style="76"/>
    <col min="8193" max="8197" width="1.625" style="76" customWidth="1"/>
    <col min="8198" max="8200" width="1.25" style="76" customWidth="1"/>
    <col min="8201" max="8246" width="1.625" style="76" customWidth="1"/>
    <col min="8247" max="8448" width="9" style="76"/>
    <col min="8449" max="8453" width="1.625" style="76" customWidth="1"/>
    <col min="8454" max="8456" width="1.25" style="76" customWidth="1"/>
    <col min="8457" max="8502" width="1.625" style="76" customWidth="1"/>
    <col min="8503" max="8704" width="9" style="76"/>
    <col min="8705" max="8709" width="1.625" style="76" customWidth="1"/>
    <col min="8710" max="8712" width="1.25" style="76" customWidth="1"/>
    <col min="8713" max="8758" width="1.625" style="76" customWidth="1"/>
    <col min="8759" max="8960" width="9" style="76"/>
    <col min="8961" max="8965" width="1.625" style="76" customWidth="1"/>
    <col min="8966" max="8968" width="1.25" style="76" customWidth="1"/>
    <col min="8969" max="9014" width="1.625" style="76" customWidth="1"/>
    <col min="9015" max="9216" width="9" style="76"/>
    <col min="9217" max="9221" width="1.625" style="76" customWidth="1"/>
    <col min="9222" max="9224" width="1.25" style="76" customWidth="1"/>
    <col min="9225" max="9270" width="1.625" style="76" customWidth="1"/>
    <col min="9271" max="9472" width="9" style="76"/>
    <col min="9473" max="9477" width="1.625" style="76" customWidth="1"/>
    <col min="9478" max="9480" width="1.25" style="76" customWidth="1"/>
    <col min="9481" max="9526" width="1.625" style="76" customWidth="1"/>
    <col min="9527" max="9728" width="9" style="76"/>
    <col min="9729" max="9733" width="1.625" style="76" customWidth="1"/>
    <col min="9734" max="9736" width="1.25" style="76" customWidth="1"/>
    <col min="9737" max="9782" width="1.625" style="76" customWidth="1"/>
    <col min="9783" max="9984" width="9" style="76"/>
    <col min="9985" max="9989" width="1.625" style="76" customWidth="1"/>
    <col min="9990" max="9992" width="1.25" style="76" customWidth="1"/>
    <col min="9993" max="10038" width="1.625" style="76" customWidth="1"/>
    <col min="10039" max="10240" width="9" style="76"/>
    <col min="10241" max="10245" width="1.625" style="76" customWidth="1"/>
    <col min="10246" max="10248" width="1.25" style="76" customWidth="1"/>
    <col min="10249" max="10294" width="1.625" style="76" customWidth="1"/>
    <col min="10295" max="10496" width="9" style="76"/>
    <col min="10497" max="10501" width="1.625" style="76" customWidth="1"/>
    <col min="10502" max="10504" width="1.25" style="76" customWidth="1"/>
    <col min="10505" max="10550" width="1.625" style="76" customWidth="1"/>
    <col min="10551" max="10752" width="9" style="76"/>
    <col min="10753" max="10757" width="1.625" style="76" customWidth="1"/>
    <col min="10758" max="10760" width="1.25" style="76" customWidth="1"/>
    <col min="10761" max="10806" width="1.625" style="76" customWidth="1"/>
    <col min="10807" max="11008" width="9" style="76"/>
    <col min="11009" max="11013" width="1.625" style="76" customWidth="1"/>
    <col min="11014" max="11016" width="1.25" style="76" customWidth="1"/>
    <col min="11017" max="11062" width="1.625" style="76" customWidth="1"/>
    <col min="11063" max="11264" width="9" style="76"/>
    <col min="11265" max="11269" width="1.625" style="76" customWidth="1"/>
    <col min="11270" max="11272" width="1.25" style="76" customWidth="1"/>
    <col min="11273" max="11318" width="1.625" style="76" customWidth="1"/>
    <col min="11319" max="11520" width="9" style="76"/>
    <col min="11521" max="11525" width="1.625" style="76" customWidth="1"/>
    <col min="11526" max="11528" width="1.25" style="76" customWidth="1"/>
    <col min="11529" max="11574" width="1.625" style="76" customWidth="1"/>
    <col min="11575" max="11776" width="9" style="76"/>
    <col min="11777" max="11781" width="1.625" style="76" customWidth="1"/>
    <col min="11782" max="11784" width="1.25" style="76" customWidth="1"/>
    <col min="11785" max="11830" width="1.625" style="76" customWidth="1"/>
    <col min="11831" max="12032" width="9" style="76"/>
    <col min="12033" max="12037" width="1.625" style="76" customWidth="1"/>
    <col min="12038" max="12040" width="1.25" style="76" customWidth="1"/>
    <col min="12041" max="12086" width="1.625" style="76" customWidth="1"/>
    <col min="12087" max="12288" width="9" style="76"/>
    <col min="12289" max="12293" width="1.625" style="76" customWidth="1"/>
    <col min="12294" max="12296" width="1.25" style="76" customWidth="1"/>
    <col min="12297" max="12342" width="1.625" style="76" customWidth="1"/>
    <col min="12343" max="12544" width="9" style="76"/>
    <col min="12545" max="12549" width="1.625" style="76" customWidth="1"/>
    <col min="12550" max="12552" width="1.25" style="76" customWidth="1"/>
    <col min="12553" max="12598" width="1.625" style="76" customWidth="1"/>
    <col min="12599" max="12800" width="9" style="76"/>
    <col min="12801" max="12805" width="1.625" style="76" customWidth="1"/>
    <col min="12806" max="12808" width="1.25" style="76" customWidth="1"/>
    <col min="12809" max="12854" width="1.625" style="76" customWidth="1"/>
    <col min="12855" max="13056" width="9" style="76"/>
    <col min="13057" max="13061" width="1.625" style="76" customWidth="1"/>
    <col min="13062" max="13064" width="1.25" style="76" customWidth="1"/>
    <col min="13065" max="13110" width="1.625" style="76" customWidth="1"/>
    <col min="13111" max="13312" width="9" style="76"/>
    <col min="13313" max="13317" width="1.625" style="76" customWidth="1"/>
    <col min="13318" max="13320" width="1.25" style="76" customWidth="1"/>
    <col min="13321" max="13366" width="1.625" style="76" customWidth="1"/>
    <col min="13367" max="13568" width="9" style="76"/>
    <col min="13569" max="13573" width="1.625" style="76" customWidth="1"/>
    <col min="13574" max="13576" width="1.25" style="76" customWidth="1"/>
    <col min="13577" max="13622" width="1.625" style="76" customWidth="1"/>
    <col min="13623" max="13824" width="9" style="76"/>
    <col min="13825" max="13829" width="1.625" style="76" customWidth="1"/>
    <col min="13830" max="13832" width="1.25" style="76" customWidth="1"/>
    <col min="13833" max="13878" width="1.625" style="76" customWidth="1"/>
    <col min="13879" max="14080" width="9" style="76"/>
    <col min="14081" max="14085" width="1.625" style="76" customWidth="1"/>
    <col min="14086" max="14088" width="1.25" style="76" customWidth="1"/>
    <col min="14089" max="14134" width="1.625" style="76" customWidth="1"/>
    <col min="14135" max="14336" width="9" style="76"/>
    <col min="14337" max="14341" width="1.625" style="76" customWidth="1"/>
    <col min="14342" max="14344" width="1.25" style="76" customWidth="1"/>
    <col min="14345" max="14390" width="1.625" style="76" customWidth="1"/>
    <col min="14391" max="14592" width="9" style="76"/>
    <col min="14593" max="14597" width="1.625" style="76" customWidth="1"/>
    <col min="14598" max="14600" width="1.25" style="76" customWidth="1"/>
    <col min="14601" max="14646" width="1.625" style="76" customWidth="1"/>
    <col min="14647" max="14848" width="9" style="76"/>
    <col min="14849" max="14853" width="1.625" style="76" customWidth="1"/>
    <col min="14854" max="14856" width="1.25" style="76" customWidth="1"/>
    <col min="14857" max="14902" width="1.625" style="76" customWidth="1"/>
    <col min="14903" max="15104" width="9" style="76"/>
    <col min="15105" max="15109" width="1.625" style="76" customWidth="1"/>
    <col min="15110" max="15112" width="1.25" style="76" customWidth="1"/>
    <col min="15113" max="15158" width="1.625" style="76" customWidth="1"/>
    <col min="15159" max="15360" width="9" style="76"/>
    <col min="15361" max="15365" width="1.625" style="76" customWidth="1"/>
    <col min="15366" max="15368" width="1.25" style="76" customWidth="1"/>
    <col min="15369" max="15414" width="1.625" style="76" customWidth="1"/>
    <col min="15415" max="15616" width="9" style="76"/>
    <col min="15617" max="15621" width="1.625" style="76" customWidth="1"/>
    <col min="15622" max="15624" width="1.25" style="76" customWidth="1"/>
    <col min="15625" max="15670" width="1.625" style="76" customWidth="1"/>
    <col min="15671" max="15872" width="9" style="76"/>
    <col min="15873" max="15877" width="1.625" style="76" customWidth="1"/>
    <col min="15878" max="15880" width="1.25" style="76" customWidth="1"/>
    <col min="15881" max="15926" width="1.625" style="76" customWidth="1"/>
    <col min="15927" max="16128" width="9" style="76"/>
    <col min="16129" max="16133" width="1.625" style="76" customWidth="1"/>
    <col min="16134" max="16136" width="1.25" style="76" customWidth="1"/>
    <col min="16137" max="16182" width="1.625" style="76" customWidth="1"/>
    <col min="16183" max="16384" width="9" style="76"/>
  </cols>
  <sheetData>
    <row r="1" spans="1:54" ht="15" customHeight="1">
      <c r="A1" s="76" t="s">
        <v>679</v>
      </c>
    </row>
    <row r="2" spans="1:54" ht="15" customHeight="1"/>
    <row r="3" spans="1:54" ht="15" customHeight="1">
      <c r="A3" s="296"/>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8"/>
    </row>
    <row r="4" spans="1:54" ht="30" customHeight="1">
      <c r="A4" s="2138" t="s">
        <v>680</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40"/>
    </row>
    <row r="5" spans="1:54" ht="9.75" customHeight="1">
      <c r="A5" s="299"/>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300"/>
    </row>
    <row r="6" spans="1:54" ht="15" customHeight="1">
      <c r="A6" s="299"/>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300"/>
    </row>
    <row r="7" spans="1:54" ht="15" customHeight="1">
      <c r="A7" s="299"/>
      <c r="B7" s="77"/>
      <c r="C7" s="77"/>
      <c r="D7" s="77"/>
      <c r="E7" s="77"/>
      <c r="F7" s="77"/>
      <c r="G7" s="77"/>
      <c r="H7" s="77"/>
      <c r="I7" s="77"/>
      <c r="J7" s="2141"/>
      <c r="K7" s="2141"/>
      <c r="L7" s="2141"/>
      <c r="M7" s="2141"/>
      <c r="N7" s="2141"/>
      <c r="O7" s="2141"/>
      <c r="P7" s="2141"/>
      <c r="Q7" s="2141"/>
      <c r="R7" s="2141"/>
      <c r="S7" s="2141"/>
      <c r="T7" s="2141"/>
      <c r="U7" s="2141"/>
      <c r="V7" s="2141"/>
      <c r="W7" s="2141"/>
      <c r="X7" s="2141"/>
      <c r="Y7" s="2141"/>
      <c r="Z7" s="2141"/>
      <c r="AA7" s="2141"/>
      <c r="AB7" s="77"/>
      <c r="AC7" s="77"/>
      <c r="AD7" s="77"/>
      <c r="AE7" s="77"/>
      <c r="AF7" s="77"/>
      <c r="AG7" s="77"/>
      <c r="AH7" s="77"/>
      <c r="AI7" s="77"/>
      <c r="AJ7" s="77"/>
      <c r="AK7" s="2141"/>
      <c r="AL7" s="2141"/>
      <c r="AM7" s="2141"/>
      <c r="AN7" s="2141"/>
      <c r="AO7" s="2141"/>
      <c r="AP7" s="2141"/>
      <c r="AQ7" s="2141"/>
      <c r="AR7" s="2141"/>
      <c r="AS7" s="2141"/>
      <c r="AT7" s="2141"/>
      <c r="AU7" s="2141"/>
      <c r="AV7" s="2141"/>
      <c r="AW7" s="2141"/>
      <c r="AX7" s="2141"/>
      <c r="AY7" s="2141"/>
      <c r="AZ7" s="2141"/>
      <c r="BA7" s="2141"/>
      <c r="BB7" s="300"/>
    </row>
    <row r="8" spans="1:54" ht="15" customHeight="1">
      <c r="A8" s="299"/>
      <c r="B8" s="2136" t="s">
        <v>615</v>
      </c>
      <c r="C8" s="2136"/>
      <c r="D8" s="2136"/>
      <c r="E8" s="2136"/>
      <c r="F8" s="2136"/>
      <c r="G8" s="2136"/>
      <c r="H8" s="2136"/>
      <c r="I8" s="2136"/>
      <c r="J8" s="2135"/>
      <c r="K8" s="2135"/>
      <c r="L8" s="2135"/>
      <c r="M8" s="2135"/>
      <c r="N8" s="2135"/>
      <c r="O8" s="2135"/>
      <c r="P8" s="2135"/>
      <c r="Q8" s="2135"/>
      <c r="R8" s="2135"/>
      <c r="S8" s="2135"/>
      <c r="T8" s="2135"/>
      <c r="U8" s="2135"/>
      <c r="V8" s="2135"/>
      <c r="W8" s="2135"/>
      <c r="X8" s="2135"/>
      <c r="Y8" s="2135"/>
      <c r="Z8" s="2135"/>
      <c r="AA8" s="2135"/>
      <c r="AB8" s="77"/>
      <c r="AC8" s="2137" t="s">
        <v>681</v>
      </c>
      <c r="AD8" s="2137"/>
      <c r="AE8" s="2137"/>
      <c r="AF8" s="2137"/>
      <c r="AG8" s="2137"/>
      <c r="AH8" s="2137"/>
      <c r="AI8" s="2137"/>
      <c r="AJ8" s="2137"/>
      <c r="AK8" s="2135"/>
      <c r="AL8" s="2135"/>
      <c r="AM8" s="2135"/>
      <c r="AN8" s="2135"/>
      <c r="AO8" s="2135"/>
      <c r="AP8" s="2135"/>
      <c r="AQ8" s="2135"/>
      <c r="AR8" s="2135"/>
      <c r="AS8" s="2135"/>
      <c r="AT8" s="2135"/>
      <c r="AU8" s="2135"/>
      <c r="AV8" s="2135"/>
      <c r="AW8" s="2135"/>
      <c r="AX8" s="2135"/>
      <c r="AY8" s="2135"/>
      <c r="AZ8" s="2135"/>
      <c r="BA8" s="2135"/>
      <c r="BB8" s="300"/>
    </row>
    <row r="9" spans="1:54" ht="15" customHeight="1">
      <c r="A9" s="299"/>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300"/>
    </row>
    <row r="10" spans="1:54" ht="15" customHeight="1">
      <c r="A10" s="299"/>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300"/>
    </row>
    <row r="11" spans="1:54" ht="15" customHeight="1">
      <c r="A11" s="2131" t="s">
        <v>682</v>
      </c>
      <c r="B11" s="2131"/>
      <c r="C11" s="2131"/>
      <c r="D11" s="2131"/>
      <c r="E11" s="2131"/>
      <c r="F11" s="2131"/>
      <c r="G11" s="2131"/>
      <c r="H11" s="2131"/>
      <c r="I11" s="2131"/>
      <c r="J11" s="2189" t="s">
        <v>683</v>
      </c>
      <c r="K11" s="2189"/>
      <c r="L11" s="2189"/>
      <c r="M11" s="2189"/>
      <c r="N11" s="2189"/>
      <c r="O11" s="2189" t="s">
        <v>684</v>
      </c>
      <c r="P11" s="2189"/>
      <c r="Q11" s="2189"/>
      <c r="R11" s="2189"/>
      <c r="S11" s="2189"/>
      <c r="T11" s="2189" t="s">
        <v>685</v>
      </c>
      <c r="U11" s="2189"/>
      <c r="V11" s="2189"/>
      <c r="W11" s="2189"/>
      <c r="X11" s="2189"/>
      <c r="Y11" s="2189" t="s">
        <v>686</v>
      </c>
      <c r="Z11" s="2189"/>
      <c r="AA11" s="2189"/>
      <c r="AB11" s="2189"/>
      <c r="AC11" s="2189"/>
      <c r="AD11" s="2189" t="s">
        <v>687</v>
      </c>
      <c r="AE11" s="2189"/>
      <c r="AF11" s="2189"/>
      <c r="AG11" s="2189"/>
      <c r="AH11" s="2189"/>
      <c r="AI11" s="2189" t="s">
        <v>688</v>
      </c>
      <c r="AJ11" s="2189"/>
      <c r="AK11" s="2189"/>
      <c r="AL11" s="2189"/>
      <c r="AM11" s="2189"/>
      <c r="AN11" s="2189" t="s">
        <v>689</v>
      </c>
      <c r="AO11" s="2189"/>
      <c r="AP11" s="2189"/>
      <c r="AQ11" s="2189"/>
      <c r="AR11" s="2189"/>
      <c r="AS11" s="2189" t="s">
        <v>690</v>
      </c>
      <c r="AT11" s="2189"/>
      <c r="AU11" s="2189"/>
      <c r="AV11" s="2189"/>
      <c r="AW11" s="2189"/>
      <c r="AX11" s="2146" t="s">
        <v>691</v>
      </c>
      <c r="AY11" s="2146"/>
      <c r="AZ11" s="2146"/>
      <c r="BA11" s="2146"/>
      <c r="BB11" s="2146"/>
    </row>
    <row r="12" spans="1:54" ht="15" customHeight="1">
      <c r="A12" s="2131"/>
      <c r="B12" s="2131"/>
      <c r="C12" s="2131"/>
      <c r="D12" s="2131"/>
      <c r="E12" s="2131"/>
      <c r="F12" s="2131"/>
      <c r="G12" s="2131"/>
      <c r="H12" s="2131"/>
      <c r="I12" s="2131"/>
      <c r="J12" s="2189"/>
      <c r="K12" s="2189"/>
      <c r="L12" s="2189"/>
      <c r="M12" s="2189"/>
      <c r="N12" s="2189"/>
      <c r="O12" s="2189"/>
      <c r="P12" s="2189"/>
      <c r="Q12" s="2189"/>
      <c r="R12" s="2189"/>
      <c r="S12" s="2189"/>
      <c r="T12" s="2189"/>
      <c r="U12" s="2189"/>
      <c r="V12" s="2189"/>
      <c r="W12" s="2189"/>
      <c r="X12" s="2189"/>
      <c r="Y12" s="2189"/>
      <c r="Z12" s="2189"/>
      <c r="AA12" s="2189"/>
      <c r="AB12" s="2189"/>
      <c r="AC12" s="2189"/>
      <c r="AD12" s="2189"/>
      <c r="AE12" s="2189"/>
      <c r="AF12" s="2189"/>
      <c r="AG12" s="2189"/>
      <c r="AH12" s="2189"/>
      <c r="AI12" s="2189"/>
      <c r="AJ12" s="2189"/>
      <c r="AK12" s="2189"/>
      <c r="AL12" s="2189"/>
      <c r="AM12" s="2189"/>
      <c r="AN12" s="2189"/>
      <c r="AO12" s="2189"/>
      <c r="AP12" s="2189"/>
      <c r="AQ12" s="2189"/>
      <c r="AR12" s="2189"/>
      <c r="AS12" s="2189"/>
      <c r="AT12" s="2189"/>
      <c r="AU12" s="2189"/>
      <c r="AV12" s="2189"/>
      <c r="AW12" s="2189"/>
      <c r="AX12" s="2146"/>
      <c r="AY12" s="2146"/>
      <c r="AZ12" s="2146"/>
      <c r="BA12" s="2146"/>
      <c r="BB12" s="2146"/>
    </row>
    <row r="13" spans="1:54" ht="15" customHeight="1">
      <c r="A13" s="2131"/>
      <c r="B13" s="2131"/>
      <c r="C13" s="2131"/>
      <c r="D13" s="2131"/>
      <c r="E13" s="2131"/>
      <c r="F13" s="2131"/>
      <c r="G13" s="2131"/>
      <c r="H13" s="2131"/>
      <c r="I13" s="2131"/>
      <c r="J13" s="2190"/>
      <c r="K13" s="2190"/>
      <c r="L13" s="2190"/>
      <c r="M13" s="2190"/>
      <c r="N13" s="2190"/>
      <c r="O13" s="2190"/>
      <c r="P13" s="2190"/>
      <c r="Q13" s="2190"/>
      <c r="R13" s="2190"/>
      <c r="S13" s="2190"/>
      <c r="T13" s="2190"/>
      <c r="U13" s="2190"/>
      <c r="V13" s="2190"/>
      <c r="W13" s="2190"/>
      <c r="X13" s="2190"/>
      <c r="Y13" s="2190"/>
      <c r="Z13" s="2190"/>
      <c r="AA13" s="2190"/>
      <c r="AB13" s="2190"/>
      <c r="AC13" s="2190"/>
      <c r="AD13" s="2190"/>
      <c r="AE13" s="2190"/>
      <c r="AF13" s="2190"/>
      <c r="AG13" s="2190"/>
      <c r="AH13" s="2190"/>
      <c r="AI13" s="2190"/>
      <c r="AJ13" s="2190"/>
      <c r="AK13" s="2190"/>
      <c r="AL13" s="2190"/>
      <c r="AM13" s="2190"/>
      <c r="AN13" s="2190"/>
      <c r="AO13" s="2190"/>
      <c r="AP13" s="2190"/>
      <c r="AQ13" s="2190"/>
      <c r="AR13" s="2190"/>
      <c r="AS13" s="2190"/>
      <c r="AT13" s="2190"/>
      <c r="AU13" s="2190"/>
      <c r="AV13" s="2190"/>
      <c r="AW13" s="2190"/>
      <c r="AX13" s="2191"/>
      <c r="AY13" s="2191"/>
      <c r="AZ13" s="2191"/>
      <c r="BA13" s="2191"/>
      <c r="BB13" s="2191"/>
    </row>
    <row r="14" spans="1:54" ht="15" customHeight="1">
      <c r="A14" s="2131"/>
      <c r="B14" s="2131"/>
      <c r="C14" s="2131"/>
      <c r="D14" s="2131"/>
      <c r="E14" s="2131"/>
      <c r="F14" s="2131"/>
      <c r="G14" s="2131"/>
      <c r="H14" s="2131"/>
      <c r="I14" s="2131"/>
      <c r="J14" s="2144" t="s">
        <v>692</v>
      </c>
      <c r="K14" s="2144"/>
      <c r="L14" s="2144"/>
      <c r="M14" s="2144"/>
      <c r="N14" s="2144"/>
      <c r="O14" s="2144" t="s">
        <v>693</v>
      </c>
      <c r="P14" s="2144"/>
      <c r="Q14" s="2144"/>
      <c r="R14" s="2144"/>
      <c r="S14" s="2144"/>
      <c r="T14" s="2144" t="s">
        <v>694</v>
      </c>
      <c r="U14" s="2144"/>
      <c r="V14" s="2144"/>
      <c r="W14" s="2144"/>
      <c r="X14" s="2144"/>
      <c r="Y14" s="2144" t="s">
        <v>695</v>
      </c>
      <c r="Z14" s="2144"/>
      <c r="AA14" s="2144"/>
      <c r="AB14" s="2144"/>
      <c r="AC14" s="2144"/>
      <c r="AD14" s="2144" t="s">
        <v>695</v>
      </c>
      <c r="AE14" s="2144"/>
      <c r="AF14" s="2144"/>
      <c r="AG14" s="2144"/>
      <c r="AH14" s="2144"/>
      <c r="AI14" s="2144" t="s">
        <v>694</v>
      </c>
      <c r="AJ14" s="2144"/>
      <c r="AK14" s="2144"/>
      <c r="AL14" s="2144"/>
      <c r="AM14" s="2144"/>
      <c r="AN14" s="2144" t="s">
        <v>695</v>
      </c>
      <c r="AO14" s="2144"/>
      <c r="AP14" s="2144"/>
      <c r="AQ14" s="2144"/>
      <c r="AR14" s="2144"/>
      <c r="AS14" s="2144" t="s">
        <v>695</v>
      </c>
      <c r="AT14" s="2144"/>
      <c r="AU14" s="2144"/>
      <c r="AV14" s="2144"/>
      <c r="AW14" s="2144"/>
      <c r="AX14" s="2144" t="s">
        <v>1182</v>
      </c>
      <c r="AY14" s="2144"/>
      <c r="AZ14" s="2144"/>
      <c r="BA14" s="2144"/>
      <c r="BB14" s="2144"/>
    </row>
    <row r="15" spans="1:54" ht="15" customHeight="1">
      <c r="A15" s="2131"/>
      <c r="B15" s="2131"/>
      <c r="C15" s="2131"/>
      <c r="D15" s="2131"/>
      <c r="E15" s="2131"/>
      <c r="F15" s="2131"/>
      <c r="G15" s="2131"/>
      <c r="H15" s="2131"/>
      <c r="I15" s="2131"/>
      <c r="J15" s="2131"/>
      <c r="K15" s="2131"/>
      <c r="L15" s="2131"/>
      <c r="M15" s="2131"/>
      <c r="N15" s="2131"/>
      <c r="O15" s="2131"/>
      <c r="P15" s="2131"/>
      <c r="Q15" s="2131"/>
      <c r="R15" s="2131"/>
      <c r="S15" s="2131"/>
      <c r="T15" s="2131"/>
      <c r="U15" s="2131"/>
      <c r="V15" s="2131"/>
      <c r="W15" s="2131"/>
      <c r="X15" s="2131"/>
      <c r="Y15" s="2131"/>
      <c r="Z15" s="2131"/>
      <c r="AA15" s="2131"/>
      <c r="AB15" s="2131"/>
      <c r="AC15" s="2131"/>
      <c r="AD15" s="2131"/>
      <c r="AE15" s="2131"/>
      <c r="AF15" s="2131"/>
      <c r="AG15" s="2131"/>
      <c r="AH15" s="2131"/>
      <c r="AI15" s="2131"/>
      <c r="AJ15" s="2131"/>
      <c r="AK15" s="2131"/>
      <c r="AL15" s="2131"/>
      <c r="AM15" s="2131"/>
      <c r="AN15" s="2131"/>
      <c r="AO15" s="2131"/>
      <c r="AP15" s="2131"/>
      <c r="AQ15" s="2131"/>
      <c r="AR15" s="2131"/>
      <c r="AS15" s="2131"/>
      <c r="AT15" s="2131"/>
      <c r="AU15" s="2131"/>
      <c r="AV15" s="2131"/>
      <c r="AW15" s="2131"/>
      <c r="AX15" s="2131"/>
      <c r="AY15" s="2131"/>
      <c r="AZ15" s="2131"/>
      <c r="BA15" s="2131"/>
      <c r="BB15" s="2131"/>
    </row>
    <row r="16" spans="1:54" ht="15" customHeight="1">
      <c r="A16" s="2131"/>
      <c r="B16" s="2131"/>
      <c r="C16" s="2131"/>
      <c r="D16" s="2131"/>
      <c r="E16" s="2131"/>
      <c r="F16" s="2131"/>
      <c r="G16" s="2131"/>
      <c r="H16" s="2131"/>
      <c r="I16" s="2131"/>
      <c r="J16" s="2131"/>
      <c r="K16" s="2131"/>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c r="AH16" s="2131"/>
      <c r="AI16" s="2131"/>
      <c r="AJ16" s="2131"/>
      <c r="AK16" s="2131"/>
      <c r="AL16" s="2131"/>
      <c r="AM16" s="2131"/>
      <c r="AN16" s="2131"/>
      <c r="AO16" s="2131"/>
      <c r="AP16" s="2131"/>
      <c r="AQ16" s="2131"/>
      <c r="AR16" s="2131"/>
      <c r="AS16" s="2131"/>
      <c r="AT16" s="2131"/>
      <c r="AU16" s="2131"/>
      <c r="AV16" s="2131"/>
      <c r="AW16" s="2131"/>
      <c r="AX16" s="2131"/>
      <c r="AY16" s="2131"/>
      <c r="AZ16" s="2131"/>
      <c r="BA16" s="2131"/>
      <c r="BB16" s="2131"/>
    </row>
    <row r="17" spans="1:54" ht="15" customHeight="1">
      <c r="A17" s="2187" t="s">
        <v>685</v>
      </c>
      <c r="B17" s="2187"/>
      <c r="C17" s="2187"/>
      <c r="D17" s="2187"/>
      <c r="E17" s="2188"/>
      <c r="F17" s="2156"/>
      <c r="G17" s="2131"/>
      <c r="H17" s="2154"/>
      <c r="I17" s="303"/>
      <c r="J17" s="543"/>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544"/>
    </row>
    <row r="18" spans="1:54" ht="15" customHeight="1">
      <c r="A18" s="2187"/>
      <c r="B18" s="2187"/>
      <c r="C18" s="2187"/>
      <c r="D18" s="2187"/>
      <c r="E18" s="2188"/>
      <c r="F18" s="2156"/>
      <c r="G18" s="2131"/>
      <c r="H18" s="2154"/>
      <c r="I18" s="291"/>
      <c r="J18" s="545"/>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544"/>
    </row>
    <row r="19" spans="1:54" ht="15" customHeight="1">
      <c r="A19" s="2187"/>
      <c r="B19" s="2187"/>
      <c r="C19" s="2187"/>
      <c r="D19" s="2187"/>
      <c r="E19" s="2188"/>
      <c r="F19" s="2156"/>
      <c r="G19" s="2131"/>
      <c r="H19" s="2154"/>
      <c r="I19" s="291"/>
      <c r="J19" s="545"/>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544"/>
    </row>
    <row r="20" spans="1:54" ht="15" customHeight="1">
      <c r="A20" s="2187"/>
      <c r="B20" s="2187"/>
      <c r="C20" s="2187"/>
      <c r="D20" s="2187"/>
      <c r="E20" s="2188"/>
      <c r="F20" s="2156"/>
      <c r="G20" s="2131"/>
      <c r="H20" s="2154"/>
      <c r="I20" s="291"/>
      <c r="J20" s="546"/>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8"/>
    </row>
    <row r="21" spans="1:54" ht="15" customHeight="1">
      <c r="A21" s="2187" t="s">
        <v>684</v>
      </c>
      <c r="B21" s="2187"/>
      <c r="C21" s="2187"/>
      <c r="D21" s="2187"/>
      <c r="E21" s="2188"/>
      <c r="F21" s="2156"/>
      <c r="G21" s="2131"/>
      <c r="H21" s="2154"/>
      <c r="I21" s="291"/>
      <c r="J21" s="299"/>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300"/>
    </row>
    <row r="22" spans="1:54" ht="15" customHeight="1">
      <c r="A22" s="2187"/>
      <c r="B22" s="2187"/>
      <c r="C22" s="2187"/>
      <c r="D22" s="2187"/>
      <c r="E22" s="2188"/>
      <c r="F22" s="2156"/>
      <c r="G22" s="2131"/>
      <c r="H22" s="2154"/>
      <c r="I22" s="291"/>
      <c r="J22" s="299"/>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300"/>
    </row>
    <row r="23" spans="1:54" ht="15" customHeight="1">
      <c r="A23" s="2187"/>
      <c r="B23" s="2187"/>
      <c r="C23" s="2187"/>
      <c r="D23" s="2187"/>
      <c r="E23" s="2188"/>
      <c r="F23" s="2156"/>
      <c r="G23" s="2131"/>
      <c r="H23" s="2154"/>
      <c r="I23" s="291"/>
      <c r="J23" s="299"/>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300"/>
    </row>
    <row r="24" spans="1:54" ht="15" customHeight="1">
      <c r="A24" s="2187"/>
      <c r="B24" s="2187"/>
      <c r="C24" s="2187"/>
      <c r="D24" s="2187"/>
      <c r="E24" s="2188"/>
      <c r="F24" s="2156"/>
      <c r="G24" s="2131"/>
      <c r="H24" s="2154"/>
      <c r="I24" s="291"/>
      <c r="J24" s="299"/>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300"/>
    </row>
    <row r="25" spans="1:54" ht="15" customHeight="1">
      <c r="A25" s="2187"/>
      <c r="B25" s="2187"/>
      <c r="C25" s="2187"/>
      <c r="D25" s="2187"/>
      <c r="E25" s="2188"/>
      <c r="F25" s="2156"/>
      <c r="G25" s="2131"/>
      <c r="H25" s="2154"/>
      <c r="I25" s="291"/>
      <c r="J25" s="302"/>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3"/>
      <c r="AQ25" s="303"/>
      <c r="AR25" s="303"/>
      <c r="AS25" s="303"/>
      <c r="AT25" s="303"/>
      <c r="AU25" s="303"/>
      <c r="AV25" s="303"/>
      <c r="AW25" s="303"/>
      <c r="AX25" s="303"/>
      <c r="AY25" s="303"/>
      <c r="AZ25" s="303"/>
      <c r="BA25" s="303"/>
      <c r="BB25" s="304"/>
    </row>
    <row r="26" spans="1:54" ht="15" customHeight="1">
      <c r="A26" s="2182" t="s">
        <v>696</v>
      </c>
      <c r="B26" s="2182"/>
      <c r="C26" s="2182"/>
      <c r="D26" s="2182"/>
      <c r="E26" s="2183"/>
      <c r="F26" s="2156"/>
      <c r="G26" s="2131"/>
      <c r="H26" s="2154"/>
      <c r="I26" s="291"/>
      <c r="J26" s="299"/>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300"/>
    </row>
    <row r="27" spans="1:54" ht="15" customHeight="1">
      <c r="A27" s="2184"/>
      <c r="B27" s="2184"/>
      <c r="C27" s="2184"/>
      <c r="D27" s="2184"/>
      <c r="E27" s="2185"/>
      <c r="F27" s="2156"/>
      <c r="G27" s="2131"/>
      <c r="H27" s="2154"/>
      <c r="I27" s="291"/>
      <c r="J27" s="299"/>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300"/>
    </row>
    <row r="28" spans="1:54" ht="15" customHeight="1">
      <c r="A28" s="2184"/>
      <c r="B28" s="2184"/>
      <c r="C28" s="2184"/>
      <c r="D28" s="2184"/>
      <c r="E28" s="2185"/>
      <c r="F28" s="2156"/>
      <c r="G28" s="2131"/>
      <c r="H28" s="2154"/>
      <c r="I28" s="291"/>
      <c r="J28" s="299"/>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300"/>
    </row>
    <row r="29" spans="1:54" ht="15" customHeight="1">
      <c r="A29" s="2184"/>
      <c r="B29" s="2184"/>
      <c r="C29" s="2184"/>
      <c r="D29" s="2184"/>
      <c r="E29" s="2185"/>
      <c r="F29" s="2156"/>
      <c r="G29" s="2131"/>
      <c r="H29" s="2154"/>
      <c r="I29" s="291"/>
      <c r="J29" s="299"/>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300"/>
    </row>
    <row r="30" spans="1:54" ht="15" customHeight="1">
      <c r="A30" s="2184"/>
      <c r="B30" s="2184"/>
      <c r="C30" s="2184"/>
      <c r="D30" s="2184"/>
      <c r="E30" s="2185"/>
      <c r="F30" s="2156"/>
      <c r="G30" s="2131"/>
      <c r="H30" s="2154"/>
      <c r="I30" s="291"/>
      <c r="J30" s="299"/>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300"/>
    </row>
    <row r="31" spans="1:54" ht="15" customHeight="1">
      <c r="A31" s="2184"/>
      <c r="B31" s="2184"/>
      <c r="C31" s="2184"/>
      <c r="D31" s="2184"/>
      <c r="E31" s="2185"/>
      <c r="F31" s="2156"/>
      <c r="G31" s="2131"/>
      <c r="H31" s="2154"/>
      <c r="I31" s="291"/>
      <c r="J31" s="299"/>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300"/>
    </row>
    <row r="32" spans="1:54" ht="15" customHeight="1">
      <c r="A32" s="2186">
        <v>28</v>
      </c>
      <c r="B32" s="2186"/>
      <c r="C32" s="2186"/>
      <c r="D32" s="2186"/>
      <c r="E32" s="2181"/>
      <c r="F32" s="2156"/>
      <c r="G32" s="2131"/>
      <c r="H32" s="2154"/>
      <c r="I32" s="291"/>
      <c r="J32" s="299"/>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300"/>
    </row>
    <row r="33" spans="1:54" ht="15" customHeight="1">
      <c r="A33" s="2186"/>
      <c r="B33" s="2186"/>
      <c r="C33" s="2186"/>
      <c r="D33" s="2186"/>
      <c r="E33" s="2181"/>
      <c r="F33" s="2156"/>
      <c r="G33" s="2131"/>
      <c r="H33" s="2154"/>
      <c r="I33" s="291"/>
      <c r="J33" s="299"/>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300"/>
    </row>
    <row r="34" spans="1:54" ht="15" customHeight="1">
      <c r="A34" s="2186">
        <v>7</v>
      </c>
      <c r="B34" s="2186"/>
      <c r="C34" s="2186"/>
      <c r="D34" s="2186"/>
      <c r="E34" s="2181"/>
      <c r="F34" s="2156"/>
      <c r="G34" s="2131"/>
      <c r="H34" s="2154"/>
      <c r="I34" s="291"/>
      <c r="J34" s="299"/>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300"/>
    </row>
    <row r="35" spans="1:54" ht="15" customHeight="1">
      <c r="A35" s="2144"/>
      <c r="B35" s="2144"/>
      <c r="C35" s="2144"/>
      <c r="D35" s="2144"/>
      <c r="E35" s="2148"/>
      <c r="F35" s="2156"/>
      <c r="G35" s="2131"/>
      <c r="H35" s="2154"/>
      <c r="I35" s="291"/>
      <c r="J35" s="302"/>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303"/>
      <c r="AP35" s="303"/>
      <c r="AQ35" s="303"/>
      <c r="AR35" s="303"/>
      <c r="AS35" s="303"/>
      <c r="AT35" s="303"/>
      <c r="AU35" s="303"/>
      <c r="AV35" s="303"/>
      <c r="AW35" s="303"/>
      <c r="AX35" s="303"/>
      <c r="AY35" s="303"/>
      <c r="AZ35" s="303"/>
      <c r="BA35" s="303"/>
      <c r="BB35" s="304"/>
    </row>
    <row r="36" spans="1:54" ht="15" customHeight="1">
      <c r="A36" s="2131">
        <v>28</v>
      </c>
      <c r="B36" s="2131"/>
      <c r="C36" s="2131"/>
      <c r="D36" s="2131"/>
      <c r="E36" s="2154"/>
      <c r="F36" s="2156"/>
      <c r="G36" s="2131"/>
      <c r="H36" s="2154"/>
      <c r="I36" s="291"/>
      <c r="J36" s="299"/>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300"/>
    </row>
    <row r="37" spans="1:54" ht="15" customHeight="1">
      <c r="A37" s="2131"/>
      <c r="B37" s="2131"/>
      <c r="C37" s="2131"/>
      <c r="D37" s="2131"/>
      <c r="E37" s="2154"/>
      <c r="F37" s="2156"/>
      <c r="G37" s="2131"/>
      <c r="H37" s="2154"/>
      <c r="I37" s="291"/>
      <c r="J37" s="299"/>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300"/>
    </row>
    <row r="38" spans="1:54" ht="15" customHeight="1">
      <c r="A38" s="2131"/>
      <c r="B38" s="2131"/>
      <c r="C38" s="2131"/>
      <c r="D38" s="2131"/>
      <c r="E38" s="2154"/>
      <c r="F38" s="2156"/>
      <c r="G38" s="2131"/>
      <c r="H38" s="2154"/>
      <c r="I38" s="291"/>
      <c r="J38" s="299"/>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300"/>
    </row>
    <row r="39" spans="1:54" ht="15" customHeight="1">
      <c r="A39" s="2131"/>
      <c r="B39" s="2131"/>
      <c r="C39" s="2131"/>
      <c r="D39" s="2131"/>
      <c r="E39" s="2154"/>
      <c r="F39" s="2156"/>
      <c r="G39" s="2131"/>
      <c r="H39" s="2154"/>
      <c r="I39" s="291"/>
      <c r="J39" s="299"/>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300"/>
    </row>
    <row r="40" spans="1:54" ht="15" customHeight="1">
      <c r="A40" s="2131"/>
      <c r="B40" s="2131"/>
      <c r="C40" s="2131"/>
      <c r="D40" s="2131"/>
      <c r="E40" s="2154"/>
      <c r="F40" s="2156"/>
      <c r="G40" s="2131"/>
      <c r="H40" s="2154"/>
      <c r="I40" s="291"/>
      <c r="J40" s="302"/>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4"/>
    </row>
    <row r="41" spans="1:54" ht="15" customHeight="1">
      <c r="A41" s="2181" t="s">
        <v>697</v>
      </c>
      <c r="B41" s="2180"/>
      <c r="C41" s="2180"/>
      <c r="D41" s="2180"/>
      <c r="E41" s="2180"/>
      <c r="F41" s="2180"/>
      <c r="G41" s="2180"/>
      <c r="H41" s="2180"/>
      <c r="I41" s="2180"/>
      <c r="J41" s="299"/>
      <c r="K41" s="77"/>
      <c r="L41" s="77"/>
      <c r="M41" s="77"/>
      <c r="N41" s="300"/>
      <c r="O41" s="77"/>
      <c r="P41" s="77"/>
      <c r="Q41" s="77"/>
      <c r="R41" s="300"/>
      <c r="S41" s="77"/>
      <c r="T41" s="77"/>
      <c r="U41" s="77"/>
      <c r="V41" s="300"/>
      <c r="W41" s="77"/>
      <c r="X41" s="77"/>
      <c r="Y41" s="77"/>
      <c r="Z41" s="300"/>
      <c r="AA41" s="77"/>
      <c r="AB41" s="77"/>
      <c r="AC41" s="77"/>
      <c r="AD41" s="300"/>
      <c r="AE41" s="77"/>
      <c r="AF41" s="77"/>
      <c r="AG41" s="77"/>
      <c r="AH41" s="300"/>
      <c r="AI41" s="77"/>
      <c r="AJ41" s="77"/>
      <c r="AK41" s="77"/>
      <c r="AL41" s="300"/>
      <c r="AM41" s="77"/>
      <c r="AN41" s="77"/>
      <c r="AO41" s="77"/>
      <c r="AP41" s="300"/>
      <c r="AQ41" s="77"/>
      <c r="AR41" s="77"/>
      <c r="AS41" s="77"/>
      <c r="AT41" s="300"/>
      <c r="AU41" s="77"/>
      <c r="AV41" s="77"/>
      <c r="AW41" s="77"/>
      <c r="AX41" s="300"/>
      <c r="AY41" s="77"/>
      <c r="AZ41" s="77"/>
      <c r="BA41" s="77"/>
      <c r="BB41" s="300"/>
    </row>
    <row r="42" spans="1:54" ht="15" customHeight="1">
      <c r="A42" s="2181"/>
      <c r="B42" s="2180"/>
      <c r="C42" s="2180"/>
      <c r="D42" s="2180"/>
      <c r="E42" s="2180"/>
      <c r="F42" s="2180"/>
      <c r="G42" s="2180"/>
      <c r="H42" s="2180"/>
      <c r="I42" s="2180"/>
      <c r="J42" s="299"/>
      <c r="K42" s="77"/>
      <c r="L42" s="77"/>
      <c r="M42" s="77"/>
      <c r="N42" s="2180">
        <v>2</v>
      </c>
      <c r="O42" s="2180"/>
      <c r="P42" s="77"/>
      <c r="Q42" s="77"/>
      <c r="R42" s="2180">
        <v>4</v>
      </c>
      <c r="S42" s="2180"/>
      <c r="T42" s="77"/>
      <c r="U42" s="77"/>
      <c r="V42" s="2180">
        <v>6</v>
      </c>
      <c r="W42" s="2180"/>
      <c r="X42" s="77"/>
      <c r="Y42" s="77"/>
      <c r="Z42" s="2180">
        <v>8</v>
      </c>
      <c r="AA42" s="2180"/>
      <c r="AB42" s="77"/>
      <c r="AC42" s="77"/>
      <c r="AD42" s="2180">
        <v>10</v>
      </c>
      <c r="AE42" s="2180"/>
      <c r="AF42" s="77"/>
      <c r="AG42" s="77"/>
      <c r="AH42" s="2180">
        <v>12</v>
      </c>
      <c r="AI42" s="2180"/>
      <c r="AJ42" s="77"/>
      <c r="AK42" s="77"/>
      <c r="AL42" s="2180">
        <v>14</v>
      </c>
      <c r="AM42" s="2180"/>
      <c r="AN42" s="77"/>
      <c r="AO42" s="77"/>
      <c r="AP42" s="2180">
        <v>16</v>
      </c>
      <c r="AQ42" s="2180"/>
      <c r="AR42" s="77"/>
      <c r="AS42" s="77"/>
      <c r="AT42" s="2180">
        <v>18</v>
      </c>
      <c r="AU42" s="2180"/>
      <c r="AV42" s="77"/>
      <c r="AW42" s="77"/>
      <c r="AX42" s="2180">
        <v>20</v>
      </c>
      <c r="AY42" s="2180"/>
      <c r="AZ42" s="77"/>
      <c r="BA42" s="77"/>
      <c r="BB42" s="300"/>
    </row>
    <row r="43" spans="1:54" ht="15" customHeight="1">
      <c r="A43" s="2148"/>
      <c r="B43" s="2136"/>
      <c r="C43" s="2136"/>
      <c r="D43" s="2136"/>
      <c r="E43" s="2136"/>
      <c r="F43" s="2136"/>
      <c r="G43" s="2136"/>
      <c r="H43" s="2136"/>
      <c r="I43" s="2136"/>
      <c r="J43" s="302"/>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V43" s="303"/>
      <c r="AW43" s="303"/>
      <c r="AX43" s="303"/>
      <c r="AY43" s="303"/>
      <c r="AZ43" s="303"/>
      <c r="BA43" s="303"/>
      <c r="BB43" s="304"/>
    </row>
    <row r="44" spans="1:54" ht="15" customHeight="1">
      <c r="A44" s="2181" t="s">
        <v>698</v>
      </c>
      <c r="B44" s="2180"/>
      <c r="C44" s="2180"/>
      <c r="D44" s="2180"/>
      <c r="E44" s="2180"/>
      <c r="F44" s="2180"/>
      <c r="G44" s="2180"/>
      <c r="H44" s="2180"/>
      <c r="I44" s="2180"/>
      <c r="J44" s="299"/>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300"/>
    </row>
    <row r="45" spans="1:54" ht="15" customHeight="1">
      <c r="A45" s="2181"/>
      <c r="B45" s="2180"/>
      <c r="C45" s="2180"/>
      <c r="D45" s="2180"/>
      <c r="E45" s="2180"/>
      <c r="F45" s="2180"/>
      <c r="G45" s="2180"/>
      <c r="H45" s="2180"/>
      <c r="I45" s="2180"/>
      <c r="J45" s="299"/>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300"/>
    </row>
    <row r="46" spans="1:54" ht="15" customHeight="1">
      <c r="A46" s="2148"/>
      <c r="B46" s="2136"/>
      <c r="C46" s="2136"/>
      <c r="D46" s="2136"/>
      <c r="E46" s="2136"/>
      <c r="F46" s="2136"/>
      <c r="G46" s="2136"/>
      <c r="H46" s="2136"/>
      <c r="I46" s="2136"/>
      <c r="J46" s="302"/>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4"/>
    </row>
    <row r="47" spans="1:54" ht="15" customHeight="1"/>
    <row r="48" spans="1:54" ht="15" customHeight="1">
      <c r="A48" s="76" t="s">
        <v>678</v>
      </c>
    </row>
    <row r="49" spans="1:54" ht="27.75" customHeight="1"/>
    <row r="50" spans="1:54" ht="15" customHeight="1">
      <c r="A50" s="2128" t="s">
        <v>699</v>
      </c>
      <c r="B50" s="2129"/>
      <c r="C50" s="2129"/>
      <c r="D50" s="2129"/>
      <c r="E50" s="2129"/>
      <c r="F50" s="2129"/>
      <c r="G50" s="2129"/>
      <c r="H50" s="2129"/>
      <c r="I50" s="2129"/>
      <c r="J50" s="2129"/>
      <c r="K50" s="2129"/>
      <c r="L50" s="212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c r="AS50" s="2129"/>
      <c r="AT50" s="2129"/>
      <c r="AU50" s="2129"/>
      <c r="AV50" s="2129"/>
      <c r="AW50" s="2129"/>
      <c r="AX50" s="2129"/>
      <c r="AY50" s="2129"/>
      <c r="AZ50" s="2129"/>
      <c r="BA50" s="2129"/>
      <c r="BB50" s="2129"/>
    </row>
  </sheetData>
  <mergeCells count="56">
    <mergeCell ref="AN11:AR13"/>
    <mergeCell ref="AS11:AW13"/>
    <mergeCell ref="AX11:BB13"/>
    <mergeCell ref="A4:BB4"/>
    <mergeCell ref="J7:AA8"/>
    <mergeCell ref="AK7:BA8"/>
    <mergeCell ref="B8:I8"/>
    <mergeCell ref="AC8:AJ8"/>
    <mergeCell ref="AX14:BB14"/>
    <mergeCell ref="J15:N16"/>
    <mergeCell ref="O15:S16"/>
    <mergeCell ref="T15:X16"/>
    <mergeCell ref="Y15:AC16"/>
    <mergeCell ref="AD15:AH16"/>
    <mergeCell ref="AI15:AM16"/>
    <mergeCell ref="J14:N14"/>
    <mergeCell ref="O14:S14"/>
    <mergeCell ref="T14:X14"/>
    <mergeCell ref="Y14:AC14"/>
    <mergeCell ref="AD14:AH14"/>
    <mergeCell ref="AX15:BB16"/>
    <mergeCell ref="A21:E25"/>
    <mergeCell ref="F21:H25"/>
    <mergeCell ref="AI14:AM14"/>
    <mergeCell ref="AN14:AR14"/>
    <mergeCell ref="AS14:AW14"/>
    <mergeCell ref="A11:I16"/>
    <mergeCell ref="J11:N13"/>
    <mergeCell ref="O11:S13"/>
    <mergeCell ref="T11:X13"/>
    <mergeCell ref="Y11:AC13"/>
    <mergeCell ref="AN15:AR16"/>
    <mergeCell ref="AS15:AW16"/>
    <mergeCell ref="A17:E20"/>
    <mergeCell ref="F17:H20"/>
    <mergeCell ref="AD11:AH13"/>
    <mergeCell ref="AI11:AM13"/>
    <mergeCell ref="A26:E31"/>
    <mergeCell ref="F26:H35"/>
    <mergeCell ref="A32:E33"/>
    <mergeCell ref="A34:E35"/>
    <mergeCell ref="A36:E40"/>
    <mergeCell ref="F36:H40"/>
    <mergeCell ref="A50:BB50"/>
    <mergeCell ref="AH42:AI42"/>
    <mergeCell ref="AL42:AM42"/>
    <mergeCell ref="AP42:AQ42"/>
    <mergeCell ref="AT42:AU42"/>
    <mergeCell ref="AX42:AY42"/>
    <mergeCell ref="A44:I46"/>
    <mergeCell ref="A41:I43"/>
    <mergeCell ref="N42:O42"/>
    <mergeCell ref="R42:S42"/>
    <mergeCell ref="V42:W42"/>
    <mergeCell ref="Z42:AA42"/>
    <mergeCell ref="AD42:AE42"/>
  </mergeCells>
  <phoneticPr fontId="2"/>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1201" r:id="rId4">
          <objectPr defaultSize="0" autoPict="0" r:id="rId5">
            <anchor moveWithCells="1" sizeWithCells="1">
              <from>
                <xdr:col>0</xdr:col>
                <xdr:colOff>76200</xdr:colOff>
                <xdr:row>31</xdr:row>
                <xdr:rowOff>114300</xdr:rowOff>
              </from>
              <to>
                <xdr:col>1</xdr:col>
                <xdr:colOff>104775</xdr:colOff>
                <xdr:row>32</xdr:row>
                <xdr:rowOff>85725</xdr:rowOff>
              </to>
            </anchor>
          </objectPr>
        </oleObject>
      </mc:Choice>
      <mc:Fallback>
        <oleObject progId="Equation.3" shapeId="51201" r:id="rId4"/>
      </mc:Fallback>
    </mc:AlternateContent>
    <mc:AlternateContent xmlns:mc="http://schemas.openxmlformats.org/markup-compatibility/2006">
      <mc:Choice Requires="x14">
        <oleObject progId="Equation.3" shapeId="51202" r:id="rId6">
          <objectPr defaultSize="0" autoPict="0" r:id="rId7">
            <anchor moveWithCells="1" sizeWithCells="1">
              <from>
                <xdr:col>0</xdr:col>
                <xdr:colOff>66675</xdr:colOff>
                <xdr:row>33</xdr:row>
                <xdr:rowOff>114300</xdr:rowOff>
              </from>
              <to>
                <xdr:col>1</xdr:col>
                <xdr:colOff>95250</xdr:colOff>
                <xdr:row>34</xdr:row>
                <xdr:rowOff>85725</xdr:rowOff>
              </to>
            </anchor>
          </objectPr>
        </oleObject>
      </mc:Choice>
      <mc:Fallback>
        <oleObject progId="Equation.3" shapeId="51202" r:id="rId6"/>
      </mc:Fallback>
    </mc:AlternateContent>
    <mc:AlternateContent xmlns:mc="http://schemas.openxmlformats.org/markup-compatibility/2006">
      <mc:Choice Requires="x14">
        <oleObject progId="Equation.3" shapeId="51203" r:id="rId8">
          <objectPr defaultSize="0" autoPict="0" r:id="rId9">
            <anchor moveWithCells="1" sizeWithCells="1">
              <from>
                <xdr:col>0</xdr:col>
                <xdr:colOff>66675</xdr:colOff>
                <xdr:row>37</xdr:row>
                <xdr:rowOff>28575</xdr:rowOff>
              </from>
              <to>
                <xdr:col>1</xdr:col>
                <xdr:colOff>95250</xdr:colOff>
                <xdr:row>38</xdr:row>
                <xdr:rowOff>0</xdr:rowOff>
              </to>
            </anchor>
          </objectPr>
        </oleObject>
      </mc:Choice>
      <mc:Fallback>
        <oleObject progId="Equation.3" shapeId="51203" r:id="rId8"/>
      </mc:Fallback>
    </mc:AlternateContent>
    <mc:AlternateContent xmlns:mc="http://schemas.openxmlformats.org/markup-compatibility/2006">
      <mc:Choice Requires="x14">
        <oleObject progId="Equation.3" shapeId="51204" r:id="rId10">
          <objectPr defaultSize="0" autoPict="0" r:id="rId7">
            <anchor moveWithCells="1" sizeWithCells="1">
              <from>
                <xdr:col>0</xdr:col>
                <xdr:colOff>66675</xdr:colOff>
                <xdr:row>33</xdr:row>
                <xdr:rowOff>114300</xdr:rowOff>
              </from>
              <to>
                <xdr:col>1</xdr:col>
                <xdr:colOff>95250</xdr:colOff>
                <xdr:row>34</xdr:row>
                <xdr:rowOff>85725</xdr:rowOff>
              </to>
            </anchor>
          </objectPr>
        </oleObject>
      </mc:Choice>
      <mc:Fallback>
        <oleObject progId="Equation.3" shapeId="51204" r:id="rId10"/>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31"/>
  <dimension ref="A1:BB57"/>
  <sheetViews>
    <sheetView view="pageBreakPreview" zoomScale="90" zoomScaleNormal="100" zoomScaleSheetLayoutView="90" workbookViewId="0">
      <selection activeCell="B9" sqref="B9:I9"/>
    </sheetView>
  </sheetViews>
  <sheetFormatPr defaultRowHeight="13.5"/>
  <cols>
    <col min="1" max="54" width="1.625" style="76" customWidth="1"/>
    <col min="55" max="256" width="9" style="76"/>
    <col min="257" max="310" width="1.625" style="76" customWidth="1"/>
    <col min="311" max="512" width="9" style="76"/>
    <col min="513" max="566" width="1.625" style="76" customWidth="1"/>
    <col min="567" max="768" width="9" style="76"/>
    <col min="769" max="822" width="1.625" style="76" customWidth="1"/>
    <col min="823" max="1024" width="9" style="76"/>
    <col min="1025" max="1078" width="1.625" style="76" customWidth="1"/>
    <col min="1079" max="1280" width="9" style="76"/>
    <col min="1281" max="1334" width="1.625" style="76" customWidth="1"/>
    <col min="1335" max="1536" width="9" style="76"/>
    <col min="1537" max="1590" width="1.625" style="76" customWidth="1"/>
    <col min="1591" max="1792" width="9" style="76"/>
    <col min="1793" max="1846" width="1.625" style="76" customWidth="1"/>
    <col min="1847" max="2048" width="9" style="76"/>
    <col min="2049" max="2102" width="1.625" style="76" customWidth="1"/>
    <col min="2103" max="2304" width="9" style="76"/>
    <col min="2305" max="2358" width="1.625" style="76" customWidth="1"/>
    <col min="2359" max="2560" width="9" style="76"/>
    <col min="2561" max="2614" width="1.625" style="76" customWidth="1"/>
    <col min="2615" max="2816" width="9" style="76"/>
    <col min="2817" max="2870" width="1.625" style="76" customWidth="1"/>
    <col min="2871" max="3072" width="9" style="76"/>
    <col min="3073" max="3126" width="1.625" style="76" customWidth="1"/>
    <col min="3127" max="3328" width="9" style="76"/>
    <col min="3329" max="3382" width="1.625" style="76" customWidth="1"/>
    <col min="3383" max="3584" width="9" style="76"/>
    <col min="3585" max="3638" width="1.625" style="76" customWidth="1"/>
    <col min="3639" max="3840" width="9" style="76"/>
    <col min="3841" max="3894" width="1.625" style="76" customWidth="1"/>
    <col min="3895" max="4096" width="9" style="76"/>
    <col min="4097" max="4150" width="1.625" style="76" customWidth="1"/>
    <col min="4151" max="4352" width="9" style="76"/>
    <col min="4353" max="4406" width="1.625" style="76" customWidth="1"/>
    <col min="4407" max="4608" width="9" style="76"/>
    <col min="4609" max="4662" width="1.625" style="76" customWidth="1"/>
    <col min="4663" max="4864" width="9" style="76"/>
    <col min="4865" max="4918" width="1.625" style="76" customWidth="1"/>
    <col min="4919" max="5120" width="9" style="76"/>
    <col min="5121" max="5174" width="1.625" style="76" customWidth="1"/>
    <col min="5175" max="5376" width="9" style="76"/>
    <col min="5377" max="5430" width="1.625" style="76" customWidth="1"/>
    <col min="5431" max="5632" width="9" style="76"/>
    <col min="5633" max="5686" width="1.625" style="76" customWidth="1"/>
    <col min="5687" max="5888" width="9" style="76"/>
    <col min="5889" max="5942" width="1.625" style="76" customWidth="1"/>
    <col min="5943" max="6144" width="9" style="76"/>
    <col min="6145" max="6198" width="1.625" style="76" customWidth="1"/>
    <col min="6199" max="6400" width="9" style="76"/>
    <col min="6401" max="6454" width="1.625" style="76" customWidth="1"/>
    <col min="6455" max="6656" width="9" style="76"/>
    <col min="6657" max="6710" width="1.625" style="76" customWidth="1"/>
    <col min="6711" max="6912" width="9" style="76"/>
    <col min="6913" max="6966" width="1.625" style="76" customWidth="1"/>
    <col min="6967" max="7168" width="9" style="76"/>
    <col min="7169" max="7222" width="1.625" style="76" customWidth="1"/>
    <col min="7223" max="7424" width="9" style="76"/>
    <col min="7425" max="7478" width="1.625" style="76" customWidth="1"/>
    <col min="7479" max="7680" width="9" style="76"/>
    <col min="7681" max="7734" width="1.625" style="76" customWidth="1"/>
    <col min="7735" max="7936" width="9" style="76"/>
    <col min="7937" max="7990" width="1.625" style="76" customWidth="1"/>
    <col min="7991" max="8192" width="9" style="76"/>
    <col min="8193" max="8246" width="1.625" style="76" customWidth="1"/>
    <col min="8247" max="8448" width="9" style="76"/>
    <col min="8449" max="8502" width="1.625" style="76" customWidth="1"/>
    <col min="8503" max="8704" width="9" style="76"/>
    <col min="8705" max="8758" width="1.625" style="76" customWidth="1"/>
    <col min="8759" max="8960" width="9" style="76"/>
    <col min="8961" max="9014" width="1.625" style="76" customWidth="1"/>
    <col min="9015" max="9216" width="9" style="76"/>
    <col min="9217" max="9270" width="1.625" style="76" customWidth="1"/>
    <col min="9271" max="9472" width="9" style="76"/>
    <col min="9473" max="9526" width="1.625" style="76" customWidth="1"/>
    <col min="9527" max="9728" width="9" style="76"/>
    <col min="9729" max="9782" width="1.625" style="76" customWidth="1"/>
    <col min="9783" max="9984" width="9" style="76"/>
    <col min="9985" max="10038" width="1.625" style="76" customWidth="1"/>
    <col min="10039" max="10240" width="9" style="76"/>
    <col min="10241" max="10294" width="1.625" style="76" customWidth="1"/>
    <col min="10295" max="10496" width="9" style="76"/>
    <col min="10497" max="10550" width="1.625" style="76" customWidth="1"/>
    <col min="10551" max="10752" width="9" style="76"/>
    <col min="10753" max="10806" width="1.625" style="76" customWidth="1"/>
    <col min="10807" max="11008" width="9" style="76"/>
    <col min="11009" max="11062" width="1.625" style="76" customWidth="1"/>
    <col min="11063" max="11264" width="9" style="76"/>
    <col min="11265" max="11318" width="1.625" style="76" customWidth="1"/>
    <col min="11319" max="11520" width="9" style="76"/>
    <col min="11521" max="11574" width="1.625" style="76" customWidth="1"/>
    <col min="11575" max="11776" width="9" style="76"/>
    <col min="11777" max="11830" width="1.625" style="76" customWidth="1"/>
    <col min="11831" max="12032" width="9" style="76"/>
    <col min="12033" max="12086" width="1.625" style="76" customWidth="1"/>
    <col min="12087" max="12288" width="9" style="76"/>
    <col min="12289" max="12342" width="1.625" style="76" customWidth="1"/>
    <col min="12343" max="12544" width="9" style="76"/>
    <col min="12545" max="12598" width="1.625" style="76" customWidth="1"/>
    <col min="12599" max="12800" width="9" style="76"/>
    <col min="12801" max="12854" width="1.625" style="76" customWidth="1"/>
    <col min="12855" max="13056" width="9" style="76"/>
    <col min="13057" max="13110" width="1.625" style="76" customWidth="1"/>
    <col min="13111" max="13312" width="9" style="76"/>
    <col min="13313" max="13366" width="1.625" style="76" customWidth="1"/>
    <col min="13367" max="13568" width="9" style="76"/>
    <col min="13569" max="13622" width="1.625" style="76" customWidth="1"/>
    <col min="13623" max="13824" width="9" style="76"/>
    <col min="13825" max="13878" width="1.625" style="76" customWidth="1"/>
    <col min="13879" max="14080" width="9" style="76"/>
    <col min="14081" max="14134" width="1.625" style="76" customWidth="1"/>
    <col min="14135" max="14336" width="9" style="76"/>
    <col min="14337" max="14390" width="1.625" style="76" customWidth="1"/>
    <col min="14391" max="14592" width="9" style="76"/>
    <col min="14593" max="14646" width="1.625" style="76" customWidth="1"/>
    <col min="14647" max="14848" width="9" style="76"/>
    <col min="14849" max="14902" width="1.625" style="76" customWidth="1"/>
    <col min="14903" max="15104" width="9" style="76"/>
    <col min="15105" max="15158" width="1.625" style="76" customWidth="1"/>
    <col min="15159" max="15360" width="9" style="76"/>
    <col min="15361" max="15414" width="1.625" style="76" customWidth="1"/>
    <col min="15415" max="15616" width="9" style="76"/>
    <col min="15617" max="15670" width="1.625" style="76" customWidth="1"/>
    <col min="15671" max="15872" width="9" style="76"/>
    <col min="15873" max="15926" width="1.625" style="76" customWidth="1"/>
    <col min="15927" max="16128" width="9" style="76"/>
    <col min="16129" max="16182" width="1.625" style="76" customWidth="1"/>
    <col min="16183" max="16384" width="9" style="76"/>
  </cols>
  <sheetData>
    <row r="1" spans="1:54">
      <c r="A1" s="76" t="s">
        <v>700</v>
      </c>
    </row>
    <row r="3" spans="1:54">
      <c r="A3" s="296"/>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8"/>
    </row>
    <row r="4" spans="1:54" ht="21">
      <c r="A4" s="2138" t="s">
        <v>701</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40"/>
    </row>
    <row r="5" spans="1:54">
      <c r="A5" s="299"/>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300"/>
    </row>
    <row r="6" spans="1:54">
      <c r="A6" s="299"/>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300"/>
    </row>
    <row r="7" spans="1:54">
      <c r="A7" s="299"/>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300"/>
    </row>
    <row r="8" spans="1:54">
      <c r="A8" s="299"/>
      <c r="B8" s="77"/>
      <c r="C8" s="77"/>
      <c r="D8" s="77"/>
      <c r="E8" s="77"/>
      <c r="F8" s="77"/>
      <c r="G8" s="77"/>
      <c r="H8" s="77"/>
      <c r="I8" s="77"/>
      <c r="J8" s="2141"/>
      <c r="K8" s="2141"/>
      <c r="L8" s="2141"/>
      <c r="M8" s="2141"/>
      <c r="N8" s="2141"/>
      <c r="O8" s="2141"/>
      <c r="P8" s="2141"/>
      <c r="Q8" s="2141"/>
      <c r="R8" s="2141"/>
      <c r="S8" s="2141"/>
      <c r="T8" s="2141"/>
      <c r="U8" s="2141"/>
      <c r="V8" s="2141"/>
      <c r="W8" s="2141"/>
      <c r="X8" s="2141"/>
      <c r="Y8" s="2141"/>
      <c r="Z8" s="2141"/>
      <c r="AA8" s="2141"/>
      <c r="AB8" s="77"/>
      <c r="AC8" s="77"/>
      <c r="AD8" s="77"/>
      <c r="AE8" s="77"/>
      <c r="AF8" s="77"/>
      <c r="AG8" s="77"/>
      <c r="AH8" s="77"/>
      <c r="AI8" s="77"/>
      <c r="AJ8" s="77"/>
      <c r="AK8" s="2141"/>
      <c r="AL8" s="2141"/>
      <c r="AM8" s="2141"/>
      <c r="AN8" s="2141"/>
      <c r="AO8" s="2141"/>
      <c r="AP8" s="2141"/>
      <c r="AQ8" s="2141"/>
      <c r="AR8" s="2141"/>
      <c r="AS8" s="2141"/>
      <c r="AT8" s="2141"/>
      <c r="AU8" s="2141"/>
      <c r="AV8" s="2141"/>
      <c r="AW8" s="2141"/>
      <c r="AX8" s="2141"/>
      <c r="AY8" s="2141"/>
      <c r="AZ8" s="2141"/>
      <c r="BA8" s="2141"/>
      <c r="BB8" s="300"/>
    </row>
    <row r="9" spans="1:54">
      <c r="A9" s="299"/>
      <c r="B9" s="2136" t="s">
        <v>615</v>
      </c>
      <c r="C9" s="2136"/>
      <c r="D9" s="2136"/>
      <c r="E9" s="2136"/>
      <c r="F9" s="2136"/>
      <c r="G9" s="2136"/>
      <c r="H9" s="2136"/>
      <c r="I9" s="2136"/>
      <c r="J9" s="2135"/>
      <c r="K9" s="2135"/>
      <c r="L9" s="2135"/>
      <c r="M9" s="2135"/>
      <c r="N9" s="2135"/>
      <c r="O9" s="2135"/>
      <c r="P9" s="2135"/>
      <c r="Q9" s="2135"/>
      <c r="R9" s="2135"/>
      <c r="S9" s="2135"/>
      <c r="T9" s="2135"/>
      <c r="U9" s="2135"/>
      <c r="V9" s="2135"/>
      <c r="W9" s="2135"/>
      <c r="X9" s="2135"/>
      <c r="Y9" s="2135"/>
      <c r="Z9" s="2135"/>
      <c r="AA9" s="2135"/>
      <c r="AB9" s="77"/>
      <c r="AC9" s="2137" t="s">
        <v>702</v>
      </c>
      <c r="AD9" s="2137"/>
      <c r="AE9" s="2137"/>
      <c r="AF9" s="2137"/>
      <c r="AG9" s="2137"/>
      <c r="AH9" s="2137"/>
      <c r="AI9" s="2137"/>
      <c r="AJ9" s="2137"/>
      <c r="AK9" s="2135"/>
      <c r="AL9" s="2135"/>
      <c r="AM9" s="2135"/>
      <c r="AN9" s="2135"/>
      <c r="AO9" s="2135"/>
      <c r="AP9" s="2135"/>
      <c r="AQ9" s="2135"/>
      <c r="AR9" s="2135"/>
      <c r="AS9" s="2135"/>
      <c r="AT9" s="2135"/>
      <c r="AU9" s="2135"/>
      <c r="AV9" s="2135"/>
      <c r="AW9" s="2135"/>
      <c r="AX9" s="2135"/>
      <c r="AY9" s="2135"/>
      <c r="AZ9" s="2135"/>
      <c r="BA9" s="2135"/>
      <c r="BB9" s="300"/>
    </row>
    <row r="10" spans="1:54">
      <c r="A10" s="299"/>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300"/>
    </row>
    <row r="11" spans="1:54">
      <c r="A11" s="299"/>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300"/>
    </row>
    <row r="12" spans="1:54">
      <c r="A12" s="2131" t="s">
        <v>703</v>
      </c>
      <c r="B12" s="2131"/>
      <c r="C12" s="2131"/>
      <c r="D12" s="2131"/>
      <c r="E12" s="2131"/>
      <c r="F12" s="2131"/>
      <c r="G12" s="2131"/>
      <c r="H12" s="2131"/>
      <c r="I12" s="2130"/>
      <c r="J12" s="2130"/>
      <c r="K12" s="2130"/>
      <c r="L12" s="2130"/>
      <c r="M12" s="2130"/>
      <c r="N12" s="2130"/>
      <c r="O12" s="2130"/>
      <c r="P12" s="2130"/>
      <c r="Q12" s="2130"/>
      <c r="R12" s="2130"/>
      <c r="S12" s="2130"/>
      <c r="T12" s="2130"/>
      <c r="U12" s="2130"/>
      <c r="V12" s="2130"/>
      <c r="W12" s="2130"/>
      <c r="X12" s="2130"/>
      <c r="Y12" s="2130"/>
      <c r="Z12" s="2130"/>
      <c r="AA12" s="2130"/>
      <c r="AB12" s="2207" t="s">
        <v>704</v>
      </c>
      <c r="AC12" s="2207"/>
      <c r="AD12" s="2207"/>
      <c r="AE12" s="2207"/>
      <c r="AF12" s="2154" t="s">
        <v>705</v>
      </c>
      <c r="AG12" s="2155"/>
      <c r="AH12" s="2155"/>
      <c r="AI12" s="2155"/>
      <c r="AJ12" s="2155"/>
      <c r="AK12" s="2155"/>
      <c r="AL12" s="2155"/>
      <c r="AM12" s="2155"/>
      <c r="AN12" s="2155"/>
      <c r="AO12" s="2155"/>
      <c r="AP12" s="2155"/>
      <c r="AQ12" s="2155"/>
      <c r="AR12" s="2155"/>
      <c r="AS12" s="2155"/>
      <c r="AT12" s="2155"/>
      <c r="AU12" s="2155"/>
      <c r="AV12" s="2155"/>
      <c r="AW12" s="2155"/>
      <c r="AX12" s="2155"/>
      <c r="AY12" s="2155"/>
      <c r="AZ12" s="2155"/>
      <c r="BA12" s="2155"/>
      <c r="BB12" s="2156"/>
    </row>
    <row r="13" spans="1:54">
      <c r="A13" s="2131"/>
      <c r="B13" s="2131"/>
      <c r="C13" s="2131"/>
      <c r="D13" s="2131"/>
      <c r="E13" s="2131"/>
      <c r="F13" s="2131"/>
      <c r="G13" s="2131"/>
      <c r="H13" s="2131"/>
      <c r="I13" s="2130"/>
      <c r="J13" s="2130"/>
      <c r="K13" s="2130"/>
      <c r="L13" s="2130"/>
      <c r="M13" s="2130"/>
      <c r="N13" s="2130"/>
      <c r="O13" s="2130"/>
      <c r="P13" s="2130"/>
      <c r="Q13" s="2130"/>
      <c r="R13" s="2130"/>
      <c r="S13" s="2130"/>
      <c r="T13" s="2130"/>
      <c r="U13" s="2130"/>
      <c r="V13" s="2130"/>
      <c r="W13" s="2130"/>
      <c r="X13" s="2130"/>
      <c r="Y13" s="2130"/>
      <c r="Z13" s="2130"/>
      <c r="AA13" s="2130"/>
      <c r="AB13" s="2207"/>
      <c r="AC13" s="2207"/>
      <c r="AD13" s="2207"/>
      <c r="AE13" s="2207"/>
      <c r="AF13" s="2154"/>
      <c r="AG13" s="2155"/>
      <c r="AH13" s="2155"/>
      <c r="AI13" s="2155"/>
      <c r="AJ13" s="2155"/>
      <c r="AK13" s="2155"/>
      <c r="AL13" s="2155"/>
      <c r="AM13" s="2155"/>
      <c r="AN13" s="2155"/>
      <c r="AO13" s="2155"/>
      <c r="AP13" s="2155"/>
      <c r="AQ13" s="2155"/>
      <c r="AR13" s="2155"/>
      <c r="AS13" s="2155"/>
      <c r="AT13" s="2155"/>
      <c r="AU13" s="2155"/>
      <c r="AV13" s="2155"/>
      <c r="AW13" s="2155"/>
      <c r="AX13" s="2155"/>
      <c r="AY13" s="2155"/>
      <c r="AZ13" s="2155"/>
      <c r="BA13" s="2155"/>
      <c r="BB13" s="2156"/>
    </row>
    <row r="14" spans="1:54">
      <c r="A14" s="2131" t="s">
        <v>706</v>
      </c>
      <c r="B14" s="2131"/>
      <c r="C14" s="2131"/>
      <c r="D14" s="2131"/>
      <c r="E14" s="2131"/>
      <c r="F14" s="2131"/>
      <c r="G14" s="2131"/>
      <c r="H14" s="2131"/>
      <c r="I14" s="2130"/>
      <c r="J14" s="2130"/>
      <c r="K14" s="2130"/>
      <c r="L14" s="2130"/>
      <c r="M14" s="2130"/>
      <c r="N14" s="2130"/>
      <c r="O14" s="2130"/>
      <c r="P14" s="2130"/>
      <c r="Q14" s="2130"/>
      <c r="R14" s="2130"/>
      <c r="S14" s="2130"/>
      <c r="T14" s="2130"/>
      <c r="U14" s="2130"/>
      <c r="V14" s="2130"/>
      <c r="W14" s="2130"/>
      <c r="X14" s="2130"/>
      <c r="Y14" s="2130"/>
      <c r="Z14" s="2130"/>
      <c r="AA14" s="2130"/>
      <c r="AB14" s="2207"/>
      <c r="AC14" s="2207"/>
      <c r="AD14" s="2207"/>
      <c r="AE14" s="2207"/>
      <c r="AF14" s="2154" t="s">
        <v>707</v>
      </c>
      <c r="AG14" s="2155"/>
      <c r="AH14" s="2155"/>
      <c r="AI14" s="2155"/>
      <c r="AJ14" s="2155"/>
      <c r="AK14" s="2155"/>
      <c r="AL14" s="2155"/>
      <c r="AM14" s="2155"/>
      <c r="AN14" s="2155"/>
      <c r="AO14" s="2155"/>
      <c r="AP14" s="2155"/>
      <c r="AQ14" s="2155"/>
      <c r="AR14" s="2155"/>
      <c r="AS14" s="2155"/>
      <c r="AT14" s="2155"/>
      <c r="AU14" s="2155"/>
      <c r="AV14" s="2155"/>
      <c r="AW14" s="2155"/>
      <c r="AX14" s="2155"/>
      <c r="AY14" s="2155"/>
      <c r="AZ14" s="2155"/>
      <c r="BA14" s="2155"/>
      <c r="BB14" s="2156"/>
    </row>
    <row r="15" spans="1:54">
      <c r="A15" s="2131"/>
      <c r="B15" s="2131"/>
      <c r="C15" s="2131"/>
      <c r="D15" s="2131"/>
      <c r="E15" s="2131"/>
      <c r="F15" s="2131"/>
      <c r="G15" s="2131"/>
      <c r="H15" s="2131"/>
      <c r="I15" s="2130"/>
      <c r="J15" s="2130"/>
      <c r="K15" s="2130"/>
      <c r="L15" s="2130"/>
      <c r="M15" s="2130"/>
      <c r="N15" s="2130"/>
      <c r="O15" s="2130"/>
      <c r="P15" s="2130"/>
      <c r="Q15" s="2130"/>
      <c r="R15" s="2130"/>
      <c r="S15" s="2130"/>
      <c r="T15" s="2130"/>
      <c r="U15" s="2130"/>
      <c r="V15" s="2130"/>
      <c r="W15" s="2130"/>
      <c r="X15" s="2130"/>
      <c r="Y15" s="2130"/>
      <c r="Z15" s="2130"/>
      <c r="AA15" s="2130"/>
      <c r="AB15" s="2207"/>
      <c r="AC15" s="2207"/>
      <c r="AD15" s="2207"/>
      <c r="AE15" s="2207"/>
      <c r="AF15" s="2154"/>
      <c r="AG15" s="2155"/>
      <c r="AH15" s="2155"/>
      <c r="AI15" s="2155"/>
      <c r="AJ15" s="2155"/>
      <c r="AK15" s="2155"/>
      <c r="AL15" s="2155"/>
      <c r="AM15" s="2155"/>
      <c r="AN15" s="2155"/>
      <c r="AO15" s="2155"/>
      <c r="AP15" s="2155"/>
      <c r="AQ15" s="2155"/>
      <c r="AR15" s="2155"/>
      <c r="AS15" s="2155"/>
      <c r="AT15" s="2155"/>
      <c r="AU15" s="2155"/>
      <c r="AV15" s="2155"/>
      <c r="AW15" s="2155"/>
      <c r="AX15" s="2155"/>
      <c r="AY15" s="2155"/>
      <c r="AZ15" s="2155"/>
      <c r="BA15" s="2155"/>
      <c r="BB15" s="2156"/>
    </row>
    <row r="16" spans="1:54">
      <c r="A16" s="2131" t="s">
        <v>708</v>
      </c>
      <c r="B16" s="2131"/>
      <c r="C16" s="2131"/>
      <c r="D16" s="2131"/>
      <c r="E16" s="2131"/>
      <c r="F16" s="2131"/>
      <c r="G16" s="2131"/>
      <c r="H16" s="2131"/>
      <c r="I16" s="2130"/>
      <c r="J16" s="2130"/>
      <c r="K16" s="2130"/>
      <c r="L16" s="2130"/>
      <c r="M16" s="2130"/>
      <c r="N16" s="2130"/>
      <c r="O16" s="2130"/>
      <c r="P16" s="2130"/>
      <c r="Q16" s="2130"/>
      <c r="R16" s="2130"/>
      <c r="S16" s="2130"/>
      <c r="T16" s="2130"/>
      <c r="U16" s="2130"/>
      <c r="V16" s="2130"/>
      <c r="W16" s="2130"/>
      <c r="X16" s="2130"/>
      <c r="Y16" s="2130"/>
      <c r="Z16" s="2130"/>
      <c r="AA16" s="2130"/>
      <c r="AB16" s="2131" t="s">
        <v>709</v>
      </c>
      <c r="AC16" s="2131"/>
      <c r="AD16" s="2131"/>
      <c r="AE16" s="2131"/>
      <c r="AF16" s="2131"/>
      <c r="AG16" s="2131"/>
      <c r="AH16" s="2131"/>
      <c r="AI16" s="2131"/>
      <c r="AJ16" s="2130"/>
      <c r="AK16" s="2130"/>
      <c r="AL16" s="2130"/>
      <c r="AM16" s="2130"/>
      <c r="AN16" s="2130"/>
      <c r="AO16" s="2130"/>
      <c r="AP16" s="2130"/>
      <c r="AQ16" s="2130"/>
      <c r="AR16" s="2130"/>
      <c r="AS16" s="2130"/>
      <c r="AT16" s="2130"/>
      <c r="AU16" s="2130"/>
      <c r="AV16" s="2130"/>
      <c r="AW16" s="2130"/>
      <c r="AX16" s="2130"/>
      <c r="AY16" s="2130"/>
      <c r="AZ16" s="2130"/>
      <c r="BA16" s="2130"/>
      <c r="BB16" s="2130"/>
    </row>
    <row r="17" spans="1:54">
      <c r="A17" s="2131"/>
      <c r="B17" s="2131"/>
      <c r="C17" s="2131"/>
      <c r="D17" s="2131"/>
      <c r="E17" s="2131"/>
      <c r="F17" s="2131"/>
      <c r="G17" s="2131"/>
      <c r="H17" s="2131"/>
      <c r="I17" s="2130"/>
      <c r="J17" s="2130"/>
      <c r="K17" s="2130"/>
      <c r="L17" s="2130"/>
      <c r="M17" s="2130"/>
      <c r="N17" s="2130"/>
      <c r="O17" s="2130"/>
      <c r="P17" s="2130"/>
      <c r="Q17" s="2130"/>
      <c r="R17" s="2130"/>
      <c r="S17" s="2130"/>
      <c r="T17" s="2130"/>
      <c r="U17" s="2130"/>
      <c r="V17" s="2130"/>
      <c r="W17" s="2130"/>
      <c r="X17" s="2130"/>
      <c r="Y17" s="2130"/>
      <c r="Z17" s="2130"/>
      <c r="AA17" s="2130"/>
      <c r="AB17" s="2131"/>
      <c r="AC17" s="2131"/>
      <c r="AD17" s="2131"/>
      <c r="AE17" s="2131"/>
      <c r="AF17" s="2131"/>
      <c r="AG17" s="2131"/>
      <c r="AH17" s="2131"/>
      <c r="AI17" s="2131"/>
      <c r="AJ17" s="2130"/>
      <c r="AK17" s="2130"/>
      <c r="AL17" s="2130"/>
      <c r="AM17" s="2130"/>
      <c r="AN17" s="2130"/>
      <c r="AO17" s="2130"/>
      <c r="AP17" s="2130"/>
      <c r="AQ17" s="2130"/>
      <c r="AR17" s="2130"/>
      <c r="AS17" s="2130"/>
      <c r="AT17" s="2130"/>
      <c r="AU17" s="2130"/>
      <c r="AV17" s="2130"/>
      <c r="AW17" s="2130"/>
      <c r="AX17" s="2130"/>
      <c r="AY17" s="2130"/>
      <c r="AZ17" s="2130"/>
      <c r="BA17" s="2130"/>
      <c r="BB17" s="2130"/>
    </row>
    <row r="18" spans="1:54">
      <c r="A18" s="2145" t="s">
        <v>710</v>
      </c>
      <c r="B18" s="2145"/>
      <c r="C18" s="2145"/>
      <c r="D18" s="2145"/>
      <c r="E18" s="2145"/>
      <c r="F18" s="2131" t="s">
        <v>711</v>
      </c>
      <c r="G18" s="2131"/>
      <c r="H18" s="2131"/>
      <c r="I18" s="2130"/>
      <c r="J18" s="2130"/>
      <c r="K18" s="2130"/>
      <c r="L18" s="2130"/>
      <c r="M18" s="2130"/>
      <c r="N18" s="2130"/>
      <c r="O18" s="2130"/>
      <c r="P18" s="2130"/>
      <c r="Q18" s="2130"/>
      <c r="R18" s="2130"/>
      <c r="S18" s="2130"/>
      <c r="T18" s="2130"/>
      <c r="U18" s="2130"/>
      <c r="V18" s="2130"/>
      <c r="W18" s="2130"/>
      <c r="X18" s="2130"/>
      <c r="Y18" s="2130"/>
      <c r="Z18" s="2130"/>
      <c r="AA18" s="2130"/>
      <c r="AB18" s="2187" t="s">
        <v>712</v>
      </c>
      <c r="AC18" s="2187"/>
      <c r="AD18" s="2187"/>
      <c r="AE18" s="2131" t="s">
        <v>713</v>
      </c>
      <c r="AF18" s="2131"/>
      <c r="AG18" s="2131"/>
      <c r="AH18" s="2131"/>
      <c r="AI18" s="2131"/>
      <c r="AJ18" s="2130"/>
      <c r="AK18" s="2130"/>
      <c r="AL18" s="2130"/>
      <c r="AM18" s="2130"/>
      <c r="AN18" s="2130"/>
      <c r="AO18" s="2130"/>
      <c r="AP18" s="2130"/>
      <c r="AQ18" s="2130"/>
      <c r="AR18" s="2130"/>
      <c r="AS18" s="2130"/>
      <c r="AT18" s="2130"/>
      <c r="AU18" s="2130"/>
      <c r="AV18" s="2130"/>
      <c r="AW18" s="2130"/>
      <c r="AX18" s="2130"/>
      <c r="AY18" s="2130"/>
      <c r="AZ18" s="2130"/>
      <c r="BA18" s="2130"/>
      <c r="BB18" s="2130"/>
    </row>
    <row r="19" spans="1:54">
      <c r="A19" s="2186"/>
      <c r="B19" s="2186"/>
      <c r="C19" s="2186"/>
      <c r="D19" s="2186"/>
      <c r="E19" s="2186"/>
      <c r="F19" s="2131"/>
      <c r="G19" s="2131"/>
      <c r="H19" s="2131"/>
      <c r="I19" s="2130"/>
      <c r="J19" s="2130"/>
      <c r="K19" s="2130"/>
      <c r="L19" s="2130"/>
      <c r="M19" s="2130"/>
      <c r="N19" s="2130"/>
      <c r="O19" s="2130"/>
      <c r="P19" s="2130"/>
      <c r="Q19" s="2130"/>
      <c r="R19" s="2130"/>
      <c r="S19" s="2130"/>
      <c r="T19" s="2130"/>
      <c r="U19" s="2130"/>
      <c r="V19" s="2130"/>
      <c r="W19" s="2130"/>
      <c r="X19" s="2130"/>
      <c r="Y19" s="2130"/>
      <c r="Z19" s="2130"/>
      <c r="AA19" s="2130"/>
      <c r="AB19" s="2187"/>
      <c r="AC19" s="2187"/>
      <c r="AD19" s="2187"/>
      <c r="AE19" s="2131"/>
      <c r="AF19" s="2131"/>
      <c r="AG19" s="2131"/>
      <c r="AH19" s="2131"/>
      <c r="AI19" s="2131"/>
      <c r="AJ19" s="2130"/>
      <c r="AK19" s="2130"/>
      <c r="AL19" s="2130"/>
      <c r="AM19" s="2130"/>
      <c r="AN19" s="2130"/>
      <c r="AO19" s="2130"/>
      <c r="AP19" s="2130"/>
      <c r="AQ19" s="2130"/>
      <c r="AR19" s="2130"/>
      <c r="AS19" s="2130"/>
      <c r="AT19" s="2130"/>
      <c r="AU19" s="2130"/>
      <c r="AV19" s="2130"/>
      <c r="AW19" s="2130"/>
      <c r="AX19" s="2130"/>
      <c r="AY19" s="2130"/>
      <c r="AZ19" s="2130"/>
      <c r="BA19" s="2130"/>
      <c r="BB19" s="2130"/>
    </row>
    <row r="20" spans="1:54">
      <c r="A20" s="2186" t="s">
        <v>714</v>
      </c>
      <c r="B20" s="2186"/>
      <c r="C20" s="2186"/>
      <c r="D20" s="2186"/>
      <c r="E20" s="2186"/>
      <c r="F20" s="2131" t="s">
        <v>715</v>
      </c>
      <c r="G20" s="2131"/>
      <c r="H20" s="2131"/>
      <c r="I20" s="2130"/>
      <c r="J20" s="2130"/>
      <c r="K20" s="2130"/>
      <c r="L20" s="2130"/>
      <c r="M20" s="2130"/>
      <c r="N20" s="2130"/>
      <c r="O20" s="2130"/>
      <c r="P20" s="2130"/>
      <c r="Q20" s="2130"/>
      <c r="R20" s="2130"/>
      <c r="S20" s="2130"/>
      <c r="T20" s="2130"/>
      <c r="U20" s="2130"/>
      <c r="V20" s="2130"/>
      <c r="W20" s="2130"/>
      <c r="X20" s="2130"/>
      <c r="Y20" s="2130"/>
      <c r="Z20" s="2130"/>
      <c r="AA20" s="2130"/>
      <c r="AB20" s="2187"/>
      <c r="AC20" s="2187"/>
      <c r="AD20" s="2187"/>
      <c r="AE20" s="2131" t="s">
        <v>716</v>
      </c>
      <c r="AF20" s="2131"/>
      <c r="AG20" s="2131"/>
      <c r="AH20" s="2131"/>
      <c r="AI20" s="2131"/>
      <c r="AJ20" s="2130"/>
      <c r="AK20" s="2130"/>
      <c r="AL20" s="2130"/>
      <c r="AM20" s="2130"/>
      <c r="AN20" s="2130"/>
      <c r="AO20" s="2130"/>
      <c r="AP20" s="2130"/>
      <c r="AQ20" s="2130"/>
      <c r="AR20" s="2130"/>
      <c r="AS20" s="2130"/>
      <c r="AT20" s="2130"/>
      <c r="AU20" s="2130"/>
      <c r="AV20" s="2130"/>
      <c r="AW20" s="2130"/>
      <c r="AX20" s="2130"/>
      <c r="AY20" s="2130"/>
      <c r="AZ20" s="2130"/>
      <c r="BA20" s="2130"/>
      <c r="BB20" s="2130"/>
    </row>
    <row r="21" spans="1:54">
      <c r="A21" s="2144"/>
      <c r="B21" s="2144"/>
      <c r="C21" s="2144"/>
      <c r="D21" s="2144"/>
      <c r="E21" s="2144"/>
      <c r="F21" s="2131"/>
      <c r="G21" s="2131"/>
      <c r="H21" s="2131"/>
      <c r="I21" s="2130"/>
      <c r="J21" s="2130"/>
      <c r="K21" s="2130"/>
      <c r="L21" s="2130"/>
      <c r="M21" s="2130"/>
      <c r="N21" s="2130"/>
      <c r="O21" s="2130"/>
      <c r="P21" s="2130"/>
      <c r="Q21" s="2130"/>
      <c r="R21" s="2130"/>
      <c r="S21" s="2130"/>
      <c r="T21" s="2130"/>
      <c r="U21" s="2130"/>
      <c r="V21" s="2130"/>
      <c r="W21" s="2130"/>
      <c r="X21" s="2130"/>
      <c r="Y21" s="2130"/>
      <c r="Z21" s="2130"/>
      <c r="AA21" s="2130"/>
      <c r="AB21" s="2187"/>
      <c r="AC21" s="2187"/>
      <c r="AD21" s="2187"/>
      <c r="AE21" s="2131"/>
      <c r="AF21" s="2131"/>
      <c r="AG21" s="2131"/>
      <c r="AH21" s="2131"/>
      <c r="AI21" s="2131"/>
      <c r="AJ21" s="2130"/>
      <c r="AK21" s="2130"/>
      <c r="AL21" s="2130"/>
      <c r="AM21" s="2130"/>
      <c r="AN21" s="2130"/>
      <c r="AO21" s="2130"/>
      <c r="AP21" s="2130"/>
      <c r="AQ21" s="2130"/>
      <c r="AR21" s="2130"/>
      <c r="AS21" s="2130"/>
      <c r="AT21" s="2130"/>
      <c r="AU21" s="2130"/>
      <c r="AV21" s="2130"/>
      <c r="AW21" s="2130"/>
      <c r="AX21" s="2130"/>
      <c r="AY21" s="2130"/>
      <c r="AZ21" s="2130"/>
      <c r="BA21" s="2130"/>
      <c r="BB21" s="2130"/>
    </row>
    <row r="22" spans="1:54">
      <c r="A22" s="2131" t="s">
        <v>717</v>
      </c>
      <c r="B22" s="2131"/>
      <c r="C22" s="2131"/>
      <c r="D22" s="2131"/>
      <c r="E22" s="2131"/>
      <c r="F22" s="2131"/>
      <c r="G22" s="2131"/>
      <c r="H22" s="2131"/>
      <c r="I22" s="2130"/>
      <c r="J22" s="2130"/>
      <c r="K22" s="2130"/>
      <c r="L22" s="2130"/>
      <c r="M22" s="2130"/>
      <c r="N22" s="2130"/>
      <c r="O22" s="2130"/>
      <c r="P22" s="2130"/>
      <c r="Q22" s="2130"/>
      <c r="R22" s="2130"/>
      <c r="S22" s="2130"/>
      <c r="T22" s="2130"/>
      <c r="U22" s="2130"/>
      <c r="V22" s="2130"/>
      <c r="W22" s="2130"/>
      <c r="X22" s="2130"/>
      <c r="Y22" s="2130"/>
      <c r="Z22" s="2130"/>
      <c r="AA22" s="2130"/>
      <c r="AB22" s="2131" t="s">
        <v>718</v>
      </c>
      <c r="AC22" s="2131"/>
      <c r="AD22" s="2131"/>
      <c r="AE22" s="2131"/>
      <c r="AF22" s="2131"/>
      <c r="AG22" s="2131"/>
      <c r="AH22" s="2131"/>
      <c r="AI22" s="2131"/>
      <c r="AJ22" s="2130"/>
      <c r="AK22" s="2130"/>
      <c r="AL22" s="2130"/>
      <c r="AM22" s="2130"/>
      <c r="AN22" s="2130"/>
      <c r="AO22" s="2130"/>
      <c r="AP22" s="2130"/>
      <c r="AQ22" s="2130"/>
      <c r="AR22" s="2130"/>
      <c r="AS22" s="2130"/>
      <c r="AT22" s="2130"/>
      <c r="AU22" s="2130"/>
      <c r="AV22" s="2130"/>
      <c r="AW22" s="2130"/>
      <c r="AX22" s="2130"/>
      <c r="AY22" s="2130"/>
      <c r="AZ22" s="2130"/>
      <c r="BA22" s="2130"/>
      <c r="BB22" s="2130"/>
    </row>
    <row r="23" spans="1:54">
      <c r="A23" s="2131"/>
      <c r="B23" s="2131"/>
      <c r="C23" s="2131"/>
      <c r="D23" s="2131"/>
      <c r="E23" s="2131"/>
      <c r="F23" s="2131"/>
      <c r="G23" s="2131"/>
      <c r="H23" s="2131"/>
      <c r="I23" s="2130"/>
      <c r="J23" s="2130"/>
      <c r="K23" s="2130"/>
      <c r="L23" s="2130"/>
      <c r="M23" s="2130"/>
      <c r="N23" s="2130"/>
      <c r="O23" s="2130"/>
      <c r="P23" s="2130"/>
      <c r="Q23" s="2130"/>
      <c r="R23" s="2130"/>
      <c r="S23" s="2130"/>
      <c r="T23" s="2130"/>
      <c r="U23" s="2130"/>
      <c r="V23" s="2130"/>
      <c r="W23" s="2130"/>
      <c r="X23" s="2130"/>
      <c r="Y23" s="2130"/>
      <c r="Z23" s="2130"/>
      <c r="AA23" s="2130"/>
      <c r="AB23" s="2131"/>
      <c r="AC23" s="2131"/>
      <c r="AD23" s="2131"/>
      <c r="AE23" s="2131"/>
      <c r="AF23" s="2131"/>
      <c r="AG23" s="2131"/>
      <c r="AH23" s="2131"/>
      <c r="AI23" s="2131"/>
      <c r="AJ23" s="2130"/>
      <c r="AK23" s="2130"/>
      <c r="AL23" s="2130"/>
      <c r="AM23" s="2130"/>
      <c r="AN23" s="2130"/>
      <c r="AO23" s="2130"/>
      <c r="AP23" s="2130"/>
      <c r="AQ23" s="2130"/>
      <c r="AR23" s="2130"/>
      <c r="AS23" s="2130"/>
      <c r="AT23" s="2130"/>
      <c r="AU23" s="2130"/>
      <c r="AV23" s="2130"/>
      <c r="AW23" s="2130"/>
      <c r="AX23" s="2130"/>
      <c r="AY23" s="2130"/>
      <c r="AZ23" s="2130"/>
      <c r="BA23" s="2130"/>
      <c r="BB23" s="2130"/>
    </row>
    <row r="24" spans="1:54">
      <c r="A24" s="290"/>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2"/>
    </row>
    <row r="25" spans="1:54" ht="13.5" customHeight="1">
      <c r="A25" s="2181" t="s">
        <v>719</v>
      </c>
      <c r="B25" s="2180"/>
      <c r="C25" s="2180"/>
      <c r="D25" s="2194"/>
      <c r="E25" s="2195" t="s">
        <v>720</v>
      </c>
      <c r="F25" s="2196"/>
      <c r="G25" s="2197"/>
      <c r="H25" s="2201" t="s">
        <v>721</v>
      </c>
      <c r="I25" s="2202"/>
      <c r="J25" s="2202"/>
      <c r="K25" s="2202"/>
      <c r="L25" s="2202"/>
      <c r="M25" s="2202"/>
      <c r="N25" s="2202"/>
      <c r="O25" s="2202"/>
      <c r="P25" s="2202"/>
      <c r="Q25" s="2202"/>
      <c r="R25" s="2202"/>
      <c r="S25" s="2202"/>
      <c r="T25" s="2202"/>
      <c r="U25" s="2202"/>
      <c r="V25" s="2202"/>
      <c r="W25" s="2202"/>
      <c r="X25" s="2202"/>
      <c r="Y25" s="2202"/>
      <c r="Z25" s="2202"/>
      <c r="AA25" s="2203"/>
      <c r="AB25" s="2204" t="s">
        <v>182</v>
      </c>
      <c r="AC25" s="2205"/>
      <c r="AD25" s="2205"/>
      <c r="AE25" s="2206"/>
      <c r="AF25" s="2204" t="s">
        <v>598</v>
      </c>
      <c r="AG25" s="2205"/>
      <c r="AH25" s="2205"/>
      <c r="AI25" s="2206"/>
      <c r="AJ25" s="2204" t="s">
        <v>722</v>
      </c>
      <c r="AK25" s="2205"/>
      <c r="AL25" s="2205"/>
      <c r="AM25" s="2206"/>
      <c r="AN25" s="77"/>
      <c r="AO25" s="77"/>
      <c r="AP25" s="77"/>
      <c r="AQ25" s="77"/>
      <c r="AR25" s="77"/>
      <c r="AS25" s="77"/>
      <c r="AT25" s="77"/>
      <c r="AU25" s="77"/>
      <c r="AV25" s="77"/>
      <c r="AW25" s="77"/>
      <c r="AX25" s="77"/>
      <c r="AY25" s="77"/>
      <c r="AZ25" s="77"/>
      <c r="BA25" s="77"/>
      <c r="BB25" s="300"/>
    </row>
    <row r="26" spans="1:54">
      <c r="A26" s="2148"/>
      <c r="B26" s="2136"/>
      <c r="C26" s="2136"/>
      <c r="D26" s="2149"/>
      <c r="E26" s="2198"/>
      <c r="F26" s="2199"/>
      <c r="G26" s="2200"/>
      <c r="H26" s="2154"/>
      <c r="I26" s="2155"/>
      <c r="J26" s="2155"/>
      <c r="K26" s="2156"/>
      <c r="L26" s="2154"/>
      <c r="M26" s="2155"/>
      <c r="N26" s="2155"/>
      <c r="O26" s="2156"/>
      <c r="P26" s="2154"/>
      <c r="Q26" s="2155"/>
      <c r="R26" s="2155"/>
      <c r="S26" s="2156"/>
      <c r="T26" s="2154"/>
      <c r="U26" s="2155"/>
      <c r="V26" s="2155"/>
      <c r="W26" s="2156"/>
      <c r="X26" s="2154"/>
      <c r="Y26" s="2155"/>
      <c r="Z26" s="2155"/>
      <c r="AA26" s="2156"/>
      <c r="AB26" s="2148" t="s">
        <v>723</v>
      </c>
      <c r="AC26" s="2136"/>
      <c r="AD26" s="2136"/>
      <c r="AE26" s="2149"/>
      <c r="AF26" s="2148"/>
      <c r="AG26" s="2136"/>
      <c r="AH26" s="2136"/>
      <c r="AI26" s="2149"/>
      <c r="AJ26" s="2148"/>
      <c r="AK26" s="2136"/>
      <c r="AL26" s="2136"/>
      <c r="AM26" s="2149"/>
      <c r="AN26" s="77"/>
      <c r="AO26" s="77"/>
      <c r="AP26" s="77"/>
      <c r="AQ26" s="77"/>
      <c r="AR26" s="77"/>
      <c r="AS26" s="77"/>
      <c r="AT26" s="77"/>
      <c r="AU26" s="77"/>
      <c r="AV26" s="77"/>
      <c r="AW26" s="77"/>
      <c r="AX26" s="77"/>
      <c r="AY26" s="77"/>
      <c r="AZ26" s="77"/>
      <c r="BA26" s="77"/>
      <c r="BB26" s="300"/>
    </row>
    <row r="27" spans="1:54">
      <c r="A27" s="2154"/>
      <c r="B27" s="2155"/>
      <c r="C27" s="2155"/>
      <c r="D27" s="2156"/>
      <c r="E27" s="2154">
        <v>1</v>
      </c>
      <c r="F27" s="2155"/>
      <c r="G27" s="2156"/>
      <c r="H27" s="2154"/>
      <c r="I27" s="2155"/>
      <c r="J27" s="2155"/>
      <c r="K27" s="2156"/>
      <c r="L27" s="2154"/>
      <c r="M27" s="2155"/>
      <c r="N27" s="2155"/>
      <c r="O27" s="2156"/>
      <c r="P27" s="2154"/>
      <c r="Q27" s="2155"/>
      <c r="R27" s="2155"/>
      <c r="S27" s="2156"/>
      <c r="T27" s="2154"/>
      <c r="U27" s="2155"/>
      <c r="V27" s="2155"/>
      <c r="W27" s="2156"/>
      <c r="X27" s="2154"/>
      <c r="Y27" s="2155"/>
      <c r="Z27" s="2155"/>
      <c r="AA27" s="2156"/>
      <c r="AB27" s="2154"/>
      <c r="AC27" s="2155"/>
      <c r="AD27" s="2155"/>
      <c r="AE27" s="2156"/>
      <c r="AF27" s="2154"/>
      <c r="AG27" s="2155"/>
      <c r="AH27" s="2155"/>
      <c r="AI27" s="2156"/>
      <c r="AJ27" s="2154"/>
      <c r="AK27" s="2155"/>
      <c r="AL27" s="2155"/>
      <c r="AM27" s="2156"/>
      <c r="AN27" s="77"/>
      <c r="AO27" s="77"/>
      <c r="AP27" s="77"/>
      <c r="AQ27" s="77"/>
      <c r="AR27" s="77"/>
      <c r="AS27" s="77"/>
      <c r="AT27" s="77"/>
      <c r="AU27" s="77"/>
      <c r="AV27" s="77"/>
      <c r="AW27" s="77"/>
      <c r="AX27" s="77"/>
      <c r="AY27" s="77"/>
      <c r="AZ27" s="77"/>
      <c r="BA27" s="77"/>
      <c r="BB27" s="300"/>
    </row>
    <row r="28" spans="1:54">
      <c r="A28" s="2154"/>
      <c r="B28" s="2155"/>
      <c r="C28" s="2155"/>
      <c r="D28" s="2156"/>
      <c r="E28" s="2154">
        <v>2</v>
      </c>
      <c r="F28" s="2155"/>
      <c r="G28" s="2156"/>
      <c r="H28" s="2154"/>
      <c r="I28" s="2155"/>
      <c r="J28" s="2155"/>
      <c r="K28" s="2156"/>
      <c r="L28" s="2154"/>
      <c r="M28" s="2155"/>
      <c r="N28" s="2155"/>
      <c r="O28" s="2156"/>
      <c r="P28" s="2154"/>
      <c r="Q28" s="2155"/>
      <c r="R28" s="2155"/>
      <c r="S28" s="2156"/>
      <c r="T28" s="2154"/>
      <c r="U28" s="2155"/>
      <c r="V28" s="2155"/>
      <c r="W28" s="2156"/>
      <c r="X28" s="2154"/>
      <c r="Y28" s="2155"/>
      <c r="Z28" s="2155"/>
      <c r="AA28" s="2156"/>
      <c r="AB28" s="2154"/>
      <c r="AC28" s="2155"/>
      <c r="AD28" s="2155"/>
      <c r="AE28" s="2156"/>
      <c r="AF28" s="2154"/>
      <c r="AG28" s="2155"/>
      <c r="AH28" s="2155"/>
      <c r="AI28" s="2156"/>
      <c r="AJ28" s="2154"/>
      <c r="AK28" s="2155"/>
      <c r="AL28" s="2155"/>
      <c r="AM28" s="2156"/>
      <c r="AN28" s="77"/>
      <c r="AO28" s="77"/>
      <c r="AP28" s="77"/>
      <c r="AQ28" s="77"/>
      <c r="AR28" s="77"/>
      <c r="AS28" s="77"/>
      <c r="AT28" s="77"/>
      <c r="AU28" s="77"/>
      <c r="AV28" s="77"/>
      <c r="AW28" s="77"/>
      <c r="AX28" s="77"/>
      <c r="AY28" s="77"/>
      <c r="AZ28" s="77"/>
      <c r="BA28" s="77"/>
      <c r="BB28" s="300"/>
    </row>
    <row r="29" spans="1:54">
      <c r="A29" s="2154"/>
      <c r="B29" s="2155"/>
      <c r="C29" s="2155"/>
      <c r="D29" s="2156"/>
      <c r="E29" s="2154">
        <v>3</v>
      </c>
      <c r="F29" s="2155"/>
      <c r="G29" s="2156"/>
      <c r="H29" s="2154"/>
      <c r="I29" s="2155"/>
      <c r="J29" s="2155"/>
      <c r="K29" s="2156"/>
      <c r="L29" s="2154"/>
      <c r="M29" s="2155"/>
      <c r="N29" s="2155"/>
      <c r="O29" s="2156"/>
      <c r="P29" s="2154"/>
      <c r="Q29" s="2155"/>
      <c r="R29" s="2155"/>
      <c r="S29" s="2156"/>
      <c r="T29" s="2154"/>
      <c r="U29" s="2155"/>
      <c r="V29" s="2155"/>
      <c r="W29" s="2156"/>
      <c r="X29" s="2154"/>
      <c r="Y29" s="2155"/>
      <c r="Z29" s="2155"/>
      <c r="AA29" s="2156"/>
      <c r="AB29" s="2154"/>
      <c r="AC29" s="2155"/>
      <c r="AD29" s="2155"/>
      <c r="AE29" s="2156"/>
      <c r="AF29" s="2154"/>
      <c r="AG29" s="2155"/>
      <c r="AH29" s="2155"/>
      <c r="AI29" s="2156"/>
      <c r="AJ29" s="2154"/>
      <c r="AK29" s="2155"/>
      <c r="AL29" s="2155"/>
      <c r="AM29" s="2156"/>
      <c r="AN29" s="549"/>
      <c r="AO29" s="550"/>
      <c r="AP29" s="551"/>
      <c r="AQ29" s="2131"/>
      <c r="AR29" s="2131"/>
      <c r="AS29" s="2131"/>
      <c r="AT29" s="2131"/>
      <c r="AU29" s="2131"/>
      <c r="AV29" s="2131"/>
      <c r="AW29" s="2131"/>
      <c r="AX29" s="2131"/>
      <c r="AY29" s="2131"/>
      <c r="AZ29" s="2131"/>
      <c r="BA29" s="2131"/>
      <c r="BB29" s="2131"/>
    </row>
    <row r="30" spans="1:54">
      <c r="A30" s="2154"/>
      <c r="B30" s="2155"/>
      <c r="C30" s="2155"/>
      <c r="D30" s="2156"/>
      <c r="E30" s="2154">
        <v>4</v>
      </c>
      <c r="F30" s="2155"/>
      <c r="G30" s="2156"/>
      <c r="H30" s="2154"/>
      <c r="I30" s="2155"/>
      <c r="J30" s="2155"/>
      <c r="K30" s="2156"/>
      <c r="L30" s="2154"/>
      <c r="M30" s="2155"/>
      <c r="N30" s="2155"/>
      <c r="O30" s="2156"/>
      <c r="P30" s="2154"/>
      <c r="Q30" s="2155"/>
      <c r="R30" s="2155"/>
      <c r="S30" s="2156"/>
      <c r="T30" s="2154"/>
      <c r="U30" s="2155"/>
      <c r="V30" s="2155"/>
      <c r="W30" s="2156"/>
      <c r="X30" s="2154"/>
      <c r="Y30" s="2155"/>
      <c r="Z30" s="2155"/>
      <c r="AA30" s="2156"/>
      <c r="AB30" s="2154"/>
      <c r="AC30" s="2155"/>
      <c r="AD30" s="2155"/>
      <c r="AE30" s="2156"/>
      <c r="AF30" s="2154"/>
      <c r="AG30" s="2155"/>
      <c r="AH30" s="2155"/>
      <c r="AI30" s="2156"/>
      <c r="AJ30" s="2154"/>
      <c r="AK30" s="2155"/>
      <c r="AL30" s="2155"/>
      <c r="AM30" s="2156"/>
      <c r="AN30" s="2154" t="s">
        <v>724</v>
      </c>
      <c r="AO30" s="2155"/>
      <c r="AP30" s="2156"/>
      <c r="AQ30" s="2131"/>
      <c r="AR30" s="2131"/>
      <c r="AS30" s="2131"/>
      <c r="AT30" s="2131"/>
      <c r="AU30" s="2131"/>
      <c r="AV30" s="2131"/>
      <c r="AW30" s="2131"/>
      <c r="AX30" s="2131"/>
      <c r="AY30" s="2131"/>
      <c r="AZ30" s="2131"/>
      <c r="BA30" s="2131"/>
      <c r="BB30" s="2131"/>
    </row>
    <row r="31" spans="1:54">
      <c r="A31" s="2154"/>
      <c r="B31" s="2155"/>
      <c r="C31" s="2155"/>
      <c r="D31" s="2156"/>
      <c r="E31" s="2154">
        <v>5</v>
      </c>
      <c r="F31" s="2155"/>
      <c r="G31" s="2156"/>
      <c r="H31" s="2154"/>
      <c r="I31" s="2155"/>
      <c r="J31" s="2155"/>
      <c r="K31" s="2156"/>
      <c r="L31" s="2154"/>
      <c r="M31" s="2155"/>
      <c r="N31" s="2155"/>
      <c r="O31" s="2156"/>
      <c r="P31" s="2154"/>
      <c r="Q31" s="2155"/>
      <c r="R31" s="2155"/>
      <c r="S31" s="2156"/>
      <c r="T31" s="2154"/>
      <c r="U31" s="2155"/>
      <c r="V31" s="2155"/>
      <c r="W31" s="2156"/>
      <c r="X31" s="2154"/>
      <c r="Y31" s="2155"/>
      <c r="Z31" s="2155"/>
      <c r="AA31" s="2156"/>
      <c r="AB31" s="2154"/>
      <c r="AC31" s="2155"/>
      <c r="AD31" s="2155"/>
      <c r="AE31" s="2156"/>
      <c r="AF31" s="2154"/>
      <c r="AG31" s="2155"/>
      <c r="AH31" s="2155"/>
      <c r="AI31" s="2156"/>
      <c r="AJ31" s="2154"/>
      <c r="AK31" s="2155"/>
      <c r="AL31" s="2155"/>
      <c r="AM31" s="2156"/>
      <c r="AN31" s="2154" t="s">
        <v>725</v>
      </c>
      <c r="AO31" s="2155"/>
      <c r="AP31" s="2156"/>
      <c r="AQ31" s="2131"/>
      <c r="AR31" s="2131"/>
      <c r="AS31" s="2131"/>
      <c r="AT31" s="2131"/>
      <c r="AU31" s="2131"/>
      <c r="AV31" s="2131"/>
      <c r="AW31" s="2131"/>
      <c r="AX31" s="2131"/>
      <c r="AY31" s="2131"/>
      <c r="AZ31" s="2131"/>
      <c r="BA31" s="2131"/>
      <c r="BB31" s="2131"/>
    </row>
    <row r="32" spans="1:54">
      <c r="A32" s="2154"/>
      <c r="B32" s="2155"/>
      <c r="C32" s="2155"/>
      <c r="D32" s="2156"/>
      <c r="E32" s="2154" t="s">
        <v>726</v>
      </c>
      <c r="F32" s="2155"/>
      <c r="G32" s="2156"/>
      <c r="H32" s="2154"/>
      <c r="I32" s="2155"/>
      <c r="J32" s="2155"/>
      <c r="K32" s="2156"/>
      <c r="L32" s="2154"/>
      <c r="M32" s="2155"/>
      <c r="N32" s="2155"/>
      <c r="O32" s="2156"/>
      <c r="P32" s="2154"/>
      <c r="Q32" s="2155"/>
      <c r="R32" s="2155"/>
      <c r="S32" s="2156"/>
      <c r="T32" s="2154"/>
      <c r="U32" s="2155"/>
      <c r="V32" s="2155"/>
      <c r="W32" s="2156"/>
      <c r="X32" s="2154"/>
      <c r="Y32" s="2155"/>
      <c r="Z32" s="2155"/>
      <c r="AA32" s="2156"/>
      <c r="AB32" s="2154"/>
      <c r="AC32" s="2155"/>
      <c r="AD32" s="2155"/>
      <c r="AE32" s="2156"/>
      <c r="AF32" s="2154"/>
      <c r="AG32" s="2155"/>
      <c r="AH32" s="2155"/>
      <c r="AI32" s="2156"/>
      <c r="AJ32" s="2154"/>
      <c r="AK32" s="2155"/>
      <c r="AL32" s="2155"/>
      <c r="AM32" s="2156"/>
      <c r="AN32" s="2131" t="s">
        <v>726</v>
      </c>
      <c r="AO32" s="2131"/>
      <c r="AP32" s="2131"/>
      <c r="AQ32" s="2131"/>
      <c r="AR32" s="2131"/>
      <c r="AS32" s="2131"/>
      <c r="AT32" s="2131"/>
      <c r="AU32" s="2131"/>
      <c r="AV32" s="2131"/>
      <c r="AW32" s="2131"/>
      <c r="AX32" s="2131"/>
      <c r="AY32" s="2131"/>
      <c r="AZ32" s="2131"/>
      <c r="BA32" s="2131"/>
      <c r="BB32" s="2131"/>
    </row>
    <row r="33" spans="1:54">
      <c r="A33" s="2154"/>
      <c r="B33" s="2155"/>
      <c r="C33" s="2155"/>
      <c r="D33" s="2156"/>
      <c r="E33" s="2154">
        <v>6</v>
      </c>
      <c r="F33" s="2155"/>
      <c r="G33" s="2156"/>
      <c r="H33" s="2154"/>
      <c r="I33" s="2155"/>
      <c r="J33" s="2155"/>
      <c r="K33" s="2156"/>
      <c r="L33" s="2154"/>
      <c r="M33" s="2155"/>
      <c r="N33" s="2155"/>
      <c r="O33" s="2156"/>
      <c r="P33" s="2154"/>
      <c r="Q33" s="2155"/>
      <c r="R33" s="2155"/>
      <c r="S33" s="2156"/>
      <c r="T33" s="2154"/>
      <c r="U33" s="2155"/>
      <c r="V33" s="2155"/>
      <c r="W33" s="2156"/>
      <c r="X33" s="2154"/>
      <c r="Y33" s="2155"/>
      <c r="Z33" s="2155"/>
      <c r="AA33" s="2156"/>
      <c r="AB33" s="2154"/>
      <c r="AC33" s="2155"/>
      <c r="AD33" s="2155"/>
      <c r="AE33" s="2156"/>
      <c r="AF33" s="2154"/>
      <c r="AG33" s="2155"/>
      <c r="AH33" s="2155"/>
      <c r="AI33" s="2156"/>
      <c r="AJ33" s="2154"/>
      <c r="AK33" s="2155"/>
      <c r="AL33" s="2155"/>
      <c r="AM33" s="2156"/>
      <c r="AN33" s="543"/>
      <c r="AO33" s="552"/>
      <c r="AP33" s="552"/>
      <c r="AQ33" s="552"/>
      <c r="AR33" s="552"/>
      <c r="AS33" s="552"/>
      <c r="AT33" s="552"/>
      <c r="AU33" s="552"/>
      <c r="AV33" s="552"/>
      <c r="AW33" s="552"/>
      <c r="AX33" s="552"/>
      <c r="AY33" s="552"/>
      <c r="AZ33" s="552"/>
      <c r="BA33" s="552"/>
      <c r="BB33" s="553"/>
    </row>
    <row r="34" spans="1:54">
      <c r="A34" s="2154"/>
      <c r="B34" s="2155"/>
      <c r="C34" s="2155"/>
      <c r="D34" s="2156"/>
      <c r="E34" s="2154">
        <v>7</v>
      </c>
      <c r="F34" s="2155"/>
      <c r="G34" s="2156"/>
      <c r="H34" s="2154"/>
      <c r="I34" s="2155"/>
      <c r="J34" s="2155"/>
      <c r="K34" s="2156"/>
      <c r="L34" s="2154"/>
      <c r="M34" s="2155"/>
      <c r="N34" s="2155"/>
      <c r="O34" s="2156"/>
      <c r="P34" s="2154"/>
      <c r="Q34" s="2155"/>
      <c r="R34" s="2155"/>
      <c r="S34" s="2156"/>
      <c r="T34" s="2154"/>
      <c r="U34" s="2155"/>
      <c r="V34" s="2155"/>
      <c r="W34" s="2156"/>
      <c r="X34" s="2154"/>
      <c r="Y34" s="2155"/>
      <c r="Z34" s="2155"/>
      <c r="AA34" s="2156"/>
      <c r="AB34" s="2154"/>
      <c r="AC34" s="2155"/>
      <c r="AD34" s="2155"/>
      <c r="AE34" s="2156"/>
      <c r="AF34" s="2154"/>
      <c r="AG34" s="2155"/>
      <c r="AH34" s="2155"/>
      <c r="AI34" s="2156"/>
      <c r="AJ34" s="2154"/>
      <c r="AK34" s="2155"/>
      <c r="AL34" s="2155"/>
      <c r="AM34" s="2156"/>
      <c r="AN34" s="77"/>
      <c r="AO34" s="77"/>
      <c r="AP34" s="77"/>
      <c r="AQ34" s="77"/>
      <c r="AR34" s="77"/>
      <c r="AS34" s="77"/>
      <c r="AT34" s="77"/>
      <c r="AU34" s="77"/>
      <c r="AV34" s="77"/>
      <c r="AW34" s="77"/>
      <c r="AX34" s="77"/>
      <c r="AY34" s="77"/>
      <c r="AZ34" s="77"/>
      <c r="BA34" s="77"/>
      <c r="BB34" s="300"/>
    </row>
    <row r="35" spans="1:54">
      <c r="A35" s="2154"/>
      <c r="B35" s="2155"/>
      <c r="C35" s="2155"/>
      <c r="D35" s="2156"/>
      <c r="E35" s="2154">
        <v>8</v>
      </c>
      <c r="F35" s="2155"/>
      <c r="G35" s="2156"/>
      <c r="H35" s="2154"/>
      <c r="I35" s="2155"/>
      <c r="J35" s="2155"/>
      <c r="K35" s="2156"/>
      <c r="L35" s="2154"/>
      <c r="M35" s="2155"/>
      <c r="N35" s="2155"/>
      <c r="O35" s="2156"/>
      <c r="P35" s="2154"/>
      <c r="Q35" s="2155"/>
      <c r="R35" s="2155"/>
      <c r="S35" s="2156"/>
      <c r="T35" s="2154"/>
      <c r="U35" s="2155"/>
      <c r="V35" s="2155"/>
      <c r="W35" s="2156"/>
      <c r="X35" s="2154"/>
      <c r="Y35" s="2155"/>
      <c r="Z35" s="2155"/>
      <c r="AA35" s="2156"/>
      <c r="AB35" s="2154"/>
      <c r="AC35" s="2155"/>
      <c r="AD35" s="2155"/>
      <c r="AE35" s="2156"/>
      <c r="AF35" s="2154"/>
      <c r="AG35" s="2155"/>
      <c r="AH35" s="2155"/>
      <c r="AI35" s="2156"/>
      <c r="AJ35" s="2154"/>
      <c r="AK35" s="2155"/>
      <c r="AL35" s="2155"/>
      <c r="AM35" s="2156"/>
      <c r="AN35" s="77"/>
      <c r="AO35" s="77"/>
      <c r="AP35" s="77"/>
      <c r="AQ35" s="77"/>
      <c r="AR35" s="77"/>
      <c r="AS35" s="77"/>
      <c r="AT35" s="77"/>
      <c r="AU35" s="77"/>
      <c r="AV35" s="77"/>
      <c r="AW35" s="77"/>
      <c r="AX35" s="77"/>
      <c r="AY35" s="77"/>
      <c r="AZ35" s="77"/>
      <c r="BA35" s="77"/>
      <c r="BB35" s="300"/>
    </row>
    <row r="36" spans="1:54">
      <c r="A36" s="2154"/>
      <c r="B36" s="2155"/>
      <c r="C36" s="2155"/>
      <c r="D36" s="2156"/>
      <c r="E36" s="2154">
        <v>9</v>
      </c>
      <c r="F36" s="2155"/>
      <c r="G36" s="2156"/>
      <c r="H36" s="2154"/>
      <c r="I36" s="2155"/>
      <c r="J36" s="2155"/>
      <c r="K36" s="2156"/>
      <c r="L36" s="2154"/>
      <c r="M36" s="2155"/>
      <c r="N36" s="2155"/>
      <c r="O36" s="2156"/>
      <c r="P36" s="2154"/>
      <c r="Q36" s="2155"/>
      <c r="R36" s="2155"/>
      <c r="S36" s="2156"/>
      <c r="T36" s="2154"/>
      <c r="U36" s="2155"/>
      <c r="V36" s="2155"/>
      <c r="W36" s="2156"/>
      <c r="X36" s="2154"/>
      <c r="Y36" s="2155"/>
      <c r="Z36" s="2155"/>
      <c r="AA36" s="2156"/>
      <c r="AB36" s="2154"/>
      <c r="AC36" s="2155"/>
      <c r="AD36" s="2155"/>
      <c r="AE36" s="2156"/>
      <c r="AF36" s="2154"/>
      <c r="AG36" s="2155"/>
      <c r="AH36" s="2155"/>
      <c r="AI36" s="2156"/>
      <c r="AJ36" s="2154"/>
      <c r="AK36" s="2155"/>
      <c r="AL36" s="2155"/>
      <c r="AM36" s="2156"/>
      <c r="AN36" s="2131" t="s">
        <v>724</v>
      </c>
      <c r="AO36" s="2131"/>
      <c r="AP36" s="2131"/>
      <c r="AQ36" s="2131"/>
      <c r="AR36" s="2131"/>
      <c r="AS36" s="2131"/>
      <c r="AT36" s="2131"/>
      <c r="AU36" s="2131"/>
      <c r="AV36" s="2131"/>
      <c r="AW36" s="2131"/>
      <c r="AX36" s="2131"/>
      <c r="AY36" s="2131"/>
      <c r="AZ36" s="2131"/>
      <c r="BA36" s="2131"/>
      <c r="BB36" s="2131"/>
    </row>
    <row r="37" spans="1:54">
      <c r="A37" s="2154"/>
      <c r="B37" s="2155"/>
      <c r="C37" s="2155"/>
      <c r="D37" s="2156"/>
      <c r="E37" s="2154">
        <v>10</v>
      </c>
      <c r="F37" s="2155"/>
      <c r="G37" s="2156"/>
      <c r="H37" s="2154"/>
      <c r="I37" s="2155"/>
      <c r="J37" s="2155"/>
      <c r="K37" s="2156"/>
      <c r="L37" s="2154"/>
      <c r="M37" s="2155"/>
      <c r="N37" s="2155"/>
      <c r="O37" s="2156"/>
      <c r="P37" s="2154"/>
      <c r="Q37" s="2155"/>
      <c r="R37" s="2155"/>
      <c r="S37" s="2156"/>
      <c r="T37" s="2154"/>
      <c r="U37" s="2155"/>
      <c r="V37" s="2155"/>
      <c r="W37" s="2156"/>
      <c r="X37" s="2154"/>
      <c r="Y37" s="2155"/>
      <c r="Z37" s="2155"/>
      <c r="AA37" s="2156"/>
      <c r="AB37" s="2154"/>
      <c r="AC37" s="2155"/>
      <c r="AD37" s="2155"/>
      <c r="AE37" s="2156"/>
      <c r="AF37" s="2154"/>
      <c r="AG37" s="2155"/>
      <c r="AH37" s="2155"/>
      <c r="AI37" s="2156"/>
      <c r="AJ37" s="2154"/>
      <c r="AK37" s="2155"/>
      <c r="AL37" s="2155"/>
      <c r="AM37" s="2156"/>
      <c r="AN37" s="2131" t="s">
        <v>725</v>
      </c>
      <c r="AO37" s="2131"/>
      <c r="AP37" s="2131"/>
      <c r="AQ37" s="2131"/>
      <c r="AR37" s="2131"/>
      <c r="AS37" s="2131"/>
      <c r="AT37" s="2131"/>
      <c r="AU37" s="2131"/>
      <c r="AV37" s="2131"/>
      <c r="AW37" s="2131"/>
      <c r="AX37" s="2131"/>
      <c r="AY37" s="2131"/>
      <c r="AZ37" s="2131"/>
      <c r="BA37" s="2131"/>
      <c r="BB37" s="2131"/>
    </row>
    <row r="38" spans="1:54">
      <c r="A38" s="2154"/>
      <c r="B38" s="2155"/>
      <c r="C38" s="2155"/>
      <c r="D38" s="2156"/>
      <c r="E38" s="2154" t="s">
        <v>726</v>
      </c>
      <c r="F38" s="2155"/>
      <c r="G38" s="2156"/>
      <c r="H38" s="2154"/>
      <c r="I38" s="2155"/>
      <c r="J38" s="2155"/>
      <c r="K38" s="2156"/>
      <c r="L38" s="2154"/>
      <c r="M38" s="2155"/>
      <c r="N38" s="2155"/>
      <c r="O38" s="2156"/>
      <c r="P38" s="2154"/>
      <c r="Q38" s="2155"/>
      <c r="R38" s="2155"/>
      <c r="S38" s="2156"/>
      <c r="T38" s="2154"/>
      <c r="U38" s="2155"/>
      <c r="V38" s="2155"/>
      <c r="W38" s="2156"/>
      <c r="X38" s="2154"/>
      <c r="Y38" s="2155"/>
      <c r="Z38" s="2155"/>
      <c r="AA38" s="2156"/>
      <c r="AB38" s="2154"/>
      <c r="AC38" s="2155"/>
      <c r="AD38" s="2155"/>
      <c r="AE38" s="2156"/>
      <c r="AF38" s="2154"/>
      <c r="AG38" s="2155"/>
      <c r="AH38" s="2155"/>
      <c r="AI38" s="2156"/>
      <c r="AJ38" s="2154"/>
      <c r="AK38" s="2155"/>
      <c r="AL38" s="2155"/>
      <c r="AM38" s="2156"/>
      <c r="AN38" s="2131" t="s">
        <v>726</v>
      </c>
      <c r="AO38" s="2131"/>
      <c r="AP38" s="2131"/>
      <c r="AQ38" s="2131"/>
      <c r="AR38" s="2131"/>
      <c r="AS38" s="2131"/>
      <c r="AT38" s="2131"/>
      <c r="AU38" s="2131"/>
      <c r="AV38" s="2131"/>
      <c r="AW38" s="2131"/>
      <c r="AX38" s="2131"/>
      <c r="AY38" s="2131"/>
      <c r="AZ38" s="2131"/>
      <c r="BA38" s="2131"/>
      <c r="BB38" s="2131"/>
    </row>
    <row r="39" spans="1:54">
      <c r="A39" s="2154"/>
      <c r="B39" s="2155"/>
      <c r="C39" s="2155"/>
      <c r="D39" s="2156"/>
      <c r="E39" s="2154">
        <v>11</v>
      </c>
      <c r="F39" s="2155"/>
      <c r="G39" s="2156"/>
      <c r="H39" s="2154"/>
      <c r="I39" s="2155"/>
      <c r="J39" s="2155"/>
      <c r="K39" s="2156"/>
      <c r="L39" s="2154"/>
      <c r="M39" s="2155"/>
      <c r="N39" s="2155"/>
      <c r="O39" s="2156"/>
      <c r="P39" s="2154"/>
      <c r="Q39" s="2155"/>
      <c r="R39" s="2155"/>
      <c r="S39" s="2156"/>
      <c r="T39" s="2154"/>
      <c r="U39" s="2155"/>
      <c r="V39" s="2155"/>
      <c r="W39" s="2156"/>
      <c r="X39" s="2154"/>
      <c r="Y39" s="2155"/>
      <c r="Z39" s="2155"/>
      <c r="AA39" s="2156"/>
      <c r="AB39" s="2154"/>
      <c r="AC39" s="2155"/>
      <c r="AD39" s="2155"/>
      <c r="AE39" s="2156"/>
      <c r="AF39" s="2154"/>
      <c r="AG39" s="2155"/>
      <c r="AH39" s="2155"/>
      <c r="AI39" s="2156"/>
      <c r="AJ39" s="2154"/>
      <c r="AK39" s="2155"/>
      <c r="AL39" s="2155"/>
      <c r="AM39" s="2156"/>
      <c r="AN39" s="77"/>
      <c r="AO39" s="77"/>
      <c r="AP39" s="77"/>
      <c r="AQ39" s="77"/>
      <c r="AR39" s="77"/>
      <c r="AS39" s="77"/>
      <c r="AT39" s="77"/>
      <c r="AU39" s="77"/>
      <c r="AV39" s="77"/>
      <c r="AW39" s="77"/>
      <c r="AX39" s="77"/>
      <c r="AY39" s="77"/>
      <c r="AZ39" s="77"/>
      <c r="BA39" s="77"/>
      <c r="BB39" s="300"/>
    </row>
    <row r="40" spans="1:54">
      <c r="A40" s="2154"/>
      <c r="B40" s="2155"/>
      <c r="C40" s="2155"/>
      <c r="D40" s="2156"/>
      <c r="E40" s="2154">
        <v>12</v>
      </c>
      <c r="F40" s="2155"/>
      <c r="G40" s="2156"/>
      <c r="H40" s="2154"/>
      <c r="I40" s="2155"/>
      <c r="J40" s="2155"/>
      <c r="K40" s="2156"/>
      <c r="L40" s="2154"/>
      <c r="M40" s="2155"/>
      <c r="N40" s="2155"/>
      <c r="O40" s="2156"/>
      <c r="P40" s="2154"/>
      <c r="Q40" s="2155"/>
      <c r="R40" s="2155"/>
      <c r="S40" s="2156"/>
      <c r="T40" s="2154"/>
      <c r="U40" s="2155"/>
      <c r="V40" s="2155"/>
      <c r="W40" s="2156"/>
      <c r="X40" s="2154"/>
      <c r="Y40" s="2155"/>
      <c r="Z40" s="2155"/>
      <c r="AA40" s="2156"/>
      <c r="AB40" s="2154"/>
      <c r="AC40" s="2155"/>
      <c r="AD40" s="2155"/>
      <c r="AE40" s="2156"/>
      <c r="AF40" s="2154"/>
      <c r="AG40" s="2155"/>
      <c r="AH40" s="2155"/>
      <c r="AI40" s="2156"/>
      <c r="AJ40" s="2154"/>
      <c r="AK40" s="2155"/>
      <c r="AL40" s="2155"/>
      <c r="AM40" s="2156"/>
      <c r="AN40" s="77"/>
      <c r="AO40" s="77"/>
      <c r="AP40" s="77"/>
      <c r="AQ40" s="77"/>
      <c r="AR40" s="77"/>
      <c r="AS40" s="77"/>
      <c r="AT40" s="77"/>
      <c r="AU40" s="77"/>
      <c r="AV40" s="77"/>
      <c r="AW40" s="77"/>
      <c r="AX40" s="77"/>
      <c r="AY40" s="77"/>
      <c r="AZ40" s="77"/>
      <c r="BA40" s="77"/>
      <c r="BB40" s="300"/>
    </row>
    <row r="41" spans="1:54">
      <c r="A41" s="2154"/>
      <c r="B41" s="2155"/>
      <c r="C41" s="2155"/>
      <c r="D41" s="2156"/>
      <c r="E41" s="2154">
        <v>13</v>
      </c>
      <c r="F41" s="2155"/>
      <c r="G41" s="2156"/>
      <c r="H41" s="2154"/>
      <c r="I41" s="2155"/>
      <c r="J41" s="2155"/>
      <c r="K41" s="2156"/>
      <c r="L41" s="2154"/>
      <c r="M41" s="2155"/>
      <c r="N41" s="2155"/>
      <c r="O41" s="2156"/>
      <c r="P41" s="2154"/>
      <c r="Q41" s="2155"/>
      <c r="R41" s="2155"/>
      <c r="S41" s="2156"/>
      <c r="T41" s="2154"/>
      <c r="U41" s="2155"/>
      <c r="V41" s="2155"/>
      <c r="W41" s="2156"/>
      <c r="X41" s="2154"/>
      <c r="Y41" s="2155"/>
      <c r="Z41" s="2155"/>
      <c r="AA41" s="2156"/>
      <c r="AB41" s="2154"/>
      <c r="AC41" s="2155"/>
      <c r="AD41" s="2155"/>
      <c r="AE41" s="2156"/>
      <c r="AF41" s="2154"/>
      <c r="AG41" s="2155"/>
      <c r="AH41" s="2155"/>
      <c r="AI41" s="2156"/>
      <c r="AJ41" s="2154"/>
      <c r="AK41" s="2155"/>
      <c r="AL41" s="2155"/>
      <c r="AM41" s="2156"/>
      <c r="AN41" s="77"/>
      <c r="AO41" s="77"/>
      <c r="AP41" s="77"/>
      <c r="AQ41" s="77"/>
      <c r="AR41" s="77"/>
      <c r="AS41" s="77"/>
      <c r="AT41" s="77"/>
      <c r="AU41" s="77"/>
      <c r="AV41" s="77"/>
      <c r="AW41" s="77"/>
      <c r="AX41" s="77"/>
      <c r="AY41" s="77"/>
      <c r="AZ41" s="77"/>
      <c r="BA41" s="77"/>
      <c r="BB41" s="300"/>
    </row>
    <row r="42" spans="1:54">
      <c r="A42" s="2154"/>
      <c r="B42" s="2155"/>
      <c r="C42" s="2155"/>
      <c r="D42" s="2156"/>
      <c r="E42" s="2154">
        <v>14</v>
      </c>
      <c r="F42" s="2155"/>
      <c r="G42" s="2156"/>
      <c r="H42" s="2154"/>
      <c r="I42" s="2155"/>
      <c r="J42" s="2155"/>
      <c r="K42" s="2156"/>
      <c r="L42" s="2154"/>
      <c r="M42" s="2155"/>
      <c r="N42" s="2155"/>
      <c r="O42" s="2156"/>
      <c r="P42" s="2154"/>
      <c r="Q42" s="2155"/>
      <c r="R42" s="2155"/>
      <c r="S42" s="2156"/>
      <c r="T42" s="2154"/>
      <c r="U42" s="2155"/>
      <c r="V42" s="2155"/>
      <c r="W42" s="2156"/>
      <c r="X42" s="2154"/>
      <c r="Y42" s="2155"/>
      <c r="Z42" s="2155"/>
      <c r="AA42" s="2156"/>
      <c r="AB42" s="2154"/>
      <c r="AC42" s="2155"/>
      <c r="AD42" s="2155"/>
      <c r="AE42" s="2156"/>
      <c r="AF42" s="2154"/>
      <c r="AG42" s="2155"/>
      <c r="AH42" s="2155"/>
      <c r="AI42" s="2156"/>
      <c r="AJ42" s="2154"/>
      <c r="AK42" s="2155"/>
      <c r="AL42" s="2155"/>
      <c r="AM42" s="2156"/>
      <c r="AN42" s="77"/>
      <c r="AO42" s="77"/>
      <c r="AP42" s="77"/>
      <c r="AQ42" s="77"/>
      <c r="AR42" s="77"/>
      <c r="AS42" s="77"/>
      <c r="AT42" s="77"/>
      <c r="AU42" s="77"/>
      <c r="AV42" s="77"/>
      <c r="AW42" s="77"/>
      <c r="AX42" s="77"/>
      <c r="AY42" s="77"/>
      <c r="AZ42" s="77"/>
      <c r="BA42" s="77"/>
      <c r="BB42" s="300"/>
    </row>
    <row r="43" spans="1:54">
      <c r="A43" s="2154"/>
      <c r="B43" s="2155"/>
      <c r="C43" s="2155"/>
      <c r="D43" s="2156"/>
      <c r="E43" s="2154">
        <v>15</v>
      </c>
      <c r="F43" s="2155"/>
      <c r="G43" s="2156"/>
      <c r="H43" s="2154"/>
      <c r="I43" s="2155"/>
      <c r="J43" s="2155"/>
      <c r="K43" s="2156"/>
      <c r="L43" s="2154"/>
      <c r="M43" s="2155"/>
      <c r="N43" s="2155"/>
      <c r="O43" s="2156"/>
      <c r="P43" s="2154"/>
      <c r="Q43" s="2155"/>
      <c r="R43" s="2155"/>
      <c r="S43" s="2156"/>
      <c r="T43" s="2154"/>
      <c r="U43" s="2155"/>
      <c r="V43" s="2155"/>
      <c r="W43" s="2156"/>
      <c r="X43" s="2154"/>
      <c r="Y43" s="2155"/>
      <c r="Z43" s="2155"/>
      <c r="AA43" s="2156"/>
      <c r="AB43" s="2154"/>
      <c r="AC43" s="2155"/>
      <c r="AD43" s="2155"/>
      <c r="AE43" s="2156"/>
      <c r="AF43" s="2154"/>
      <c r="AG43" s="2155"/>
      <c r="AH43" s="2155"/>
      <c r="AI43" s="2156"/>
      <c r="AJ43" s="2154"/>
      <c r="AK43" s="2155"/>
      <c r="AL43" s="2155"/>
      <c r="AM43" s="2156"/>
      <c r="AN43" s="77"/>
      <c r="AO43" s="77"/>
      <c r="AP43" s="77"/>
      <c r="AQ43" s="77"/>
      <c r="AR43" s="77"/>
      <c r="AS43" s="77"/>
      <c r="AT43" s="77"/>
      <c r="AU43" s="77"/>
      <c r="AV43" s="77"/>
      <c r="AW43" s="77"/>
      <c r="AX43" s="77"/>
      <c r="AY43" s="77"/>
      <c r="AZ43" s="77"/>
      <c r="BA43" s="77"/>
      <c r="BB43" s="300"/>
    </row>
    <row r="44" spans="1:54">
      <c r="A44" s="2154"/>
      <c r="B44" s="2155"/>
      <c r="C44" s="2155"/>
      <c r="D44" s="2156"/>
      <c r="E44" s="2154">
        <v>16</v>
      </c>
      <c r="F44" s="2155"/>
      <c r="G44" s="2156"/>
      <c r="H44" s="2154"/>
      <c r="I44" s="2155"/>
      <c r="J44" s="2155"/>
      <c r="K44" s="2156"/>
      <c r="L44" s="2154"/>
      <c r="M44" s="2155"/>
      <c r="N44" s="2155"/>
      <c r="O44" s="2156"/>
      <c r="P44" s="2154"/>
      <c r="Q44" s="2155"/>
      <c r="R44" s="2155"/>
      <c r="S44" s="2156"/>
      <c r="T44" s="2154"/>
      <c r="U44" s="2155"/>
      <c r="V44" s="2155"/>
      <c r="W44" s="2156"/>
      <c r="X44" s="2154"/>
      <c r="Y44" s="2155"/>
      <c r="Z44" s="2155"/>
      <c r="AA44" s="2156"/>
      <c r="AB44" s="2154"/>
      <c r="AC44" s="2155"/>
      <c r="AD44" s="2155"/>
      <c r="AE44" s="2156"/>
      <c r="AF44" s="2154"/>
      <c r="AG44" s="2155"/>
      <c r="AH44" s="2155"/>
      <c r="AI44" s="2156"/>
      <c r="AJ44" s="2154"/>
      <c r="AK44" s="2155"/>
      <c r="AL44" s="2155"/>
      <c r="AM44" s="2156"/>
      <c r="AN44" s="77"/>
      <c r="AO44" s="77"/>
      <c r="AP44" s="77"/>
      <c r="AQ44" s="77"/>
      <c r="AR44" s="77"/>
      <c r="AS44" s="77"/>
      <c r="AT44" s="77"/>
      <c r="AU44" s="77"/>
      <c r="AV44" s="77"/>
      <c r="AW44" s="77"/>
      <c r="AX44" s="77"/>
      <c r="AY44" s="77"/>
      <c r="AZ44" s="77"/>
      <c r="BA44" s="77"/>
      <c r="BB44" s="300"/>
    </row>
    <row r="45" spans="1:54">
      <c r="A45" s="2154"/>
      <c r="B45" s="2155"/>
      <c r="C45" s="2155"/>
      <c r="D45" s="2156"/>
      <c r="E45" s="2154">
        <v>17</v>
      </c>
      <c r="F45" s="2155"/>
      <c r="G45" s="2156"/>
      <c r="H45" s="2154"/>
      <c r="I45" s="2155"/>
      <c r="J45" s="2155"/>
      <c r="K45" s="2156"/>
      <c r="L45" s="2154"/>
      <c r="M45" s="2155"/>
      <c r="N45" s="2155"/>
      <c r="O45" s="2156"/>
      <c r="P45" s="2154"/>
      <c r="Q45" s="2155"/>
      <c r="R45" s="2155"/>
      <c r="S45" s="2156"/>
      <c r="T45" s="2154"/>
      <c r="U45" s="2155"/>
      <c r="V45" s="2155"/>
      <c r="W45" s="2156"/>
      <c r="X45" s="2154"/>
      <c r="Y45" s="2155"/>
      <c r="Z45" s="2155"/>
      <c r="AA45" s="2156"/>
      <c r="AB45" s="2154"/>
      <c r="AC45" s="2155"/>
      <c r="AD45" s="2155"/>
      <c r="AE45" s="2156"/>
      <c r="AF45" s="2154"/>
      <c r="AG45" s="2155"/>
      <c r="AH45" s="2155"/>
      <c r="AI45" s="2156"/>
      <c r="AJ45" s="2154"/>
      <c r="AK45" s="2155"/>
      <c r="AL45" s="2155"/>
      <c r="AM45" s="2156"/>
      <c r="AN45" s="77"/>
      <c r="AO45" s="77"/>
      <c r="AP45" s="77"/>
      <c r="AQ45" s="77"/>
      <c r="AR45" s="77"/>
      <c r="AS45" s="77"/>
      <c r="AT45" s="77"/>
      <c r="AU45" s="77"/>
      <c r="AV45" s="77"/>
      <c r="AW45" s="77"/>
      <c r="AX45" s="77"/>
      <c r="AY45" s="77"/>
      <c r="AZ45" s="77"/>
      <c r="BA45" s="77"/>
      <c r="BB45" s="300"/>
    </row>
    <row r="46" spans="1:54">
      <c r="A46" s="2154"/>
      <c r="B46" s="2155"/>
      <c r="C46" s="2155"/>
      <c r="D46" s="2156"/>
      <c r="E46" s="2154">
        <v>18</v>
      </c>
      <c r="F46" s="2155"/>
      <c r="G46" s="2156"/>
      <c r="H46" s="2154"/>
      <c r="I46" s="2155"/>
      <c r="J46" s="2155"/>
      <c r="K46" s="2156"/>
      <c r="L46" s="2154"/>
      <c r="M46" s="2155"/>
      <c r="N46" s="2155"/>
      <c r="O46" s="2156"/>
      <c r="P46" s="2154"/>
      <c r="Q46" s="2155"/>
      <c r="R46" s="2155"/>
      <c r="S46" s="2156"/>
      <c r="T46" s="2154"/>
      <c r="U46" s="2155"/>
      <c r="V46" s="2155"/>
      <c r="W46" s="2156"/>
      <c r="X46" s="2154"/>
      <c r="Y46" s="2155"/>
      <c r="Z46" s="2155"/>
      <c r="AA46" s="2156"/>
      <c r="AB46" s="2154"/>
      <c r="AC46" s="2155"/>
      <c r="AD46" s="2155"/>
      <c r="AE46" s="2156"/>
      <c r="AF46" s="2154"/>
      <c r="AG46" s="2155"/>
      <c r="AH46" s="2155"/>
      <c r="AI46" s="2156"/>
      <c r="AJ46" s="2154"/>
      <c r="AK46" s="2155"/>
      <c r="AL46" s="2155"/>
      <c r="AM46" s="2156"/>
      <c r="AN46" s="77"/>
      <c r="AO46" s="77"/>
      <c r="AP46" s="77"/>
      <c r="AQ46" s="77"/>
      <c r="AR46" s="77"/>
      <c r="AS46" s="77"/>
      <c r="AT46" s="77"/>
      <c r="AU46" s="77"/>
      <c r="AV46" s="77"/>
      <c r="AW46" s="77"/>
      <c r="AX46" s="77"/>
      <c r="AY46" s="77"/>
      <c r="AZ46" s="77"/>
      <c r="BA46" s="77"/>
      <c r="BB46" s="300"/>
    </row>
    <row r="47" spans="1:54">
      <c r="A47" s="2154"/>
      <c r="B47" s="2155"/>
      <c r="C47" s="2155"/>
      <c r="D47" s="2156"/>
      <c r="E47" s="2154">
        <v>19</v>
      </c>
      <c r="F47" s="2155"/>
      <c r="G47" s="2156"/>
      <c r="H47" s="2154"/>
      <c r="I47" s="2155"/>
      <c r="J47" s="2155"/>
      <c r="K47" s="2156"/>
      <c r="L47" s="2154"/>
      <c r="M47" s="2155"/>
      <c r="N47" s="2155"/>
      <c r="O47" s="2156"/>
      <c r="P47" s="2154"/>
      <c r="Q47" s="2155"/>
      <c r="R47" s="2155"/>
      <c r="S47" s="2156"/>
      <c r="T47" s="2154"/>
      <c r="U47" s="2155"/>
      <c r="V47" s="2155"/>
      <c r="W47" s="2156"/>
      <c r="X47" s="2154"/>
      <c r="Y47" s="2155"/>
      <c r="Z47" s="2155"/>
      <c r="AA47" s="2156"/>
      <c r="AB47" s="2154"/>
      <c r="AC47" s="2155"/>
      <c r="AD47" s="2155"/>
      <c r="AE47" s="2156"/>
      <c r="AF47" s="2154"/>
      <c r="AG47" s="2155"/>
      <c r="AH47" s="2155"/>
      <c r="AI47" s="2156"/>
      <c r="AJ47" s="2154"/>
      <c r="AK47" s="2155"/>
      <c r="AL47" s="2155"/>
      <c r="AM47" s="2156"/>
      <c r="AN47" s="2131" t="s">
        <v>724</v>
      </c>
      <c r="AO47" s="2131"/>
      <c r="AP47" s="2131"/>
      <c r="AQ47" s="2131"/>
      <c r="AR47" s="2131"/>
      <c r="AS47" s="2131"/>
      <c r="AT47" s="2131"/>
      <c r="AU47" s="2131"/>
      <c r="AV47" s="2131"/>
      <c r="AW47" s="2131"/>
      <c r="AX47" s="2131"/>
      <c r="AY47" s="2131"/>
      <c r="AZ47" s="2131"/>
      <c r="BA47" s="2131"/>
      <c r="BB47" s="2131"/>
    </row>
    <row r="48" spans="1:54">
      <c r="A48" s="2154"/>
      <c r="B48" s="2155"/>
      <c r="C48" s="2155"/>
      <c r="D48" s="2156"/>
      <c r="E48" s="2154">
        <v>20</v>
      </c>
      <c r="F48" s="2155"/>
      <c r="G48" s="2156"/>
      <c r="H48" s="2154"/>
      <c r="I48" s="2155"/>
      <c r="J48" s="2155"/>
      <c r="K48" s="2156"/>
      <c r="L48" s="2154"/>
      <c r="M48" s="2155"/>
      <c r="N48" s="2155"/>
      <c r="O48" s="2156"/>
      <c r="P48" s="2154"/>
      <c r="Q48" s="2155"/>
      <c r="R48" s="2155"/>
      <c r="S48" s="2156"/>
      <c r="T48" s="2154"/>
      <c r="U48" s="2155"/>
      <c r="V48" s="2155"/>
      <c r="W48" s="2156"/>
      <c r="X48" s="2154"/>
      <c r="Y48" s="2155"/>
      <c r="Z48" s="2155"/>
      <c r="AA48" s="2156"/>
      <c r="AB48" s="2154"/>
      <c r="AC48" s="2155"/>
      <c r="AD48" s="2155"/>
      <c r="AE48" s="2156"/>
      <c r="AF48" s="2154"/>
      <c r="AG48" s="2155"/>
      <c r="AH48" s="2155"/>
      <c r="AI48" s="2156"/>
      <c r="AJ48" s="2154"/>
      <c r="AK48" s="2155"/>
      <c r="AL48" s="2155"/>
      <c r="AM48" s="2156"/>
      <c r="AN48" s="2131" t="s">
        <v>725</v>
      </c>
      <c r="AO48" s="2131"/>
      <c r="AP48" s="2131"/>
      <c r="AQ48" s="2131"/>
      <c r="AR48" s="2131"/>
      <c r="AS48" s="2131"/>
      <c r="AT48" s="2131"/>
      <c r="AU48" s="2131"/>
      <c r="AV48" s="2131"/>
      <c r="AW48" s="2131"/>
      <c r="AX48" s="2131"/>
      <c r="AY48" s="2131"/>
      <c r="AZ48" s="2131"/>
      <c r="BA48" s="2131"/>
      <c r="BB48" s="2131"/>
    </row>
    <row r="49" spans="1:54">
      <c r="A49" s="2154"/>
      <c r="B49" s="2155"/>
      <c r="C49" s="2155"/>
      <c r="D49" s="2156"/>
      <c r="E49" s="2154" t="s">
        <v>726</v>
      </c>
      <c r="F49" s="2155"/>
      <c r="G49" s="2156"/>
      <c r="H49" s="2154"/>
      <c r="I49" s="2155"/>
      <c r="J49" s="2155"/>
      <c r="K49" s="2156"/>
      <c r="L49" s="2154"/>
      <c r="M49" s="2155"/>
      <c r="N49" s="2155"/>
      <c r="O49" s="2156"/>
      <c r="P49" s="2154"/>
      <c r="Q49" s="2155"/>
      <c r="R49" s="2155"/>
      <c r="S49" s="2156"/>
      <c r="T49" s="2154"/>
      <c r="U49" s="2155"/>
      <c r="V49" s="2155"/>
      <c r="W49" s="2156"/>
      <c r="X49" s="2154"/>
      <c r="Y49" s="2155"/>
      <c r="Z49" s="2155"/>
      <c r="AA49" s="2156"/>
      <c r="AB49" s="2154"/>
      <c r="AC49" s="2155"/>
      <c r="AD49" s="2155"/>
      <c r="AE49" s="2156"/>
      <c r="AF49" s="2154"/>
      <c r="AG49" s="2155"/>
      <c r="AH49" s="2155"/>
      <c r="AI49" s="2156"/>
      <c r="AJ49" s="2154"/>
      <c r="AK49" s="2155"/>
      <c r="AL49" s="2155"/>
      <c r="AM49" s="2156"/>
      <c r="AN49" s="2131" t="s">
        <v>726</v>
      </c>
      <c r="AO49" s="2131"/>
      <c r="AP49" s="2131"/>
      <c r="AQ49" s="2131"/>
      <c r="AR49" s="2131"/>
      <c r="AS49" s="2131"/>
      <c r="AT49" s="2131"/>
      <c r="AU49" s="2131"/>
      <c r="AV49" s="2131"/>
      <c r="AW49" s="2131"/>
      <c r="AX49" s="2131"/>
      <c r="AY49" s="2131"/>
      <c r="AZ49" s="2131"/>
      <c r="BA49" s="2131"/>
      <c r="BB49" s="2131"/>
    </row>
    <row r="50" spans="1:54">
      <c r="A50" s="545"/>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77"/>
      <c r="AO50" s="77"/>
      <c r="AP50" s="77"/>
      <c r="AQ50" s="77"/>
      <c r="AR50" s="77"/>
      <c r="AS50" s="77"/>
      <c r="AT50" s="77"/>
      <c r="AU50" s="77"/>
      <c r="AV50" s="77"/>
      <c r="AW50" s="77"/>
      <c r="AX50" s="77"/>
      <c r="AY50" s="77"/>
      <c r="AZ50" s="77"/>
      <c r="BA50" s="77"/>
      <c r="BB50" s="300"/>
    </row>
    <row r="51" spans="1:54">
      <c r="A51" s="543"/>
      <c r="B51" s="552"/>
      <c r="C51" s="552"/>
      <c r="D51" s="553"/>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8"/>
      <c r="AN51" s="2131" t="s">
        <v>727</v>
      </c>
      <c r="AO51" s="2131"/>
      <c r="AP51" s="2131"/>
      <c r="AQ51" s="2131"/>
      <c r="AR51" s="2131"/>
      <c r="AS51" s="2131"/>
      <c r="AT51" s="2131"/>
      <c r="AU51" s="2131"/>
      <c r="AV51" s="2131"/>
      <c r="AW51" s="2131"/>
      <c r="AX51" s="2131"/>
      <c r="AY51" s="2131"/>
      <c r="AZ51" s="2131"/>
      <c r="BA51" s="2131"/>
      <c r="BB51" s="2131"/>
    </row>
    <row r="52" spans="1:54">
      <c r="A52" s="545"/>
      <c r="B52" s="2192" t="s">
        <v>728</v>
      </c>
      <c r="C52" s="2193"/>
      <c r="D52" s="544"/>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300"/>
      <c r="AN52" s="2131">
        <v>2</v>
      </c>
      <c r="AO52" s="2131"/>
      <c r="AP52" s="2131"/>
      <c r="AQ52" s="2131">
        <v>1.1299999999999999</v>
      </c>
      <c r="AR52" s="2131"/>
      <c r="AS52" s="2131"/>
      <c r="AT52" s="2131"/>
      <c r="AU52" s="2131">
        <v>1.88</v>
      </c>
      <c r="AV52" s="2131"/>
      <c r="AW52" s="2131"/>
      <c r="AX52" s="2131"/>
      <c r="AY52" s="2131">
        <v>3.27</v>
      </c>
      <c r="AZ52" s="2131"/>
      <c r="BA52" s="2131"/>
      <c r="BB52" s="2131"/>
    </row>
    <row r="53" spans="1:54">
      <c r="A53" s="545"/>
      <c r="B53" s="2193"/>
      <c r="C53" s="2193"/>
      <c r="D53" s="544"/>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300"/>
      <c r="AN53" s="2131">
        <v>3</v>
      </c>
      <c r="AO53" s="2131"/>
      <c r="AP53" s="2131"/>
      <c r="AQ53" s="2131">
        <v>1.69</v>
      </c>
      <c r="AR53" s="2131"/>
      <c r="AS53" s="2131"/>
      <c r="AT53" s="2131"/>
      <c r="AU53" s="2131">
        <v>1.02</v>
      </c>
      <c r="AV53" s="2131"/>
      <c r="AW53" s="2131"/>
      <c r="AX53" s="2131"/>
      <c r="AY53" s="2131">
        <v>2.57</v>
      </c>
      <c r="AZ53" s="2131"/>
      <c r="BA53" s="2131"/>
      <c r="BB53" s="2131"/>
    </row>
    <row r="54" spans="1:54">
      <c r="A54" s="545"/>
      <c r="B54" s="2193"/>
      <c r="C54" s="2193"/>
      <c r="D54" s="544"/>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300"/>
      <c r="AN54" s="2131">
        <v>4</v>
      </c>
      <c r="AO54" s="2131"/>
      <c r="AP54" s="2131"/>
      <c r="AQ54" s="2131">
        <v>2.06</v>
      </c>
      <c r="AR54" s="2131"/>
      <c r="AS54" s="2131"/>
      <c r="AT54" s="2131"/>
      <c r="AU54" s="2131">
        <v>0.73</v>
      </c>
      <c r="AV54" s="2131"/>
      <c r="AW54" s="2131"/>
      <c r="AX54" s="2131"/>
      <c r="AY54" s="2131">
        <v>2.2799999999999998</v>
      </c>
      <c r="AZ54" s="2131"/>
      <c r="BA54" s="2131"/>
      <c r="BB54" s="2131"/>
    </row>
    <row r="55" spans="1:54">
      <c r="A55" s="546"/>
      <c r="B55" s="547"/>
      <c r="C55" s="547"/>
      <c r="D55" s="548"/>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4"/>
      <c r="AN55" s="2131">
        <v>5</v>
      </c>
      <c r="AO55" s="2131"/>
      <c r="AP55" s="2131"/>
      <c r="AQ55" s="2131">
        <v>2.23</v>
      </c>
      <c r="AR55" s="2131"/>
      <c r="AS55" s="2131"/>
      <c r="AT55" s="2131"/>
      <c r="AU55" s="2131">
        <v>0.57999999999999996</v>
      </c>
      <c r="AV55" s="2131"/>
      <c r="AW55" s="2131"/>
      <c r="AX55" s="2131"/>
      <c r="AY55" s="2131">
        <v>2.11</v>
      </c>
      <c r="AZ55" s="2131"/>
      <c r="BA55" s="2131"/>
      <c r="BB55" s="2131"/>
    </row>
    <row r="57" spans="1:54">
      <c r="A57" s="2128" t="s">
        <v>729</v>
      </c>
      <c r="B57" s="2129"/>
      <c r="C57" s="2129"/>
      <c r="D57" s="2129"/>
      <c r="E57" s="2129"/>
      <c r="F57" s="2129"/>
      <c r="G57" s="2129"/>
      <c r="H57" s="2129"/>
      <c r="I57" s="2129"/>
      <c r="J57" s="2129"/>
      <c r="K57" s="2129"/>
      <c r="L57" s="212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c r="AS57" s="2129"/>
      <c r="AT57" s="2129"/>
      <c r="AU57" s="2129"/>
      <c r="AV57" s="2129"/>
      <c r="AW57" s="2129"/>
      <c r="AX57" s="2129"/>
      <c r="AY57" s="2129"/>
      <c r="AZ57" s="2129"/>
      <c r="BA57" s="2129"/>
      <c r="BB57" s="2129"/>
    </row>
  </sheetData>
  <mergeCells count="328">
    <mergeCell ref="A14:H15"/>
    <mergeCell ref="I14:AA15"/>
    <mergeCell ref="AF14:AG15"/>
    <mergeCell ref="AH14:BB15"/>
    <mergeCell ref="A16:H17"/>
    <mergeCell ref="I16:AA17"/>
    <mergeCell ref="AB16:AI17"/>
    <mergeCell ref="AJ16:BB17"/>
    <mergeCell ref="A4:BB4"/>
    <mergeCell ref="J8:AA9"/>
    <mergeCell ref="AK8:BA9"/>
    <mergeCell ref="B9:I9"/>
    <mergeCell ref="AC9:AJ9"/>
    <mergeCell ref="A12:H13"/>
    <mergeCell ref="I12:AA13"/>
    <mergeCell ref="AB12:AE15"/>
    <mergeCell ref="AF12:AG13"/>
    <mergeCell ref="AH12:BB13"/>
    <mergeCell ref="A18:E19"/>
    <mergeCell ref="F18:H19"/>
    <mergeCell ref="I18:AA19"/>
    <mergeCell ref="AB18:AD21"/>
    <mergeCell ref="AE18:AI19"/>
    <mergeCell ref="AJ18:BB19"/>
    <mergeCell ref="A20:E21"/>
    <mergeCell ref="F20:H21"/>
    <mergeCell ref="I20:AA21"/>
    <mergeCell ref="AE20:AI21"/>
    <mergeCell ref="AJ20:BB21"/>
    <mergeCell ref="A22:H23"/>
    <mergeCell ref="I22:AA23"/>
    <mergeCell ref="AB22:AI23"/>
    <mergeCell ref="AJ22:BB23"/>
    <mergeCell ref="A25:D26"/>
    <mergeCell ref="E25:G26"/>
    <mergeCell ref="H25:AA25"/>
    <mergeCell ref="AB25:AE25"/>
    <mergeCell ref="AF25:AI25"/>
    <mergeCell ref="AJ25:AM25"/>
    <mergeCell ref="H26:K26"/>
    <mergeCell ref="L26:O26"/>
    <mergeCell ref="P26:S26"/>
    <mergeCell ref="T26:W26"/>
    <mergeCell ref="X26:AA26"/>
    <mergeCell ref="AB26:AE26"/>
    <mergeCell ref="AF26:AI26"/>
    <mergeCell ref="AJ26:AM26"/>
    <mergeCell ref="AJ27:AM27"/>
    <mergeCell ref="A28:D28"/>
    <mergeCell ref="E28:G28"/>
    <mergeCell ref="H28:K28"/>
    <mergeCell ref="L28:O28"/>
    <mergeCell ref="P28:S28"/>
    <mergeCell ref="T28:W28"/>
    <mergeCell ref="A27:D27"/>
    <mergeCell ref="E27:G27"/>
    <mergeCell ref="H27:K27"/>
    <mergeCell ref="L27:O27"/>
    <mergeCell ref="P27:S27"/>
    <mergeCell ref="T27:W27"/>
    <mergeCell ref="A29:D29"/>
    <mergeCell ref="E29:G29"/>
    <mergeCell ref="H29:K29"/>
    <mergeCell ref="L29:O29"/>
    <mergeCell ref="P29:S29"/>
    <mergeCell ref="T29:W29"/>
    <mergeCell ref="X27:AA27"/>
    <mergeCell ref="AB27:AE27"/>
    <mergeCell ref="AF27:AI27"/>
    <mergeCell ref="X29:AA29"/>
    <mergeCell ref="AB29:AE29"/>
    <mergeCell ref="AF29:AI29"/>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E30:G30"/>
    <mergeCell ref="H30:K30"/>
    <mergeCell ref="L30:O30"/>
    <mergeCell ref="P30:S30"/>
    <mergeCell ref="T30:W30"/>
    <mergeCell ref="AJ31:AM31"/>
    <mergeCell ref="AN31:AP31"/>
    <mergeCell ref="AQ31:AV31"/>
    <mergeCell ref="AW31:BB31"/>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AF36:AI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J36:AM36"/>
    <mergeCell ref="AN36:AP36"/>
    <mergeCell ref="AQ36:AV36"/>
    <mergeCell ref="AW36:BB36"/>
    <mergeCell ref="A37:D37"/>
    <mergeCell ref="E37:G37"/>
    <mergeCell ref="H37:K37"/>
    <mergeCell ref="L37:O37"/>
    <mergeCell ref="P37:S37"/>
    <mergeCell ref="T37:W37"/>
    <mergeCell ref="AW37:BB37"/>
    <mergeCell ref="X37:AA37"/>
    <mergeCell ref="AB37:AE37"/>
    <mergeCell ref="AF37:AI37"/>
    <mergeCell ref="AJ37:AM37"/>
    <mergeCell ref="AN37:AP37"/>
    <mergeCell ref="AQ37:AV37"/>
    <mergeCell ref="A36:D36"/>
    <mergeCell ref="E36:G36"/>
    <mergeCell ref="H36:K36"/>
    <mergeCell ref="L36:O36"/>
    <mergeCell ref="P36:S36"/>
    <mergeCell ref="T36:W36"/>
    <mergeCell ref="X36:AA36"/>
    <mergeCell ref="AB36:AE36"/>
    <mergeCell ref="AJ38:AM38"/>
    <mergeCell ref="AN38:AP38"/>
    <mergeCell ref="AQ38:AV38"/>
    <mergeCell ref="AW38:BB38"/>
    <mergeCell ref="A39:D39"/>
    <mergeCell ref="E39:G39"/>
    <mergeCell ref="H39:K39"/>
    <mergeCell ref="L39:O39"/>
    <mergeCell ref="P39:S39"/>
    <mergeCell ref="T39:W39"/>
    <mergeCell ref="X39:AA39"/>
    <mergeCell ref="AB39:AE39"/>
    <mergeCell ref="AF39:AI39"/>
    <mergeCell ref="AJ39:AM39"/>
    <mergeCell ref="A38:D38"/>
    <mergeCell ref="E38:G38"/>
    <mergeCell ref="H38:K38"/>
    <mergeCell ref="L38:O38"/>
    <mergeCell ref="P38:S38"/>
    <mergeCell ref="T38:W38"/>
    <mergeCell ref="X38:AA38"/>
    <mergeCell ref="AB38:AE38"/>
    <mergeCell ref="AF38:AI38"/>
    <mergeCell ref="AJ40:AM40"/>
    <mergeCell ref="A41:D41"/>
    <mergeCell ref="E41:G41"/>
    <mergeCell ref="H41:K41"/>
    <mergeCell ref="L41:O41"/>
    <mergeCell ref="P41:S41"/>
    <mergeCell ref="T41:W41"/>
    <mergeCell ref="X41:AA41"/>
    <mergeCell ref="AB41:AE41"/>
    <mergeCell ref="AF41:AI41"/>
    <mergeCell ref="AJ41:AM41"/>
    <mergeCell ref="A40:D40"/>
    <mergeCell ref="E40:G40"/>
    <mergeCell ref="H40:K40"/>
    <mergeCell ref="L40:O40"/>
    <mergeCell ref="P40:S40"/>
    <mergeCell ref="T40:W40"/>
    <mergeCell ref="X40:AA40"/>
    <mergeCell ref="AB40:AE40"/>
    <mergeCell ref="AF40:AI40"/>
    <mergeCell ref="AJ42:AM42"/>
    <mergeCell ref="A43:D43"/>
    <mergeCell ref="E43:G43"/>
    <mergeCell ref="H43:K43"/>
    <mergeCell ref="L43:O43"/>
    <mergeCell ref="P43:S43"/>
    <mergeCell ref="T43:W43"/>
    <mergeCell ref="X43:AA43"/>
    <mergeCell ref="AB43:AE43"/>
    <mergeCell ref="AF43:AI43"/>
    <mergeCell ref="AJ43:AM43"/>
    <mergeCell ref="A42:D42"/>
    <mergeCell ref="E42:G42"/>
    <mergeCell ref="H42:K42"/>
    <mergeCell ref="L42:O42"/>
    <mergeCell ref="P42:S42"/>
    <mergeCell ref="T42:W42"/>
    <mergeCell ref="X42:AA42"/>
    <mergeCell ref="AB42:AE42"/>
    <mergeCell ref="AF42:AI42"/>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46:D46"/>
    <mergeCell ref="E46:G46"/>
    <mergeCell ref="H46:K46"/>
    <mergeCell ref="L46:O46"/>
    <mergeCell ref="P46:S46"/>
    <mergeCell ref="T46:W46"/>
    <mergeCell ref="X46:AA46"/>
    <mergeCell ref="AB46:AE46"/>
    <mergeCell ref="AF46:AI46"/>
    <mergeCell ref="AJ46:AM46"/>
    <mergeCell ref="A47:D47"/>
    <mergeCell ref="E47:G47"/>
    <mergeCell ref="H47:K47"/>
    <mergeCell ref="L47:O47"/>
    <mergeCell ref="P47:S47"/>
    <mergeCell ref="T47:W47"/>
    <mergeCell ref="AW47:BB47"/>
    <mergeCell ref="A48:D48"/>
    <mergeCell ref="E48:G48"/>
    <mergeCell ref="H48:K48"/>
    <mergeCell ref="L48:O48"/>
    <mergeCell ref="P48:S48"/>
    <mergeCell ref="T48:W48"/>
    <mergeCell ref="X48:AA48"/>
    <mergeCell ref="AB48:AE48"/>
    <mergeCell ref="AF48:AI48"/>
    <mergeCell ref="X47:AA47"/>
    <mergeCell ref="AB47:AE47"/>
    <mergeCell ref="AF47:AI47"/>
    <mergeCell ref="AJ47:AM47"/>
    <mergeCell ref="AN47:AP47"/>
    <mergeCell ref="AQ47:AV47"/>
    <mergeCell ref="AJ48:AM48"/>
    <mergeCell ref="AN48:AP48"/>
    <mergeCell ref="AQ48:AV48"/>
    <mergeCell ref="AW48:BB48"/>
    <mergeCell ref="A49:D49"/>
    <mergeCell ref="E49:G49"/>
    <mergeCell ref="H49:K49"/>
    <mergeCell ref="L49:O49"/>
    <mergeCell ref="P49:S49"/>
    <mergeCell ref="T49:W49"/>
    <mergeCell ref="AW49:BB49"/>
    <mergeCell ref="X49:AA49"/>
    <mergeCell ref="AB49:AE49"/>
    <mergeCell ref="AF49:AI49"/>
    <mergeCell ref="AJ49:AM49"/>
    <mergeCell ref="AN49:AP49"/>
    <mergeCell ref="AQ49:AV49"/>
    <mergeCell ref="AN51:AP51"/>
    <mergeCell ref="AQ51:AT51"/>
    <mergeCell ref="AU51:AX51"/>
    <mergeCell ref="AY51:BB51"/>
    <mergeCell ref="B52:C54"/>
    <mergeCell ref="AN52:AP52"/>
    <mergeCell ref="AQ52:AT52"/>
    <mergeCell ref="AU52:AX52"/>
    <mergeCell ref="AY52:BB52"/>
    <mergeCell ref="AN55:AP55"/>
    <mergeCell ref="AQ55:AT55"/>
    <mergeCell ref="AU55:AX55"/>
    <mergeCell ref="AY55:BB55"/>
    <mergeCell ref="A57:BB57"/>
    <mergeCell ref="AN53:AP53"/>
    <mergeCell ref="AQ53:AT53"/>
    <mergeCell ref="AU53:AX53"/>
    <mergeCell ref="AY53:BB53"/>
    <mergeCell ref="AN54:AP54"/>
    <mergeCell ref="AQ54:AT54"/>
    <mergeCell ref="AU54:AX54"/>
    <mergeCell ref="AY54:BB54"/>
  </mergeCells>
  <phoneticPr fontId="2"/>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16</xdr:col>
                <xdr:colOff>66675</xdr:colOff>
                <xdr:row>2</xdr:row>
                <xdr:rowOff>142875</xdr:rowOff>
              </from>
              <to>
                <xdr:col>18</xdr:col>
                <xdr:colOff>95250</xdr:colOff>
                <xdr:row>4</xdr:row>
                <xdr:rowOff>9525</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21</xdr:col>
                <xdr:colOff>28575</xdr:colOff>
                <xdr:row>3</xdr:row>
                <xdr:rowOff>0</xdr:rowOff>
              </from>
              <to>
                <xdr:col>23</xdr:col>
                <xdr:colOff>28575</xdr:colOff>
                <xdr:row>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43</xdr:col>
                <xdr:colOff>38100</xdr:colOff>
                <xdr:row>49</xdr:row>
                <xdr:rowOff>142875</xdr:rowOff>
              </from>
              <to>
                <xdr:col>44</xdr:col>
                <xdr:colOff>104775</xdr:colOff>
                <xdr:row>51</xdr:row>
                <xdr:rowOff>19050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moveWithCells="1" sizeWithCells="1">
              <from>
                <xdr:col>47</xdr:col>
                <xdr:colOff>28575</xdr:colOff>
                <xdr:row>49</xdr:row>
                <xdr:rowOff>142875</xdr:rowOff>
              </from>
              <to>
                <xdr:col>48</xdr:col>
                <xdr:colOff>95250</xdr:colOff>
                <xdr:row>51</xdr:row>
                <xdr:rowOff>19050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moveWithCells="1" sizeWithCells="1">
              <from>
                <xdr:col>51</xdr:col>
                <xdr:colOff>28575</xdr:colOff>
                <xdr:row>49</xdr:row>
                <xdr:rowOff>142875</xdr:rowOff>
              </from>
              <to>
                <xdr:col>53</xdr:col>
                <xdr:colOff>0</xdr:colOff>
                <xdr:row>51</xdr:row>
                <xdr:rowOff>19050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5">
            <anchor moveWithCells="1" sizeWithCells="1">
              <from>
                <xdr:col>32</xdr:col>
                <xdr:colOff>38100</xdr:colOff>
                <xdr:row>24</xdr:row>
                <xdr:rowOff>142875</xdr:rowOff>
              </from>
              <to>
                <xdr:col>33</xdr:col>
                <xdr:colOff>95250</xdr:colOff>
                <xdr:row>26</xdr:row>
                <xdr:rowOff>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5">
          <objectPr defaultSize="0" autoPict="0" r:id="rId16">
            <anchor moveWithCells="1" sizeWithCells="1">
              <from>
                <xdr:col>36</xdr:col>
                <xdr:colOff>28575</xdr:colOff>
                <xdr:row>25</xdr:row>
                <xdr:rowOff>0</xdr:rowOff>
              </from>
              <to>
                <xdr:col>37</xdr:col>
                <xdr:colOff>57150</xdr:colOff>
                <xdr:row>25</xdr:row>
                <xdr:rowOff>161925</xdr:rowOff>
              </to>
            </anchor>
          </objectPr>
        </oleObject>
      </mc:Choice>
      <mc:Fallback>
        <oleObject progId="Equation.3" shapeId="52231" r:id="rId15"/>
      </mc:Fallback>
    </mc:AlternateContent>
    <mc:AlternateContent xmlns:mc="http://schemas.openxmlformats.org/markup-compatibility/2006">
      <mc:Choice Requires="x14">
        <oleObject progId="Equation.3" shapeId="52232" r:id="rId17">
          <objectPr defaultSize="0" autoPict="0" r:id="rId18">
            <anchor moveWithCells="1" sizeWithCells="1">
              <from>
                <xdr:col>28</xdr:col>
                <xdr:colOff>114300</xdr:colOff>
                <xdr:row>25</xdr:row>
                <xdr:rowOff>0</xdr:rowOff>
              </from>
              <to>
                <xdr:col>30</xdr:col>
                <xdr:colOff>47625</xdr:colOff>
                <xdr:row>25</xdr:row>
                <xdr:rowOff>161925</xdr:rowOff>
              </to>
            </anchor>
          </objectPr>
        </oleObject>
      </mc:Choice>
      <mc:Fallback>
        <oleObject progId="Equation.3" shapeId="52232" r:id="rId17"/>
      </mc:Fallback>
    </mc:AlternateContent>
    <mc:AlternateContent xmlns:mc="http://schemas.openxmlformats.org/markup-compatibility/2006">
      <mc:Choice Requires="x14">
        <oleObject progId="Equation.3" shapeId="52233" r:id="rId19">
          <objectPr defaultSize="0" autoPict="0" r:id="rId20">
            <anchor moveWithCells="1" sizeWithCells="1">
              <from>
                <xdr:col>8</xdr:col>
                <xdr:colOff>9525</xdr:colOff>
                <xdr:row>24</xdr:row>
                <xdr:rowOff>142875</xdr:rowOff>
              </from>
              <to>
                <xdr:col>9</xdr:col>
                <xdr:colOff>85725</xdr:colOff>
                <xdr:row>26</xdr:row>
                <xdr:rowOff>19050</xdr:rowOff>
              </to>
            </anchor>
          </objectPr>
        </oleObject>
      </mc:Choice>
      <mc:Fallback>
        <oleObject progId="Equation.3" shapeId="52233" r:id="rId19"/>
      </mc:Fallback>
    </mc:AlternateContent>
    <mc:AlternateContent xmlns:mc="http://schemas.openxmlformats.org/markup-compatibility/2006">
      <mc:Choice Requires="x14">
        <oleObject progId="Equation.3" shapeId="52234" r:id="rId21">
          <objectPr defaultSize="0" autoPict="0" r:id="rId22">
            <anchor moveWithCells="1" sizeWithCells="1">
              <from>
                <xdr:col>12</xdr:col>
                <xdr:colOff>28575</xdr:colOff>
                <xdr:row>24</xdr:row>
                <xdr:rowOff>142875</xdr:rowOff>
              </from>
              <to>
                <xdr:col>14</xdr:col>
                <xdr:colOff>9525</xdr:colOff>
                <xdr:row>26</xdr:row>
                <xdr:rowOff>19050</xdr:rowOff>
              </to>
            </anchor>
          </objectPr>
        </oleObject>
      </mc:Choice>
      <mc:Fallback>
        <oleObject progId="Equation.3" shapeId="52234" r:id="rId21"/>
      </mc:Fallback>
    </mc:AlternateContent>
    <mc:AlternateContent xmlns:mc="http://schemas.openxmlformats.org/markup-compatibility/2006">
      <mc:Choice Requires="x14">
        <oleObject progId="Equation.3" shapeId="52235" r:id="rId23">
          <objectPr defaultSize="0" autoPict="0" r:id="rId24">
            <anchor moveWithCells="1" sizeWithCells="1">
              <from>
                <xdr:col>16</xdr:col>
                <xdr:colOff>57150</xdr:colOff>
                <xdr:row>24</xdr:row>
                <xdr:rowOff>142875</xdr:rowOff>
              </from>
              <to>
                <xdr:col>18</xdr:col>
                <xdr:colOff>28575</xdr:colOff>
                <xdr:row>26</xdr:row>
                <xdr:rowOff>28575</xdr:rowOff>
              </to>
            </anchor>
          </objectPr>
        </oleObject>
      </mc:Choice>
      <mc:Fallback>
        <oleObject progId="Equation.3" shapeId="52235" r:id="rId23"/>
      </mc:Fallback>
    </mc:AlternateContent>
    <mc:AlternateContent xmlns:mc="http://schemas.openxmlformats.org/markup-compatibility/2006">
      <mc:Choice Requires="x14">
        <oleObject progId="Equation.3" shapeId="52236" r:id="rId25">
          <objectPr defaultSize="0" autoPict="0" r:id="rId26">
            <anchor moveWithCells="1" sizeWithCells="1">
              <from>
                <xdr:col>20</xdr:col>
                <xdr:colOff>28575</xdr:colOff>
                <xdr:row>24</xdr:row>
                <xdr:rowOff>142875</xdr:rowOff>
              </from>
              <to>
                <xdr:col>22</xdr:col>
                <xdr:colOff>9525</xdr:colOff>
                <xdr:row>26</xdr:row>
                <xdr:rowOff>19050</xdr:rowOff>
              </to>
            </anchor>
          </objectPr>
        </oleObject>
      </mc:Choice>
      <mc:Fallback>
        <oleObject progId="Equation.3" shapeId="52236" r:id="rId25"/>
      </mc:Fallback>
    </mc:AlternateContent>
    <mc:AlternateContent xmlns:mc="http://schemas.openxmlformats.org/markup-compatibility/2006">
      <mc:Choice Requires="x14">
        <oleObject progId="Equation.3" shapeId="52237" r:id="rId27">
          <objectPr defaultSize="0" autoPict="0" r:id="rId28">
            <anchor moveWithCells="1" sizeWithCells="1">
              <from>
                <xdr:col>24</xdr:col>
                <xdr:colOff>19050</xdr:colOff>
                <xdr:row>24</xdr:row>
                <xdr:rowOff>142875</xdr:rowOff>
              </from>
              <to>
                <xdr:col>25</xdr:col>
                <xdr:colOff>114300</xdr:colOff>
                <xdr:row>26</xdr:row>
                <xdr:rowOff>28575</xdr:rowOff>
              </to>
            </anchor>
          </objectPr>
        </oleObject>
      </mc:Choice>
      <mc:Fallback>
        <oleObject progId="Equation.3" shapeId="52237" r:id="rId2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15"/>
  <dimension ref="A1:CF71"/>
  <sheetViews>
    <sheetView showGridLines="0" view="pageBreakPreview" zoomScale="75" zoomScaleNormal="95" zoomScaleSheetLayoutView="75" workbookViewId="0"/>
  </sheetViews>
  <sheetFormatPr defaultColWidth="2.375" defaultRowHeight="18.75"/>
  <cols>
    <col min="1" max="9" width="2.375" style="22" customWidth="1"/>
    <col min="10" max="48" width="2.875" style="22" customWidth="1"/>
    <col min="49" max="16384" width="2.375" style="22"/>
  </cols>
  <sheetData>
    <row r="1" spans="1:84" ht="13.5" customHeight="1">
      <c r="A1" s="21" t="s">
        <v>974</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row>
    <row r="2" spans="1:84" ht="26.1" customHeight="1">
      <c r="A2" s="966" t="s">
        <v>122</v>
      </c>
      <c r="B2" s="966"/>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c r="AC2" s="966"/>
      <c r="AD2" s="966"/>
      <c r="AE2" s="966"/>
      <c r="AF2" s="966"/>
      <c r="AG2" s="966"/>
      <c r="AH2" s="966"/>
      <c r="AI2" s="966"/>
      <c r="AJ2" s="966"/>
      <c r="AK2" s="966"/>
      <c r="AL2" s="966"/>
      <c r="AM2" s="966"/>
      <c r="AN2" s="966"/>
      <c r="AO2" s="966"/>
      <c r="AP2" s="966"/>
      <c r="AQ2" s="966"/>
      <c r="AR2" s="966"/>
      <c r="AS2" s="966"/>
      <c r="AT2" s="966"/>
      <c r="AU2" s="966"/>
      <c r="AV2" s="966"/>
      <c r="AW2" s="966"/>
      <c r="AX2" s="966"/>
      <c r="AY2" s="966"/>
      <c r="AZ2" s="966"/>
      <c r="BA2" s="966"/>
      <c r="BB2" s="966"/>
      <c r="BC2" s="966"/>
      <c r="BD2" s="966"/>
      <c r="BE2" s="966"/>
      <c r="BF2" s="966"/>
      <c r="BG2" s="966"/>
      <c r="BH2" s="966"/>
      <c r="BI2" s="966"/>
      <c r="BJ2" s="966"/>
      <c r="BK2" s="966"/>
      <c r="BL2" s="966"/>
      <c r="BM2" s="966"/>
      <c r="BN2" s="966"/>
      <c r="BO2" s="966"/>
      <c r="BP2" s="966"/>
      <c r="BQ2" s="966"/>
      <c r="BR2" s="966"/>
      <c r="BS2" s="966"/>
      <c r="BT2" s="966"/>
      <c r="BU2" s="966"/>
      <c r="BV2" s="966"/>
      <c r="BW2" s="966"/>
      <c r="BX2" s="966"/>
      <c r="BY2" s="966"/>
      <c r="BZ2" s="966"/>
      <c r="CA2" s="966"/>
      <c r="CB2" s="966"/>
      <c r="CC2" s="966"/>
      <c r="CD2" s="23"/>
      <c r="CE2" s="23"/>
      <c r="CF2" s="23"/>
    </row>
    <row r="3" spans="1:84" ht="13.5" customHeight="1">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4" t="s">
        <v>123</v>
      </c>
      <c r="BW3" s="964"/>
      <c r="BX3" s="964"/>
      <c r="BY3" s="964"/>
      <c r="BZ3" s="964"/>
      <c r="CA3" s="964"/>
      <c r="CB3" s="964"/>
      <c r="CC3" s="964"/>
      <c r="CD3" s="21"/>
      <c r="CE3" s="21"/>
      <c r="CF3" s="21"/>
    </row>
    <row r="4" spans="1:84" ht="13.5" customHeight="1">
      <c r="A4" s="21"/>
      <c r="B4" s="21"/>
      <c r="C4" s="21"/>
      <c r="D4" s="25" t="s">
        <v>124</v>
      </c>
      <c r="E4" s="1001"/>
      <c r="F4" s="1001"/>
      <c r="G4" s="1001"/>
      <c r="H4" s="1001"/>
      <c r="I4" s="1001"/>
      <c r="J4" s="1001"/>
      <c r="K4" s="1001"/>
      <c r="L4" s="1001"/>
      <c r="M4" s="21" t="s">
        <v>125</v>
      </c>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row>
    <row r="5" spans="1:84" ht="13.5" customHeight="1">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row>
    <row r="6" spans="1:84" ht="13.5" customHeight="1">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5"/>
      <c r="BN6" s="21"/>
      <c r="BO6" s="693"/>
      <c r="BP6" s="693"/>
      <c r="BQ6" s="695"/>
      <c r="BR6" s="695"/>
      <c r="BS6" s="695"/>
      <c r="BT6" s="695"/>
      <c r="BU6" s="695"/>
      <c r="BV6" s="695"/>
      <c r="BW6" s="695"/>
      <c r="BX6" s="695"/>
      <c r="BY6" s="695"/>
      <c r="BZ6" s="695"/>
      <c r="CA6" s="695"/>
      <c r="CB6" s="695"/>
      <c r="CC6" s="695"/>
      <c r="CD6" s="21"/>
      <c r="CE6" s="21"/>
      <c r="CF6" s="21"/>
    </row>
    <row r="7" spans="1:84" ht="13.5" customHeight="1">
      <c r="A7" s="998" t="s">
        <v>126</v>
      </c>
      <c r="B7" s="998"/>
      <c r="C7" s="998"/>
      <c r="D7" s="697" t="s">
        <v>127</v>
      </c>
      <c r="E7" s="697"/>
      <c r="F7" s="697"/>
      <c r="G7" s="697"/>
      <c r="H7" s="697"/>
      <c r="I7" s="697"/>
      <c r="J7" s="697"/>
      <c r="K7" s="697"/>
      <c r="L7" s="697"/>
      <c r="M7" s="697"/>
      <c r="N7" s="697"/>
      <c r="O7" s="697"/>
      <c r="P7" s="697"/>
      <c r="Q7" s="697"/>
      <c r="R7" s="697"/>
      <c r="S7" s="697"/>
      <c r="T7" s="697"/>
      <c r="U7" s="697"/>
      <c r="V7" s="697"/>
      <c r="W7" s="697"/>
      <c r="X7" s="697"/>
      <c r="Y7" s="697"/>
      <c r="Z7" s="697"/>
      <c r="AA7" s="697"/>
      <c r="AB7" s="698"/>
      <c r="AC7" s="694" t="s">
        <v>128</v>
      </c>
      <c r="AD7" s="698"/>
      <c r="AE7" s="698"/>
      <c r="AF7" s="698"/>
      <c r="AG7" s="698"/>
      <c r="AH7" s="698"/>
      <c r="AI7" s="698"/>
      <c r="AJ7" s="698"/>
      <c r="AK7" s="698"/>
      <c r="AL7" s="698"/>
      <c r="AM7" s="698"/>
      <c r="AN7" s="698"/>
      <c r="AO7" s="698"/>
      <c r="AP7" s="698"/>
      <c r="AQ7" s="698"/>
      <c r="AR7" s="698"/>
      <c r="AS7" s="698"/>
      <c r="AT7" s="698"/>
      <c r="AU7" s="698"/>
      <c r="AV7" s="698"/>
      <c r="AW7" s="698"/>
      <c r="AX7" s="698"/>
      <c r="AY7" s="698"/>
      <c r="AZ7" s="698"/>
      <c r="BA7" s="698"/>
      <c r="BB7" s="698"/>
      <c r="BC7" s="698"/>
      <c r="BD7" s="698"/>
      <c r="BE7" s="698"/>
      <c r="BF7" s="698"/>
      <c r="BG7" s="698"/>
      <c r="BH7" s="698"/>
      <c r="BI7" s="698"/>
      <c r="BK7" s="21"/>
      <c r="BL7" s="21"/>
      <c r="BM7" s="21"/>
      <c r="BN7" s="21"/>
      <c r="BO7" s="21"/>
      <c r="BP7" s="21"/>
      <c r="BQ7" s="695"/>
      <c r="BR7" s="695"/>
      <c r="BS7" s="695"/>
      <c r="BT7" s="695"/>
      <c r="BU7" s="695"/>
      <c r="BV7" s="695"/>
      <c r="BW7" s="695"/>
      <c r="BX7" s="695"/>
      <c r="BY7" s="695"/>
      <c r="BZ7" s="695"/>
      <c r="CA7" s="695"/>
      <c r="CB7" s="695"/>
      <c r="CC7" s="695"/>
      <c r="CD7" s="21"/>
      <c r="CE7" s="21"/>
      <c r="CF7" s="21"/>
    </row>
    <row r="8" spans="1:84" ht="13.5" customHeight="1">
      <c r="A8" s="998" t="s">
        <v>129</v>
      </c>
      <c r="B8" s="998"/>
      <c r="C8" s="998"/>
      <c r="D8" s="21" t="s">
        <v>130</v>
      </c>
      <c r="E8" s="964"/>
      <c r="F8" s="964"/>
      <c r="G8" s="964"/>
      <c r="H8" s="964"/>
      <c r="I8" s="964"/>
      <c r="J8" s="964"/>
      <c r="K8" s="964"/>
      <c r="L8" s="21"/>
      <c r="M8" s="21" t="s">
        <v>131</v>
      </c>
      <c r="N8" s="26"/>
      <c r="O8" s="964"/>
      <c r="P8" s="964"/>
      <c r="Q8" s="964"/>
      <c r="R8" s="964"/>
      <c r="S8" s="964"/>
      <c r="T8" s="964"/>
      <c r="U8" s="964"/>
      <c r="V8" s="964"/>
      <c r="W8" s="964"/>
      <c r="X8" s="964"/>
      <c r="Y8" s="21"/>
      <c r="Z8" s="26"/>
      <c r="AA8" s="21"/>
      <c r="AB8" s="21"/>
      <c r="AC8" s="21"/>
      <c r="AD8" s="21"/>
      <c r="AE8" s="21"/>
      <c r="AF8" s="26"/>
      <c r="AG8" s="21"/>
      <c r="AH8" s="21"/>
      <c r="AI8" s="21"/>
      <c r="AJ8" s="21"/>
      <c r="AK8" s="21"/>
      <c r="AL8" s="26"/>
      <c r="AM8" s="21"/>
      <c r="AN8" s="21"/>
      <c r="AO8" s="21"/>
      <c r="AP8" s="21"/>
      <c r="AQ8" s="21"/>
      <c r="AR8" s="26"/>
      <c r="AS8" s="21"/>
      <c r="AT8" s="21"/>
      <c r="AU8" s="21"/>
      <c r="AV8" s="21"/>
      <c r="AW8" s="21"/>
      <c r="AX8" s="26"/>
      <c r="AY8" s="21"/>
      <c r="AZ8" s="21"/>
      <c r="BA8" s="21"/>
      <c r="BB8" s="21"/>
      <c r="BC8" s="21"/>
      <c r="BD8" s="26"/>
      <c r="BE8" s="21"/>
      <c r="BF8" s="21"/>
      <c r="BG8" s="21"/>
      <c r="BH8" s="21"/>
      <c r="BI8" s="21"/>
      <c r="BJ8" s="21"/>
      <c r="BK8" s="21"/>
      <c r="BL8" s="21"/>
      <c r="BM8" s="21"/>
      <c r="BN8" s="21"/>
      <c r="BO8" s="693"/>
      <c r="BP8" s="693" t="s">
        <v>975</v>
      </c>
      <c r="BQ8" s="27"/>
      <c r="BR8" s="27"/>
      <c r="BS8" s="27"/>
      <c r="BT8" s="27"/>
      <c r="BU8" s="27"/>
      <c r="BV8" s="27"/>
      <c r="BW8" s="27"/>
      <c r="BX8" s="27"/>
      <c r="BY8" s="27"/>
      <c r="BZ8" s="27"/>
      <c r="CA8" s="27"/>
      <c r="CB8" s="27"/>
      <c r="CC8" s="27"/>
      <c r="CD8" s="21"/>
      <c r="CE8" s="21"/>
      <c r="CF8" s="21"/>
    </row>
    <row r="9" spans="1:84" ht="13.5" customHeight="1">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row>
    <row r="10" spans="1:84" ht="13.5" customHeight="1">
      <c r="A10" s="28"/>
      <c r="B10" s="29"/>
      <c r="C10" s="29"/>
      <c r="D10" s="29"/>
      <c r="E10" s="29"/>
      <c r="F10" s="29"/>
      <c r="G10" s="29"/>
      <c r="H10" s="977" t="s">
        <v>133</v>
      </c>
      <c r="I10" s="987"/>
      <c r="J10" s="981">
        <v>4</v>
      </c>
      <c r="K10" s="982"/>
      <c r="L10" s="982"/>
      <c r="M10" s="982"/>
      <c r="N10" s="983"/>
      <c r="O10" s="987" t="s">
        <v>133</v>
      </c>
      <c r="P10" s="981">
        <v>5</v>
      </c>
      <c r="Q10" s="982"/>
      <c r="R10" s="982"/>
      <c r="S10" s="982"/>
      <c r="T10" s="983"/>
      <c r="U10" s="987" t="s">
        <v>133</v>
      </c>
      <c r="V10" s="981">
        <v>6</v>
      </c>
      <c r="W10" s="982"/>
      <c r="X10" s="982"/>
      <c r="Y10" s="982"/>
      <c r="Z10" s="983"/>
      <c r="AA10" s="987" t="s">
        <v>133</v>
      </c>
      <c r="AB10" s="981">
        <v>7</v>
      </c>
      <c r="AC10" s="982"/>
      <c r="AD10" s="982"/>
      <c r="AE10" s="982"/>
      <c r="AF10" s="983"/>
      <c r="AG10" s="987" t="s">
        <v>133</v>
      </c>
      <c r="AH10" s="981">
        <v>8</v>
      </c>
      <c r="AI10" s="982"/>
      <c r="AJ10" s="982"/>
      <c r="AK10" s="982"/>
      <c r="AL10" s="983"/>
      <c r="AM10" s="987" t="s">
        <v>133</v>
      </c>
      <c r="AN10" s="981">
        <v>9</v>
      </c>
      <c r="AO10" s="982"/>
      <c r="AP10" s="982"/>
      <c r="AQ10" s="982"/>
      <c r="AR10" s="983"/>
      <c r="AS10" s="987" t="s">
        <v>133</v>
      </c>
      <c r="AT10" s="981">
        <v>10</v>
      </c>
      <c r="AU10" s="982"/>
      <c r="AV10" s="982"/>
      <c r="AW10" s="982"/>
      <c r="AX10" s="983"/>
      <c r="AY10" s="987" t="s">
        <v>133</v>
      </c>
      <c r="AZ10" s="981">
        <v>11</v>
      </c>
      <c r="BA10" s="982"/>
      <c r="BB10" s="982"/>
      <c r="BC10" s="982"/>
      <c r="BD10" s="983"/>
      <c r="BE10" s="987" t="s">
        <v>133</v>
      </c>
      <c r="BF10" s="981">
        <v>12</v>
      </c>
      <c r="BG10" s="982"/>
      <c r="BH10" s="982"/>
      <c r="BI10" s="982"/>
      <c r="BJ10" s="983"/>
      <c r="BK10" s="987" t="s">
        <v>133</v>
      </c>
      <c r="BL10" s="981">
        <v>1</v>
      </c>
      <c r="BM10" s="982"/>
      <c r="BN10" s="982"/>
      <c r="BO10" s="982"/>
      <c r="BP10" s="983"/>
      <c r="BQ10" s="987" t="s">
        <v>133</v>
      </c>
      <c r="BR10" s="981">
        <v>2</v>
      </c>
      <c r="BS10" s="982"/>
      <c r="BT10" s="982"/>
      <c r="BU10" s="982"/>
      <c r="BV10" s="983"/>
      <c r="BW10" s="987" t="s">
        <v>133</v>
      </c>
      <c r="BX10" s="981">
        <v>3</v>
      </c>
      <c r="BY10" s="982"/>
      <c r="BZ10" s="982"/>
      <c r="CA10" s="982"/>
      <c r="CB10" s="983"/>
      <c r="CC10" s="987" t="s">
        <v>133</v>
      </c>
      <c r="CD10" s="989" t="s">
        <v>1108</v>
      </c>
      <c r="CE10" s="990"/>
      <c r="CF10" s="991"/>
    </row>
    <row r="11" spans="1:84" ht="13.5" customHeight="1">
      <c r="A11" s="30"/>
      <c r="B11" s="31"/>
      <c r="C11" s="31"/>
      <c r="D11" s="31"/>
      <c r="E11" s="31"/>
      <c r="F11" s="31"/>
      <c r="G11" s="31"/>
      <c r="H11" s="999"/>
      <c r="I11" s="1000"/>
      <c r="J11" s="984"/>
      <c r="K11" s="985"/>
      <c r="L11" s="985"/>
      <c r="M11" s="985"/>
      <c r="N11" s="986"/>
      <c r="O11" s="988"/>
      <c r="P11" s="984"/>
      <c r="Q11" s="985"/>
      <c r="R11" s="985"/>
      <c r="S11" s="985"/>
      <c r="T11" s="986"/>
      <c r="U11" s="988"/>
      <c r="V11" s="984"/>
      <c r="W11" s="985"/>
      <c r="X11" s="985"/>
      <c r="Y11" s="985"/>
      <c r="Z11" s="986"/>
      <c r="AA11" s="988"/>
      <c r="AB11" s="984"/>
      <c r="AC11" s="985"/>
      <c r="AD11" s="985"/>
      <c r="AE11" s="985"/>
      <c r="AF11" s="986"/>
      <c r="AG11" s="988"/>
      <c r="AH11" s="984"/>
      <c r="AI11" s="985"/>
      <c r="AJ11" s="985"/>
      <c r="AK11" s="985"/>
      <c r="AL11" s="986"/>
      <c r="AM11" s="988"/>
      <c r="AN11" s="984"/>
      <c r="AO11" s="985"/>
      <c r="AP11" s="985"/>
      <c r="AQ11" s="985"/>
      <c r="AR11" s="986"/>
      <c r="AS11" s="988"/>
      <c r="AT11" s="984"/>
      <c r="AU11" s="985"/>
      <c r="AV11" s="985"/>
      <c r="AW11" s="985"/>
      <c r="AX11" s="986"/>
      <c r="AY11" s="988"/>
      <c r="AZ11" s="984"/>
      <c r="BA11" s="985"/>
      <c r="BB11" s="985"/>
      <c r="BC11" s="985"/>
      <c r="BD11" s="986"/>
      <c r="BE11" s="988"/>
      <c r="BF11" s="984"/>
      <c r="BG11" s="985"/>
      <c r="BH11" s="985"/>
      <c r="BI11" s="985"/>
      <c r="BJ11" s="986"/>
      <c r="BK11" s="988"/>
      <c r="BL11" s="984"/>
      <c r="BM11" s="985"/>
      <c r="BN11" s="985"/>
      <c r="BO11" s="985"/>
      <c r="BP11" s="986"/>
      <c r="BQ11" s="988"/>
      <c r="BR11" s="984"/>
      <c r="BS11" s="985"/>
      <c r="BT11" s="985"/>
      <c r="BU11" s="985"/>
      <c r="BV11" s="986"/>
      <c r="BW11" s="988"/>
      <c r="BX11" s="984"/>
      <c r="BY11" s="985"/>
      <c r="BZ11" s="985"/>
      <c r="CA11" s="985"/>
      <c r="CB11" s="986"/>
      <c r="CC11" s="988"/>
      <c r="CD11" s="992"/>
      <c r="CE11" s="993"/>
      <c r="CF11" s="994"/>
    </row>
    <row r="12" spans="1:84" ht="13.5" customHeight="1">
      <c r="A12" s="30"/>
      <c r="B12" s="31"/>
      <c r="C12" s="31"/>
      <c r="D12" s="31"/>
      <c r="E12" s="31"/>
      <c r="F12" s="31"/>
      <c r="G12" s="31"/>
      <c r="H12" s="995" t="s">
        <v>134</v>
      </c>
      <c r="I12" s="996"/>
      <c r="J12" s="997">
        <v>1</v>
      </c>
      <c r="K12" s="997"/>
      <c r="L12" s="997">
        <v>11</v>
      </c>
      <c r="M12" s="997"/>
      <c r="N12" s="997">
        <v>21</v>
      </c>
      <c r="O12" s="997"/>
      <c r="P12" s="997">
        <v>1</v>
      </c>
      <c r="Q12" s="997"/>
      <c r="R12" s="997">
        <v>11</v>
      </c>
      <c r="S12" s="997"/>
      <c r="T12" s="997">
        <v>21</v>
      </c>
      <c r="U12" s="997"/>
      <c r="V12" s="997">
        <v>1</v>
      </c>
      <c r="W12" s="997"/>
      <c r="X12" s="997">
        <v>11</v>
      </c>
      <c r="Y12" s="997"/>
      <c r="Z12" s="997">
        <v>21</v>
      </c>
      <c r="AA12" s="997"/>
      <c r="AB12" s="997">
        <v>1</v>
      </c>
      <c r="AC12" s="997"/>
      <c r="AD12" s="997">
        <v>11</v>
      </c>
      <c r="AE12" s="997"/>
      <c r="AF12" s="997">
        <v>21</v>
      </c>
      <c r="AG12" s="997"/>
      <c r="AH12" s="997">
        <v>1</v>
      </c>
      <c r="AI12" s="997"/>
      <c r="AJ12" s="997">
        <v>11</v>
      </c>
      <c r="AK12" s="997"/>
      <c r="AL12" s="997">
        <v>21</v>
      </c>
      <c r="AM12" s="997"/>
      <c r="AN12" s="997">
        <v>1</v>
      </c>
      <c r="AO12" s="997"/>
      <c r="AP12" s="997">
        <v>11</v>
      </c>
      <c r="AQ12" s="997"/>
      <c r="AR12" s="997">
        <v>21</v>
      </c>
      <c r="AS12" s="997"/>
      <c r="AT12" s="997">
        <v>1</v>
      </c>
      <c r="AU12" s="997"/>
      <c r="AV12" s="997">
        <v>11</v>
      </c>
      <c r="AW12" s="997"/>
      <c r="AX12" s="997">
        <v>21</v>
      </c>
      <c r="AY12" s="997"/>
      <c r="AZ12" s="997">
        <v>1</v>
      </c>
      <c r="BA12" s="997"/>
      <c r="BB12" s="997">
        <v>11</v>
      </c>
      <c r="BC12" s="997"/>
      <c r="BD12" s="997">
        <v>21</v>
      </c>
      <c r="BE12" s="997"/>
      <c r="BF12" s="997">
        <v>1</v>
      </c>
      <c r="BG12" s="997"/>
      <c r="BH12" s="997">
        <v>11</v>
      </c>
      <c r="BI12" s="997"/>
      <c r="BJ12" s="997">
        <v>21</v>
      </c>
      <c r="BK12" s="997"/>
      <c r="BL12" s="997">
        <v>1</v>
      </c>
      <c r="BM12" s="997"/>
      <c r="BN12" s="997">
        <v>11</v>
      </c>
      <c r="BO12" s="997"/>
      <c r="BP12" s="997">
        <v>21</v>
      </c>
      <c r="BQ12" s="997"/>
      <c r="BR12" s="997">
        <v>1</v>
      </c>
      <c r="BS12" s="997"/>
      <c r="BT12" s="997">
        <v>11</v>
      </c>
      <c r="BU12" s="997"/>
      <c r="BV12" s="997">
        <v>21</v>
      </c>
      <c r="BW12" s="997"/>
      <c r="BX12" s="997">
        <v>1</v>
      </c>
      <c r="BY12" s="997"/>
      <c r="BZ12" s="997">
        <v>11</v>
      </c>
      <c r="CA12" s="997"/>
      <c r="CB12" s="997">
        <v>21</v>
      </c>
      <c r="CC12" s="997"/>
      <c r="CD12" s="971"/>
      <c r="CE12" s="972"/>
      <c r="CF12" s="973"/>
    </row>
    <row r="13" spans="1:84" ht="13.5" customHeight="1">
      <c r="A13" s="32"/>
      <c r="B13" s="33" t="s">
        <v>135</v>
      </c>
      <c r="C13" s="33"/>
      <c r="D13" s="33"/>
      <c r="E13" s="33"/>
      <c r="F13" s="33"/>
      <c r="G13" s="33"/>
      <c r="H13" s="975"/>
      <c r="I13" s="976"/>
      <c r="J13" s="997"/>
      <c r="K13" s="997"/>
      <c r="L13" s="997"/>
      <c r="M13" s="997"/>
      <c r="N13" s="997"/>
      <c r="O13" s="997"/>
      <c r="P13" s="997"/>
      <c r="Q13" s="997"/>
      <c r="R13" s="997"/>
      <c r="S13" s="997"/>
      <c r="T13" s="997"/>
      <c r="U13" s="997"/>
      <c r="V13" s="997"/>
      <c r="W13" s="997"/>
      <c r="X13" s="997"/>
      <c r="Y13" s="997"/>
      <c r="Z13" s="997"/>
      <c r="AA13" s="997"/>
      <c r="AB13" s="997"/>
      <c r="AC13" s="997"/>
      <c r="AD13" s="997"/>
      <c r="AE13" s="997"/>
      <c r="AF13" s="997"/>
      <c r="AG13" s="997"/>
      <c r="AH13" s="997"/>
      <c r="AI13" s="997"/>
      <c r="AJ13" s="997"/>
      <c r="AK13" s="997"/>
      <c r="AL13" s="997"/>
      <c r="AM13" s="997"/>
      <c r="AN13" s="997"/>
      <c r="AO13" s="997"/>
      <c r="AP13" s="997"/>
      <c r="AQ13" s="997"/>
      <c r="AR13" s="997"/>
      <c r="AS13" s="997"/>
      <c r="AT13" s="997"/>
      <c r="AU13" s="997"/>
      <c r="AV13" s="997"/>
      <c r="AW13" s="997"/>
      <c r="AX13" s="997"/>
      <c r="AY13" s="997"/>
      <c r="AZ13" s="997"/>
      <c r="BA13" s="997"/>
      <c r="BB13" s="997"/>
      <c r="BC13" s="997"/>
      <c r="BD13" s="997"/>
      <c r="BE13" s="997"/>
      <c r="BF13" s="997"/>
      <c r="BG13" s="997"/>
      <c r="BH13" s="997"/>
      <c r="BI13" s="997"/>
      <c r="BJ13" s="997"/>
      <c r="BK13" s="997"/>
      <c r="BL13" s="997"/>
      <c r="BM13" s="997"/>
      <c r="BN13" s="997"/>
      <c r="BO13" s="997"/>
      <c r="BP13" s="997"/>
      <c r="BQ13" s="997"/>
      <c r="BR13" s="997"/>
      <c r="BS13" s="997"/>
      <c r="BT13" s="997"/>
      <c r="BU13" s="997"/>
      <c r="BV13" s="997"/>
      <c r="BW13" s="997"/>
      <c r="BX13" s="997"/>
      <c r="BY13" s="997"/>
      <c r="BZ13" s="997"/>
      <c r="CA13" s="997"/>
      <c r="CB13" s="997"/>
      <c r="CC13" s="997"/>
      <c r="CD13" s="974"/>
      <c r="CE13" s="975"/>
      <c r="CF13" s="976"/>
    </row>
    <row r="14" spans="1:84" ht="13.5" customHeight="1">
      <c r="A14" s="978"/>
      <c r="B14" s="979"/>
      <c r="C14" s="979"/>
      <c r="D14" s="979"/>
      <c r="E14" s="979"/>
      <c r="F14" s="979"/>
      <c r="G14" s="979"/>
      <c r="H14" s="979"/>
      <c r="I14" s="98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c r="AM14" s="970"/>
      <c r="AN14" s="970"/>
      <c r="AO14" s="970"/>
      <c r="AP14" s="970"/>
      <c r="AQ14" s="970"/>
      <c r="AR14" s="970"/>
      <c r="AS14" s="970"/>
      <c r="AT14" s="970"/>
      <c r="AU14" s="970"/>
      <c r="AV14" s="970"/>
      <c r="AW14" s="970"/>
      <c r="AX14" s="970"/>
      <c r="AY14" s="970"/>
      <c r="AZ14" s="970"/>
      <c r="BA14" s="970"/>
      <c r="BB14" s="970"/>
      <c r="BC14" s="970"/>
      <c r="BD14" s="970"/>
      <c r="BE14" s="970"/>
      <c r="BF14" s="970"/>
      <c r="BG14" s="970"/>
      <c r="BH14" s="970"/>
      <c r="BI14" s="970"/>
      <c r="BJ14" s="970"/>
      <c r="BK14" s="970"/>
      <c r="BL14" s="970"/>
      <c r="BM14" s="970"/>
      <c r="BN14" s="970"/>
      <c r="BO14" s="970"/>
      <c r="BP14" s="970"/>
      <c r="BQ14" s="970"/>
      <c r="BR14" s="970"/>
      <c r="BS14" s="970"/>
      <c r="BT14" s="970"/>
      <c r="BU14" s="970"/>
      <c r="BV14" s="970"/>
      <c r="BW14" s="970"/>
      <c r="BX14" s="970"/>
      <c r="BY14" s="970"/>
      <c r="BZ14" s="970"/>
      <c r="CA14" s="970"/>
      <c r="CB14" s="970"/>
      <c r="CC14" s="970"/>
      <c r="CD14" s="971"/>
      <c r="CE14" s="972"/>
      <c r="CF14" s="973"/>
    </row>
    <row r="15" spans="1:84" ht="13.5" customHeight="1">
      <c r="A15" s="978"/>
      <c r="B15" s="979"/>
      <c r="C15" s="979"/>
      <c r="D15" s="979"/>
      <c r="E15" s="979"/>
      <c r="F15" s="979"/>
      <c r="G15" s="979"/>
      <c r="H15" s="979"/>
      <c r="I15" s="98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970"/>
      <c r="AM15" s="970"/>
      <c r="AN15" s="970"/>
      <c r="AO15" s="970"/>
      <c r="AP15" s="970"/>
      <c r="AQ15" s="970"/>
      <c r="AR15" s="970"/>
      <c r="AS15" s="970"/>
      <c r="AT15" s="970"/>
      <c r="AU15" s="970"/>
      <c r="AV15" s="970"/>
      <c r="AW15" s="970"/>
      <c r="AX15" s="970"/>
      <c r="AY15" s="970"/>
      <c r="AZ15" s="970"/>
      <c r="BA15" s="970"/>
      <c r="BB15" s="970"/>
      <c r="BC15" s="970"/>
      <c r="BD15" s="970"/>
      <c r="BE15" s="970"/>
      <c r="BF15" s="970"/>
      <c r="BG15" s="970"/>
      <c r="BH15" s="970"/>
      <c r="BI15" s="970"/>
      <c r="BJ15" s="970"/>
      <c r="BK15" s="970"/>
      <c r="BL15" s="970"/>
      <c r="BM15" s="970"/>
      <c r="BN15" s="970"/>
      <c r="BO15" s="970"/>
      <c r="BP15" s="970"/>
      <c r="BQ15" s="970"/>
      <c r="BR15" s="970"/>
      <c r="BS15" s="970"/>
      <c r="BT15" s="970"/>
      <c r="BU15" s="970"/>
      <c r="BV15" s="970"/>
      <c r="BW15" s="970"/>
      <c r="BX15" s="970"/>
      <c r="BY15" s="970"/>
      <c r="BZ15" s="970"/>
      <c r="CA15" s="970"/>
      <c r="CB15" s="970"/>
      <c r="CC15" s="970"/>
      <c r="CD15" s="974"/>
      <c r="CE15" s="975"/>
      <c r="CF15" s="976"/>
    </row>
    <row r="16" spans="1:84" ht="13.5" customHeight="1">
      <c r="A16" s="978"/>
      <c r="B16" s="979"/>
      <c r="C16" s="979"/>
      <c r="D16" s="979"/>
      <c r="E16" s="979"/>
      <c r="F16" s="979"/>
      <c r="G16" s="979"/>
      <c r="H16" s="979"/>
      <c r="I16" s="98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970"/>
      <c r="AR16" s="970"/>
      <c r="AS16" s="970"/>
      <c r="AT16" s="970"/>
      <c r="AU16" s="970"/>
      <c r="AV16" s="970"/>
      <c r="AW16" s="970"/>
      <c r="AX16" s="970"/>
      <c r="AY16" s="970"/>
      <c r="AZ16" s="970"/>
      <c r="BA16" s="970"/>
      <c r="BB16" s="970"/>
      <c r="BC16" s="970"/>
      <c r="BD16" s="970"/>
      <c r="BE16" s="970"/>
      <c r="BF16" s="970"/>
      <c r="BG16" s="970"/>
      <c r="BH16" s="970"/>
      <c r="BI16" s="970"/>
      <c r="BJ16" s="970"/>
      <c r="BK16" s="970"/>
      <c r="BL16" s="970"/>
      <c r="BM16" s="970"/>
      <c r="BN16" s="970"/>
      <c r="BO16" s="970"/>
      <c r="BP16" s="970"/>
      <c r="BQ16" s="970"/>
      <c r="BR16" s="970"/>
      <c r="BS16" s="970"/>
      <c r="BT16" s="970"/>
      <c r="BU16" s="970"/>
      <c r="BV16" s="970"/>
      <c r="BW16" s="970"/>
      <c r="BX16" s="970"/>
      <c r="BY16" s="970"/>
      <c r="BZ16" s="970"/>
      <c r="CA16" s="970"/>
      <c r="CB16" s="970"/>
      <c r="CC16" s="970"/>
      <c r="CD16" s="971"/>
      <c r="CE16" s="972"/>
      <c r="CF16" s="973"/>
    </row>
    <row r="17" spans="1:84" ht="13.5" customHeight="1">
      <c r="A17" s="978"/>
      <c r="B17" s="979"/>
      <c r="C17" s="979"/>
      <c r="D17" s="979"/>
      <c r="E17" s="979"/>
      <c r="F17" s="979"/>
      <c r="G17" s="979"/>
      <c r="H17" s="979"/>
      <c r="I17" s="98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970"/>
      <c r="AM17" s="970"/>
      <c r="AN17" s="970"/>
      <c r="AO17" s="970"/>
      <c r="AP17" s="970"/>
      <c r="AQ17" s="970"/>
      <c r="AR17" s="970"/>
      <c r="AS17" s="970"/>
      <c r="AT17" s="970"/>
      <c r="AU17" s="970"/>
      <c r="AV17" s="970"/>
      <c r="AW17" s="970"/>
      <c r="AX17" s="970"/>
      <c r="AY17" s="970"/>
      <c r="AZ17" s="970"/>
      <c r="BA17" s="970"/>
      <c r="BB17" s="970"/>
      <c r="BC17" s="970"/>
      <c r="BD17" s="970"/>
      <c r="BE17" s="970"/>
      <c r="BF17" s="970"/>
      <c r="BG17" s="970"/>
      <c r="BH17" s="970"/>
      <c r="BI17" s="970"/>
      <c r="BJ17" s="970"/>
      <c r="BK17" s="970"/>
      <c r="BL17" s="970"/>
      <c r="BM17" s="970"/>
      <c r="BN17" s="970"/>
      <c r="BO17" s="970"/>
      <c r="BP17" s="970"/>
      <c r="BQ17" s="970"/>
      <c r="BR17" s="970"/>
      <c r="BS17" s="970"/>
      <c r="BT17" s="970"/>
      <c r="BU17" s="970"/>
      <c r="BV17" s="970"/>
      <c r="BW17" s="970"/>
      <c r="BX17" s="970"/>
      <c r="BY17" s="970"/>
      <c r="BZ17" s="970"/>
      <c r="CA17" s="970"/>
      <c r="CB17" s="970"/>
      <c r="CC17" s="970"/>
      <c r="CD17" s="974"/>
      <c r="CE17" s="975"/>
      <c r="CF17" s="976"/>
    </row>
    <row r="18" spans="1:84" ht="13.5" customHeight="1">
      <c r="A18" s="978"/>
      <c r="B18" s="979"/>
      <c r="C18" s="979"/>
      <c r="D18" s="979"/>
      <c r="E18" s="979"/>
      <c r="F18" s="979"/>
      <c r="G18" s="979"/>
      <c r="H18" s="979"/>
      <c r="I18" s="98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970"/>
      <c r="AM18" s="970"/>
      <c r="AN18" s="970"/>
      <c r="AO18" s="970"/>
      <c r="AP18" s="970"/>
      <c r="AQ18" s="970"/>
      <c r="AR18" s="970"/>
      <c r="AS18" s="970"/>
      <c r="AT18" s="970"/>
      <c r="AU18" s="970"/>
      <c r="AV18" s="970"/>
      <c r="AW18" s="970"/>
      <c r="AX18" s="970"/>
      <c r="AY18" s="970"/>
      <c r="AZ18" s="970"/>
      <c r="BA18" s="970"/>
      <c r="BB18" s="970"/>
      <c r="BC18" s="970"/>
      <c r="BD18" s="970"/>
      <c r="BE18" s="970"/>
      <c r="BF18" s="970"/>
      <c r="BG18" s="970"/>
      <c r="BH18" s="970"/>
      <c r="BI18" s="970"/>
      <c r="BJ18" s="970"/>
      <c r="BK18" s="970"/>
      <c r="BL18" s="970"/>
      <c r="BM18" s="970"/>
      <c r="BN18" s="970"/>
      <c r="BO18" s="970"/>
      <c r="BP18" s="970"/>
      <c r="BQ18" s="970"/>
      <c r="BR18" s="970"/>
      <c r="BS18" s="970"/>
      <c r="BT18" s="970"/>
      <c r="BU18" s="970"/>
      <c r="BV18" s="970"/>
      <c r="BW18" s="970"/>
      <c r="BX18" s="970"/>
      <c r="BY18" s="970"/>
      <c r="BZ18" s="970"/>
      <c r="CA18" s="970"/>
      <c r="CB18" s="970"/>
      <c r="CC18" s="970"/>
      <c r="CD18" s="971"/>
      <c r="CE18" s="972"/>
      <c r="CF18" s="973"/>
    </row>
    <row r="19" spans="1:84" ht="13.5" customHeight="1">
      <c r="A19" s="978"/>
      <c r="B19" s="979"/>
      <c r="C19" s="979"/>
      <c r="D19" s="979"/>
      <c r="E19" s="979"/>
      <c r="F19" s="979"/>
      <c r="G19" s="979"/>
      <c r="H19" s="979"/>
      <c r="I19" s="98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970"/>
      <c r="AM19" s="970"/>
      <c r="AN19" s="970"/>
      <c r="AO19" s="970"/>
      <c r="AP19" s="970"/>
      <c r="AQ19" s="970"/>
      <c r="AR19" s="970"/>
      <c r="AS19" s="970"/>
      <c r="AT19" s="970"/>
      <c r="AU19" s="970"/>
      <c r="AV19" s="970"/>
      <c r="AW19" s="970"/>
      <c r="AX19" s="970"/>
      <c r="AY19" s="970"/>
      <c r="AZ19" s="970"/>
      <c r="BA19" s="970"/>
      <c r="BB19" s="970"/>
      <c r="BC19" s="970"/>
      <c r="BD19" s="970"/>
      <c r="BE19" s="970"/>
      <c r="BF19" s="970"/>
      <c r="BG19" s="970"/>
      <c r="BH19" s="970"/>
      <c r="BI19" s="970"/>
      <c r="BJ19" s="970"/>
      <c r="BK19" s="970"/>
      <c r="BL19" s="970"/>
      <c r="BM19" s="970"/>
      <c r="BN19" s="970"/>
      <c r="BO19" s="970"/>
      <c r="BP19" s="970"/>
      <c r="BQ19" s="970"/>
      <c r="BR19" s="970"/>
      <c r="BS19" s="970"/>
      <c r="BT19" s="970"/>
      <c r="BU19" s="970"/>
      <c r="BV19" s="970"/>
      <c r="BW19" s="970"/>
      <c r="BX19" s="970"/>
      <c r="BY19" s="970"/>
      <c r="BZ19" s="970"/>
      <c r="CA19" s="970"/>
      <c r="CB19" s="970"/>
      <c r="CC19" s="970"/>
      <c r="CD19" s="974"/>
      <c r="CE19" s="975"/>
      <c r="CF19" s="976"/>
    </row>
    <row r="20" spans="1:84" ht="13.5" customHeight="1">
      <c r="A20" s="978"/>
      <c r="B20" s="979"/>
      <c r="C20" s="979"/>
      <c r="D20" s="979"/>
      <c r="E20" s="979"/>
      <c r="F20" s="979"/>
      <c r="G20" s="979"/>
      <c r="H20" s="979"/>
      <c r="I20" s="98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970"/>
      <c r="AM20" s="970"/>
      <c r="AN20" s="970"/>
      <c r="AO20" s="970"/>
      <c r="AP20" s="970"/>
      <c r="AQ20" s="970"/>
      <c r="AR20" s="970"/>
      <c r="AS20" s="970"/>
      <c r="AT20" s="970"/>
      <c r="AU20" s="970"/>
      <c r="AV20" s="970"/>
      <c r="AW20" s="970"/>
      <c r="AX20" s="970"/>
      <c r="AY20" s="970"/>
      <c r="AZ20" s="970"/>
      <c r="BA20" s="970"/>
      <c r="BB20" s="970"/>
      <c r="BC20" s="970"/>
      <c r="BD20" s="970"/>
      <c r="BE20" s="970"/>
      <c r="BF20" s="970"/>
      <c r="BG20" s="970"/>
      <c r="BH20" s="970"/>
      <c r="BI20" s="970"/>
      <c r="BJ20" s="970"/>
      <c r="BK20" s="970"/>
      <c r="BL20" s="970"/>
      <c r="BM20" s="970"/>
      <c r="BN20" s="970"/>
      <c r="BO20" s="970"/>
      <c r="BP20" s="970"/>
      <c r="BQ20" s="970"/>
      <c r="BR20" s="970"/>
      <c r="BS20" s="970"/>
      <c r="BT20" s="970"/>
      <c r="BU20" s="970"/>
      <c r="BV20" s="970"/>
      <c r="BW20" s="970"/>
      <c r="BX20" s="970"/>
      <c r="BY20" s="970"/>
      <c r="BZ20" s="970"/>
      <c r="CA20" s="970"/>
      <c r="CB20" s="970"/>
      <c r="CC20" s="970"/>
      <c r="CD20" s="971"/>
      <c r="CE20" s="972"/>
      <c r="CF20" s="973"/>
    </row>
    <row r="21" spans="1:84" ht="13.5" customHeight="1">
      <c r="A21" s="978"/>
      <c r="B21" s="979"/>
      <c r="C21" s="979"/>
      <c r="D21" s="979"/>
      <c r="E21" s="979"/>
      <c r="F21" s="979"/>
      <c r="G21" s="979"/>
      <c r="H21" s="979"/>
      <c r="I21" s="98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970"/>
      <c r="AM21" s="970"/>
      <c r="AN21" s="970"/>
      <c r="AO21" s="970"/>
      <c r="AP21" s="970"/>
      <c r="AQ21" s="970"/>
      <c r="AR21" s="970"/>
      <c r="AS21" s="970"/>
      <c r="AT21" s="970"/>
      <c r="AU21" s="970"/>
      <c r="AV21" s="970"/>
      <c r="AW21" s="970"/>
      <c r="AX21" s="970"/>
      <c r="AY21" s="970"/>
      <c r="AZ21" s="970"/>
      <c r="BA21" s="970"/>
      <c r="BB21" s="970"/>
      <c r="BC21" s="970"/>
      <c r="BD21" s="970"/>
      <c r="BE21" s="970"/>
      <c r="BF21" s="970"/>
      <c r="BG21" s="970"/>
      <c r="BH21" s="970"/>
      <c r="BI21" s="970"/>
      <c r="BJ21" s="970"/>
      <c r="BK21" s="970"/>
      <c r="BL21" s="970"/>
      <c r="BM21" s="970"/>
      <c r="BN21" s="970"/>
      <c r="BO21" s="970"/>
      <c r="BP21" s="970"/>
      <c r="BQ21" s="970"/>
      <c r="BR21" s="970"/>
      <c r="BS21" s="970"/>
      <c r="BT21" s="970"/>
      <c r="BU21" s="970"/>
      <c r="BV21" s="970"/>
      <c r="BW21" s="970"/>
      <c r="BX21" s="970"/>
      <c r="BY21" s="970"/>
      <c r="BZ21" s="970"/>
      <c r="CA21" s="970"/>
      <c r="CB21" s="970"/>
      <c r="CC21" s="970"/>
      <c r="CD21" s="974"/>
      <c r="CE21" s="975"/>
      <c r="CF21" s="976"/>
    </row>
    <row r="22" spans="1:84" ht="13.5" customHeight="1">
      <c r="A22" s="978"/>
      <c r="B22" s="979"/>
      <c r="C22" s="979"/>
      <c r="D22" s="979"/>
      <c r="E22" s="979"/>
      <c r="F22" s="979"/>
      <c r="G22" s="979"/>
      <c r="H22" s="979"/>
      <c r="I22" s="98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970"/>
      <c r="AM22" s="970"/>
      <c r="AN22" s="970"/>
      <c r="AO22" s="970"/>
      <c r="AP22" s="970"/>
      <c r="AQ22" s="970"/>
      <c r="AR22" s="970"/>
      <c r="AS22" s="970"/>
      <c r="AT22" s="970"/>
      <c r="AU22" s="970"/>
      <c r="AV22" s="970"/>
      <c r="AW22" s="970"/>
      <c r="AX22" s="970"/>
      <c r="AY22" s="970"/>
      <c r="AZ22" s="970"/>
      <c r="BA22" s="970"/>
      <c r="BB22" s="970"/>
      <c r="BC22" s="970"/>
      <c r="BD22" s="970"/>
      <c r="BE22" s="970"/>
      <c r="BF22" s="970"/>
      <c r="BG22" s="970"/>
      <c r="BH22" s="970"/>
      <c r="BI22" s="970"/>
      <c r="BJ22" s="970"/>
      <c r="BK22" s="970"/>
      <c r="BL22" s="970"/>
      <c r="BM22" s="970"/>
      <c r="BN22" s="970"/>
      <c r="BO22" s="970"/>
      <c r="BP22" s="970"/>
      <c r="BQ22" s="970"/>
      <c r="BR22" s="970"/>
      <c r="BS22" s="970"/>
      <c r="BT22" s="970"/>
      <c r="BU22" s="970"/>
      <c r="BV22" s="970"/>
      <c r="BW22" s="970"/>
      <c r="BX22" s="970"/>
      <c r="BY22" s="970"/>
      <c r="BZ22" s="970"/>
      <c r="CA22" s="970"/>
      <c r="CB22" s="970"/>
      <c r="CC22" s="970"/>
      <c r="CD22" s="971"/>
      <c r="CE22" s="972"/>
      <c r="CF22" s="973"/>
    </row>
    <row r="23" spans="1:84" ht="13.5" customHeight="1">
      <c r="A23" s="978"/>
      <c r="B23" s="979"/>
      <c r="C23" s="979"/>
      <c r="D23" s="979"/>
      <c r="E23" s="979"/>
      <c r="F23" s="979"/>
      <c r="G23" s="979"/>
      <c r="H23" s="979"/>
      <c r="I23" s="98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970"/>
      <c r="BI23" s="970"/>
      <c r="BJ23" s="970"/>
      <c r="BK23" s="970"/>
      <c r="BL23" s="970"/>
      <c r="BM23" s="970"/>
      <c r="BN23" s="970"/>
      <c r="BO23" s="970"/>
      <c r="BP23" s="970"/>
      <c r="BQ23" s="970"/>
      <c r="BR23" s="970"/>
      <c r="BS23" s="970"/>
      <c r="BT23" s="970"/>
      <c r="BU23" s="970"/>
      <c r="BV23" s="970"/>
      <c r="BW23" s="970"/>
      <c r="BX23" s="970"/>
      <c r="BY23" s="970"/>
      <c r="BZ23" s="970"/>
      <c r="CA23" s="970"/>
      <c r="CB23" s="970"/>
      <c r="CC23" s="970"/>
      <c r="CD23" s="974"/>
      <c r="CE23" s="975"/>
      <c r="CF23" s="976"/>
    </row>
    <row r="24" spans="1:84" ht="13.5" customHeight="1">
      <c r="A24" s="978"/>
      <c r="B24" s="979"/>
      <c r="C24" s="979"/>
      <c r="D24" s="979"/>
      <c r="E24" s="979"/>
      <c r="F24" s="979"/>
      <c r="G24" s="979"/>
      <c r="H24" s="979"/>
      <c r="I24" s="98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970"/>
      <c r="AM24" s="970"/>
      <c r="AN24" s="970"/>
      <c r="AO24" s="970"/>
      <c r="AP24" s="970"/>
      <c r="AQ24" s="970"/>
      <c r="AR24" s="970"/>
      <c r="AS24" s="970"/>
      <c r="AT24" s="970"/>
      <c r="AU24" s="970"/>
      <c r="AV24" s="970"/>
      <c r="AW24" s="970"/>
      <c r="AX24" s="970"/>
      <c r="AY24" s="970"/>
      <c r="AZ24" s="970"/>
      <c r="BA24" s="970"/>
      <c r="BB24" s="970"/>
      <c r="BC24" s="970"/>
      <c r="BD24" s="970"/>
      <c r="BE24" s="970"/>
      <c r="BF24" s="970"/>
      <c r="BG24" s="970"/>
      <c r="BH24" s="970"/>
      <c r="BI24" s="970"/>
      <c r="BJ24" s="970"/>
      <c r="BK24" s="970"/>
      <c r="BL24" s="970"/>
      <c r="BM24" s="970"/>
      <c r="BN24" s="970"/>
      <c r="BO24" s="970"/>
      <c r="BP24" s="970"/>
      <c r="BQ24" s="970"/>
      <c r="BR24" s="970"/>
      <c r="BS24" s="970"/>
      <c r="BT24" s="970"/>
      <c r="BU24" s="970"/>
      <c r="BV24" s="970"/>
      <c r="BW24" s="970"/>
      <c r="BX24" s="970"/>
      <c r="BY24" s="970"/>
      <c r="BZ24" s="970"/>
      <c r="CA24" s="970"/>
      <c r="CB24" s="970"/>
      <c r="CC24" s="970"/>
      <c r="CD24" s="971"/>
      <c r="CE24" s="972"/>
      <c r="CF24" s="973"/>
    </row>
    <row r="25" spans="1:84" ht="13.5" customHeight="1">
      <c r="A25" s="978"/>
      <c r="B25" s="979"/>
      <c r="C25" s="979"/>
      <c r="D25" s="979"/>
      <c r="E25" s="979"/>
      <c r="F25" s="979"/>
      <c r="G25" s="979"/>
      <c r="H25" s="979"/>
      <c r="I25" s="98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970"/>
      <c r="AM25" s="970"/>
      <c r="AN25" s="970"/>
      <c r="AO25" s="970"/>
      <c r="AP25" s="970"/>
      <c r="AQ25" s="970"/>
      <c r="AR25" s="970"/>
      <c r="AS25" s="970"/>
      <c r="AT25" s="970"/>
      <c r="AU25" s="970"/>
      <c r="AV25" s="970"/>
      <c r="AW25" s="970"/>
      <c r="AX25" s="970"/>
      <c r="AY25" s="970"/>
      <c r="AZ25" s="970"/>
      <c r="BA25" s="970"/>
      <c r="BB25" s="970"/>
      <c r="BC25" s="970"/>
      <c r="BD25" s="970"/>
      <c r="BE25" s="970"/>
      <c r="BF25" s="970"/>
      <c r="BG25" s="970"/>
      <c r="BH25" s="970"/>
      <c r="BI25" s="970"/>
      <c r="BJ25" s="970"/>
      <c r="BK25" s="970"/>
      <c r="BL25" s="970"/>
      <c r="BM25" s="970"/>
      <c r="BN25" s="970"/>
      <c r="BO25" s="970"/>
      <c r="BP25" s="970"/>
      <c r="BQ25" s="970"/>
      <c r="BR25" s="970"/>
      <c r="BS25" s="970"/>
      <c r="BT25" s="970"/>
      <c r="BU25" s="970"/>
      <c r="BV25" s="970"/>
      <c r="BW25" s="970"/>
      <c r="BX25" s="970"/>
      <c r="BY25" s="970"/>
      <c r="BZ25" s="970"/>
      <c r="CA25" s="970"/>
      <c r="CB25" s="970"/>
      <c r="CC25" s="970"/>
      <c r="CD25" s="974"/>
      <c r="CE25" s="975"/>
      <c r="CF25" s="976"/>
    </row>
    <row r="26" spans="1:84" ht="13.5" customHeight="1">
      <c r="A26" s="978"/>
      <c r="B26" s="979"/>
      <c r="C26" s="979"/>
      <c r="D26" s="979"/>
      <c r="E26" s="979"/>
      <c r="F26" s="979"/>
      <c r="G26" s="979"/>
      <c r="H26" s="979"/>
      <c r="I26" s="98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970"/>
      <c r="AM26" s="970"/>
      <c r="AN26" s="970"/>
      <c r="AO26" s="970"/>
      <c r="AP26" s="970"/>
      <c r="AQ26" s="970"/>
      <c r="AR26" s="970"/>
      <c r="AS26" s="970"/>
      <c r="AT26" s="970"/>
      <c r="AU26" s="970"/>
      <c r="AV26" s="970"/>
      <c r="AW26" s="970"/>
      <c r="AX26" s="970"/>
      <c r="AY26" s="970"/>
      <c r="AZ26" s="970"/>
      <c r="BA26" s="970"/>
      <c r="BB26" s="970"/>
      <c r="BC26" s="970"/>
      <c r="BD26" s="970"/>
      <c r="BE26" s="970"/>
      <c r="BF26" s="970"/>
      <c r="BG26" s="970"/>
      <c r="BH26" s="970"/>
      <c r="BI26" s="970"/>
      <c r="BJ26" s="970"/>
      <c r="BK26" s="970"/>
      <c r="BL26" s="970"/>
      <c r="BM26" s="970"/>
      <c r="BN26" s="970"/>
      <c r="BO26" s="970"/>
      <c r="BP26" s="970"/>
      <c r="BQ26" s="970"/>
      <c r="BR26" s="970"/>
      <c r="BS26" s="970"/>
      <c r="BT26" s="970"/>
      <c r="BU26" s="970"/>
      <c r="BV26" s="970"/>
      <c r="BW26" s="970"/>
      <c r="BX26" s="970"/>
      <c r="BY26" s="970"/>
      <c r="BZ26" s="970"/>
      <c r="CA26" s="970"/>
      <c r="CB26" s="970"/>
      <c r="CC26" s="970"/>
      <c r="CD26" s="971"/>
      <c r="CE26" s="972"/>
      <c r="CF26" s="973"/>
    </row>
    <row r="27" spans="1:84" ht="13.5" customHeight="1">
      <c r="A27" s="978"/>
      <c r="B27" s="979"/>
      <c r="C27" s="979"/>
      <c r="D27" s="979"/>
      <c r="E27" s="979"/>
      <c r="F27" s="979"/>
      <c r="G27" s="979"/>
      <c r="H27" s="979"/>
      <c r="I27" s="98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970"/>
      <c r="AM27" s="970"/>
      <c r="AN27" s="970"/>
      <c r="AO27" s="970"/>
      <c r="AP27" s="970"/>
      <c r="AQ27" s="970"/>
      <c r="AR27" s="970"/>
      <c r="AS27" s="970"/>
      <c r="AT27" s="970"/>
      <c r="AU27" s="970"/>
      <c r="AV27" s="970"/>
      <c r="AW27" s="970"/>
      <c r="AX27" s="970"/>
      <c r="AY27" s="970"/>
      <c r="AZ27" s="970"/>
      <c r="BA27" s="970"/>
      <c r="BB27" s="970"/>
      <c r="BC27" s="970"/>
      <c r="BD27" s="970"/>
      <c r="BE27" s="970"/>
      <c r="BF27" s="970"/>
      <c r="BG27" s="970"/>
      <c r="BH27" s="970"/>
      <c r="BI27" s="970"/>
      <c r="BJ27" s="970"/>
      <c r="BK27" s="970"/>
      <c r="BL27" s="970"/>
      <c r="BM27" s="970"/>
      <c r="BN27" s="970"/>
      <c r="BO27" s="970"/>
      <c r="BP27" s="970"/>
      <c r="BQ27" s="970"/>
      <c r="BR27" s="970"/>
      <c r="BS27" s="970"/>
      <c r="BT27" s="970"/>
      <c r="BU27" s="970"/>
      <c r="BV27" s="970"/>
      <c r="BW27" s="970"/>
      <c r="BX27" s="970"/>
      <c r="BY27" s="970"/>
      <c r="BZ27" s="970"/>
      <c r="CA27" s="970"/>
      <c r="CB27" s="970"/>
      <c r="CC27" s="970"/>
      <c r="CD27" s="974"/>
      <c r="CE27" s="975"/>
      <c r="CF27" s="976"/>
    </row>
    <row r="28" spans="1:84" ht="13.5" customHeight="1">
      <c r="A28" s="978"/>
      <c r="B28" s="979"/>
      <c r="C28" s="979"/>
      <c r="D28" s="979"/>
      <c r="E28" s="979"/>
      <c r="F28" s="979"/>
      <c r="G28" s="979"/>
      <c r="H28" s="979"/>
      <c r="I28" s="98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970"/>
      <c r="AM28" s="970"/>
      <c r="AN28" s="970"/>
      <c r="AO28" s="970"/>
      <c r="AP28" s="970"/>
      <c r="AQ28" s="970"/>
      <c r="AR28" s="970"/>
      <c r="AS28" s="970"/>
      <c r="AT28" s="970"/>
      <c r="AU28" s="970"/>
      <c r="AV28" s="970"/>
      <c r="AW28" s="970"/>
      <c r="AX28" s="970"/>
      <c r="AY28" s="970"/>
      <c r="AZ28" s="970"/>
      <c r="BA28" s="970"/>
      <c r="BB28" s="970"/>
      <c r="BC28" s="970"/>
      <c r="BD28" s="970"/>
      <c r="BE28" s="970"/>
      <c r="BF28" s="970"/>
      <c r="BG28" s="970"/>
      <c r="BH28" s="970"/>
      <c r="BI28" s="970"/>
      <c r="BJ28" s="970"/>
      <c r="BK28" s="970"/>
      <c r="BL28" s="970"/>
      <c r="BM28" s="970"/>
      <c r="BN28" s="970"/>
      <c r="BO28" s="970"/>
      <c r="BP28" s="970"/>
      <c r="BQ28" s="970"/>
      <c r="BR28" s="970"/>
      <c r="BS28" s="970"/>
      <c r="BT28" s="970"/>
      <c r="BU28" s="970"/>
      <c r="BV28" s="970"/>
      <c r="BW28" s="970"/>
      <c r="BX28" s="970"/>
      <c r="BY28" s="970"/>
      <c r="BZ28" s="970"/>
      <c r="CA28" s="970"/>
      <c r="CB28" s="970"/>
      <c r="CC28" s="970"/>
      <c r="CD28" s="971"/>
      <c r="CE28" s="972"/>
      <c r="CF28" s="973"/>
    </row>
    <row r="29" spans="1:84" ht="13.5" customHeight="1">
      <c r="A29" s="978"/>
      <c r="B29" s="979"/>
      <c r="C29" s="979"/>
      <c r="D29" s="979"/>
      <c r="E29" s="979"/>
      <c r="F29" s="979"/>
      <c r="G29" s="979"/>
      <c r="H29" s="979"/>
      <c r="I29" s="98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s="970"/>
      <c r="AM29" s="970"/>
      <c r="AN29" s="970"/>
      <c r="AO29" s="970"/>
      <c r="AP29" s="970"/>
      <c r="AQ29" s="970"/>
      <c r="AR29" s="970"/>
      <c r="AS29" s="970"/>
      <c r="AT29" s="970"/>
      <c r="AU29" s="970"/>
      <c r="AV29" s="970"/>
      <c r="AW29" s="970"/>
      <c r="AX29" s="970"/>
      <c r="AY29" s="970"/>
      <c r="AZ29" s="970"/>
      <c r="BA29" s="970"/>
      <c r="BB29" s="970"/>
      <c r="BC29" s="970"/>
      <c r="BD29" s="970"/>
      <c r="BE29" s="970"/>
      <c r="BF29" s="970"/>
      <c r="BG29" s="970"/>
      <c r="BH29" s="970"/>
      <c r="BI29" s="970"/>
      <c r="BJ29" s="970"/>
      <c r="BK29" s="970"/>
      <c r="BL29" s="970"/>
      <c r="BM29" s="970"/>
      <c r="BN29" s="970"/>
      <c r="BO29" s="970"/>
      <c r="BP29" s="970"/>
      <c r="BQ29" s="970"/>
      <c r="BR29" s="970"/>
      <c r="BS29" s="970"/>
      <c r="BT29" s="970"/>
      <c r="BU29" s="970"/>
      <c r="BV29" s="970"/>
      <c r="BW29" s="970"/>
      <c r="BX29" s="970"/>
      <c r="BY29" s="970"/>
      <c r="BZ29" s="970"/>
      <c r="CA29" s="970"/>
      <c r="CB29" s="970"/>
      <c r="CC29" s="970"/>
      <c r="CD29" s="974"/>
      <c r="CE29" s="975"/>
      <c r="CF29" s="976"/>
    </row>
    <row r="30" spans="1:84" ht="13.5" customHeight="1">
      <c r="A30" s="978"/>
      <c r="B30" s="979"/>
      <c r="C30" s="979"/>
      <c r="D30" s="979"/>
      <c r="E30" s="979"/>
      <c r="F30" s="979"/>
      <c r="G30" s="979"/>
      <c r="H30" s="979"/>
      <c r="I30" s="98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970"/>
      <c r="AM30" s="970"/>
      <c r="AN30" s="970"/>
      <c r="AO30" s="970"/>
      <c r="AP30" s="970"/>
      <c r="AQ30" s="970"/>
      <c r="AR30" s="970"/>
      <c r="AS30" s="970"/>
      <c r="AT30" s="970"/>
      <c r="AU30" s="970"/>
      <c r="AV30" s="970"/>
      <c r="AW30" s="970"/>
      <c r="AX30" s="970"/>
      <c r="AY30" s="970"/>
      <c r="AZ30" s="970"/>
      <c r="BA30" s="970"/>
      <c r="BB30" s="970"/>
      <c r="BC30" s="970"/>
      <c r="BD30" s="970"/>
      <c r="BE30" s="970"/>
      <c r="BF30" s="970"/>
      <c r="BG30" s="970"/>
      <c r="BH30" s="970"/>
      <c r="BI30" s="970"/>
      <c r="BJ30" s="970"/>
      <c r="BK30" s="970"/>
      <c r="BL30" s="970"/>
      <c r="BM30" s="970"/>
      <c r="BN30" s="970"/>
      <c r="BO30" s="970"/>
      <c r="BP30" s="970"/>
      <c r="BQ30" s="970"/>
      <c r="BR30" s="970"/>
      <c r="BS30" s="970"/>
      <c r="BT30" s="970"/>
      <c r="BU30" s="970"/>
      <c r="BV30" s="970"/>
      <c r="BW30" s="970"/>
      <c r="BX30" s="970"/>
      <c r="BY30" s="970"/>
      <c r="BZ30" s="970"/>
      <c r="CA30" s="970"/>
      <c r="CB30" s="970"/>
      <c r="CC30" s="970"/>
      <c r="CD30" s="971"/>
      <c r="CE30" s="972"/>
      <c r="CF30" s="973"/>
    </row>
    <row r="31" spans="1:84" ht="13.5" customHeight="1">
      <c r="A31" s="978"/>
      <c r="B31" s="979"/>
      <c r="C31" s="979"/>
      <c r="D31" s="979"/>
      <c r="E31" s="979"/>
      <c r="F31" s="979"/>
      <c r="G31" s="979"/>
      <c r="H31" s="979"/>
      <c r="I31" s="98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970"/>
      <c r="AM31" s="970"/>
      <c r="AN31" s="970"/>
      <c r="AO31" s="970"/>
      <c r="AP31" s="970"/>
      <c r="AQ31" s="970"/>
      <c r="AR31" s="970"/>
      <c r="AS31" s="970"/>
      <c r="AT31" s="970"/>
      <c r="AU31" s="970"/>
      <c r="AV31" s="970"/>
      <c r="AW31" s="970"/>
      <c r="AX31" s="970"/>
      <c r="AY31" s="970"/>
      <c r="AZ31" s="970"/>
      <c r="BA31" s="970"/>
      <c r="BB31" s="970"/>
      <c r="BC31" s="970"/>
      <c r="BD31" s="970"/>
      <c r="BE31" s="970"/>
      <c r="BF31" s="970"/>
      <c r="BG31" s="970"/>
      <c r="BH31" s="970"/>
      <c r="BI31" s="970"/>
      <c r="BJ31" s="970"/>
      <c r="BK31" s="970"/>
      <c r="BL31" s="970"/>
      <c r="BM31" s="970"/>
      <c r="BN31" s="970"/>
      <c r="BO31" s="970"/>
      <c r="BP31" s="970"/>
      <c r="BQ31" s="970"/>
      <c r="BR31" s="970"/>
      <c r="BS31" s="970"/>
      <c r="BT31" s="970"/>
      <c r="BU31" s="970"/>
      <c r="BV31" s="970"/>
      <c r="BW31" s="970"/>
      <c r="BX31" s="970"/>
      <c r="BY31" s="970"/>
      <c r="BZ31" s="970"/>
      <c r="CA31" s="970"/>
      <c r="CB31" s="970"/>
      <c r="CC31" s="970"/>
      <c r="CD31" s="974"/>
      <c r="CE31" s="975"/>
      <c r="CF31" s="976"/>
    </row>
    <row r="32" spans="1:84" ht="13.5" customHeight="1">
      <c r="A32" s="977" t="s">
        <v>136</v>
      </c>
      <c r="B32" s="977"/>
      <c r="C32" s="977"/>
      <c r="D32" s="977"/>
      <c r="E32" s="21" t="s">
        <v>137</v>
      </c>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row>
    <row r="33" spans="1:84" ht="13.5" customHeight="1">
      <c r="A33" s="692"/>
      <c r="B33" s="692"/>
      <c r="C33" s="692"/>
      <c r="D33" s="692"/>
      <c r="E33" s="21" t="s">
        <v>1172</v>
      </c>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row>
    <row r="34" spans="1:84" ht="13.5" customHeight="1">
      <c r="A34" s="21"/>
      <c r="B34" s="21"/>
      <c r="C34" s="21"/>
      <c r="D34" s="21"/>
      <c r="E34" s="21" t="s">
        <v>1173</v>
      </c>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row>
    <row r="35" spans="1:84">
      <c r="E35" s="21" t="s">
        <v>1174</v>
      </c>
    </row>
    <row r="36" spans="1:84" ht="13.5" customHeight="1">
      <c r="A36" s="21" t="s">
        <v>976</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row>
    <row r="37" spans="1:84" ht="26.1" customHeight="1">
      <c r="A37" s="966" t="s">
        <v>1109</v>
      </c>
      <c r="B37" s="966"/>
      <c r="C37" s="966"/>
      <c r="D37" s="966"/>
      <c r="E37" s="966"/>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AV37" s="966"/>
      <c r="AW37" s="966"/>
      <c r="AX37" s="966"/>
      <c r="AY37" s="966"/>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966"/>
      <c r="BX37" s="966"/>
      <c r="BY37" s="966"/>
      <c r="BZ37" s="966"/>
      <c r="CA37" s="966"/>
      <c r="CB37" s="966"/>
      <c r="CC37" s="966"/>
      <c r="CD37" s="23"/>
      <c r="CE37" s="23"/>
      <c r="CF37" s="23"/>
    </row>
    <row r="38" spans="1:84" ht="13.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4" t="s">
        <v>123</v>
      </c>
      <c r="BW38" s="964"/>
      <c r="BX38" s="964"/>
      <c r="BY38" s="964"/>
      <c r="BZ38" s="964"/>
      <c r="CA38" s="964"/>
      <c r="CB38" s="964"/>
      <c r="CC38" s="964"/>
      <c r="CD38" s="21"/>
      <c r="CE38" s="21"/>
      <c r="CF38" s="21"/>
    </row>
    <row r="39" spans="1:84" ht="13.5" customHeight="1">
      <c r="A39" s="21"/>
      <c r="B39" s="21"/>
      <c r="C39" s="21"/>
      <c r="D39" s="25" t="s">
        <v>124</v>
      </c>
      <c r="E39" s="1001"/>
      <c r="F39" s="1001"/>
      <c r="G39" s="1001"/>
      <c r="H39" s="1001"/>
      <c r="I39" s="1001"/>
      <c r="J39" s="1001"/>
      <c r="K39" s="1001"/>
      <c r="L39" s="1001"/>
      <c r="M39" s="21" t="s">
        <v>125</v>
      </c>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row>
    <row r="40" spans="1:84" ht="13.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row>
    <row r="41" spans="1:84" ht="13.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5"/>
      <c r="BN41" s="21"/>
      <c r="BO41" s="693"/>
      <c r="BP41" s="693"/>
      <c r="BQ41" s="695"/>
      <c r="BR41" s="695"/>
      <c r="BS41" s="695"/>
      <c r="BT41" s="695"/>
      <c r="BU41" s="695"/>
      <c r="BV41" s="695"/>
      <c r="BW41" s="695"/>
      <c r="BX41" s="695"/>
      <c r="BY41" s="695"/>
      <c r="BZ41" s="695"/>
      <c r="CA41" s="695"/>
      <c r="CB41" s="695"/>
      <c r="CC41" s="695"/>
      <c r="CD41" s="21"/>
      <c r="CE41" s="21"/>
      <c r="CF41" s="21"/>
    </row>
    <row r="42" spans="1:84" ht="13.5" customHeight="1">
      <c r="A42" s="998" t="s">
        <v>126</v>
      </c>
      <c r="B42" s="998"/>
      <c r="C42" s="998"/>
      <c r="D42" s="697" t="s">
        <v>127</v>
      </c>
      <c r="E42" s="697"/>
      <c r="F42" s="697"/>
      <c r="G42" s="697"/>
      <c r="H42" s="697"/>
      <c r="I42" s="697"/>
      <c r="J42" s="697"/>
      <c r="K42" s="697"/>
      <c r="L42" s="697"/>
      <c r="M42" s="697"/>
      <c r="N42" s="697"/>
      <c r="O42" s="697"/>
      <c r="P42" s="697"/>
      <c r="Q42" s="697"/>
      <c r="R42" s="697"/>
      <c r="S42" s="697"/>
      <c r="T42" s="697"/>
      <c r="U42" s="697"/>
      <c r="V42" s="697"/>
      <c r="W42" s="697"/>
      <c r="X42" s="697"/>
      <c r="Y42" s="697"/>
      <c r="Z42" s="697"/>
      <c r="AA42" s="697"/>
      <c r="AB42" s="698"/>
      <c r="AC42" s="694" t="s">
        <v>128</v>
      </c>
      <c r="AD42" s="698"/>
      <c r="AE42" s="698"/>
      <c r="AF42" s="698"/>
      <c r="AG42" s="698"/>
      <c r="AH42" s="698"/>
      <c r="AI42" s="698"/>
      <c r="AJ42" s="698"/>
      <c r="AK42" s="698"/>
      <c r="AL42" s="698"/>
      <c r="AM42" s="698"/>
      <c r="AN42" s="698"/>
      <c r="AO42" s="698"/>
      <c r="AP42" s="698"/>
      <c r="AQ42" s="698"/>
      <c r="AR42" s="698"/>
      <c r="AS42" s="698"/>
      <c r="AT42" s="698"/>
      <c r="AU42" s="698"/>
      <c r="AV42" s="698"/>
      <c r="AW42" s="698"/>
      <c r="AX42" s="698"/>
      <c r="AY42" s="698"/>
      <c r="AZ42" s="698"/>
      <c r="BA42" s="698"/>
      <c r="BB42" s="698"/>
      <c r="BC42" s="698"/>
      <c r="BD42" s="698"/>
      <c r="BE42" s="698"/>
      <c r="BF42" s="698"/>
      <c r="BG42" s="698"/>
      <c r="BH42" s="698"/>
      <c r="BI42" s="698"/>
      <c r="BK42" s="21"/>
      <c r="BL42" s="21"/>
      <c r="BM42" s="21"/>
      <c r="BN42" s="21"/>
      <c r="BO42" s="21"/>
      <c r="BP42" s="21"/>
      <c r="BQ42" s="695"/>
      <c r="BR42" s="695"/>
      <c r="BS42" s="695"/>
      <c r="BT42" s="695"/>
      <c r="BU42" s="695"/>
      <c r="BV42" s="695"/>
      <c r="BW42" s="695"/>
      <c r="BX42" s="695"/>
      <c r="BY42" s="695"/>
      <c r="BZ42" s="695"/>
      <c r="CA42" s="695"/>
      <c r="CB42" s="695"/>
      <c r="CC42" s="695"/>
      <c r="CD42" s="21"/>
      <c r="CE42" s="21"/>
      <c r="CF42" s="21"/>
    </row>
    <row r="43" spans="1:84" ht="13.5" customHeight="1">
      <c r="A43" s="998" t="s">
        <v>129</v>
      </c>
      <c r="B43" s="998"/>
      <c r="C43" s="998"/>
      <c r="D43" s="21" t="s">
        <v>130</v>
      </c>
      <c r="E43" s="964"/>
      <c r="F43" s="964"/>
      <c r="G43" s="964"/>
      <c r="H43" s="964"/>
      <c r="I43" s="964"/>
      <c r="J43" s="964"/>
      <c r="K43" s="964"/>
      <c r="L43" s="21"/>
      <c r="M43" s="21" t="s">
        <v>131</v>
      </c>
      <c r="N43" s="26"/>
      <c r="O43" s="964"/>
      <c r="P43" s="964"/>
      <c r="Q43" s="964"/>
      <c r="R43" s="964"/>
      <c r="S43" s="964"/>
      <c r="T43" s="964"/>
      <c r="U43" s="964"/>
      <c r="V43" s="964"/>
      <c r="W43" s="964"/>
      <c r="X43" s="964"/>
      <c r="Y43" s="21"/>
      <c r="Z43" s="26"/>
      <c r="AA43" s="21"/>
      <c r="AB43" s="21"/>
      <c r="AC43" s="21"/>
      <c r="AD43" s="21"/>
      <c r="AE43" s="21"/>
      <c r="AF43" s="26"/>
      <c r="AG43" s="21"/>
      <c r="AH43" s="21"/>
      <c r="AI43" s="21"/>
      <c r="AJ43" s="21"/>
      <c r="AK43" s="21"/>
      <c r="AL43" s="26"/>
      <c r="AM43" s="21"/>
      <c r="AN43" s="21"/>
      <c r="AO43" s="21"/>
      <c r="AP43" s="21"/>
      <c r="AQ43" s="21"/>
      <c r="AR43" s="26"/>
      <c r="AS43" s="21"/>
      <c r="AT43" s="21"/>
      <c r="AU43" s="21"/>
      <c r="AV43" s="21"/>
      <c r="AW43" s="21"/>
      <c r="AX43" s="26"/>
      <c r="AY43" s="21"/>
      <c r="AZ43" s="21"/>
      <c r="BA43" s="21"/>
      <c r="BB43" s="21"/>
      <c r="BC43" s="21"/>
      <c r="BD43" s="26"/>
      <c r="BE43" s="21"/>
      <c r="BF43" s="21"/>
      <c r="BG43" s="21"/>
      <c r="BH43" s="21"/>
      <c r="BI43" s="21"/>
      <c r="BJ43" s="21"/>
      <c r="BK43" s="21"/>
      <c r="BL43" s="21"/>
      <c r="BM43" s="21"/>
      <c r="BN43" s="21"/>
      <c r="BO43" s="693"/>
      <c r="BP43" s="693" t="s">
        <v>975</v>
      </c>
      <c r="BQ43" s="27"/>
      <c r="BR43" s="27"/>
      <c r="BS43" s="27"/>
      <c r="BT43" s="27"/>
      <c r="BU43" s="27"/>
      <c r="BV43" s="27"/>
      <c r="BW43" s="27"/>
      <c r="BX43" s="27"/>
      <c r="BY43" s="27"/>
      <c r="BZ43" s="27"/>
      <c r="CA43" s="27"/>
      <c r="CB43" s="27"/>
      <c r="CC43" s="27"/>
      <c r="CD43" s="21"/>
      <c r="CE43" s="21"/>
      <c r="CF43" s="21"/>
    </row>
    <row r="44" spans="1:84" ht="13.5" customHeight="1">
      <c r="A44" s="998" t="s">
        <v>138</v>
      </c>
      <c r="B44" s="998"/>
      <c r="C44" s="998"/>
      <c r="D44" s="21" t="s">
        <v>130</v>
      </c>
      <c r="E44" s="964"/>
      <c r="F44" s="964"/>
      <c r="G44" s="964"/>
      <c r="H44" s="964"/>
      <c r="I44" s="964"/>
      <c r="J44" s="964"/>
      <c r="K44" s="964"/>
      <c r="L44" s="21"/>
      <c r="M44" s="21" t="s">
        <v>131</v>
      </c>
      <c r="N44" s="26"/>
      <c r="O44" s="964"/>
      <c r="P44" s="964"/>
      <c r="Q44" s="964"/>
      <c r="R44" s="964"/>
      <c r="S44" s="964"/>
      <c r="T44" s="964"/>
      <c r="U44" s="964"/>
      <c r="V44" s="964"/>
      <c r="W44" s="964"/>
      <c r="X44" s="964"/>
      <c r="Y44" s="21"/>
      <c r="Z44" s="26"/>
      <c r="AA44" s="21"/>
      <c r="AB44" s="21"/>
      <c r="AC44" s="21"/>
      <c r="AD44" s="21"/>
      <c r="AE44" s="21"/>
      <c r="AF44" s="26"/>
      <c r="AG44" s="21"/>
      <c r="AH44" s="21"/>
      <c r="AI44" s="21"/>
      <c r="AJ44" s="21"/>
      <c r="AK44" s="21"/>
      <c r="AL44" s="26"/>
      <c r="AM44" s="21"/>
      <c r="AN44" s="21"/>
      <c r="AO44" s="21"/>
      <c r="AP44" s="21"/>
      <c r="AQ44" s="21"/>
      <c r="AR44" s="26"/>
      <c r="AS44" s="21"/>
      <c r="AT44" s="21"/>
      <c r="AU44" s="21"/>
      <c r="AV44" s="21"/>
      <c r="AW44" s="21"/>
      <c r="AX44" s="26"/>
      <c r="AY44" s="21"/>
      <c r="AZ44" s="21"/>
      <c r="BA44" s="21"/>
      <c r="BB44" s="21"/>
      <c r="BC44" s="21"/>
      <c r="BD44" s="26"/>
      <c r="BE44" s="21"/>
      <c r="BF44" s="21"/>
      <c r="BG44" s="21"/>
      <c r="BH44" s="21"/>
      <c r="BI44" s="21"/>
      <c r="BJ44" s="21"/>
      <c r="BK44" s="21"/>
      <c r="BL44" s="21"/>
      <c r="BM44" s="21"/>
      <c r="BN44" s="21"/>
      <c r="BO44" s="693"/>
      <c r="BP44" s="693"/>
      <c r="BQ44" s="27"/>
      <c r="BR44" s="27"/>
      <c r="BS44" s="27"/>
      <c r="BT44" s="27"/>
      <c r="BU44" s="27"/>
      <c r="BV44" s="27"/>
      <c r="BW44" s="27"/>
      <c r="BX44" s="27"/>
      <c r="BY44" s="27"/>
      <c r="BZ44" s="27"/>
      <c r="CA44" s="27"/>
      <c r="CB44" s="27"/>
      <c r="CC44" s="27"/>
      <c r="CD44" s="21"/>
      <c r="CE44" s="21"/>
      <c r="CF44" s="21"/>
    </row>
    <row r="45" spans="1:84" ht="13.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row>
    <row r="46" spans="1:84" ht="13.5" customHeight="1">
      <c r="A46" s="28"/>
      <c r="B46" s="29"/>
      <c r="C46" s="29"/>
      <c r="D46" s="29"/>
      <c r="E46" s="29"/>
      <c r="F46" s="29"/>
      <c r="G46" s="29"/>
      <c r="H46" s="977" t="s">
        <v>133</v>
      </c>
      <c r="I46" s="987"/>
      <c r="J46" s="981">
        <v>4</v>
      </c>
      <c r="K46" s="982"/>
      <c r="L46" s="982"/>
      <c r="M46" s="982"/>
      <c r="N46" s="983"/>
      <c r="O46" s="987" t="s">
        <v>133</v>
      </c>
      <c r="P46" s="981">
        <v>5</v>
      </c>
      <c r="Q46" s="982"/>
      <c r="R46" s="982"/>
      <c r="S46" s="982"/>
      <c r="T46" s="983"/>
      <c r="U46" s="987" t="s">
        <v>133</v>
      </c>
      <c r="V46" s="981">
        <v>6</v>
      </c>
      <c r="W46" s="982"/>
      <c r="X46" s="982"/>
      <c r="Y46" s="982"/>
      <c r="Z46" s="983"/>
      <c r="AA46" s="987" t="s">
        <v>133</v>
      </c>
      <c r="AB46" s="981">
        <v>7</v>
      </c>
      <c r="AC46" s="982"/>
      <c r="AD46" s="982"/>
      <c r="AE46" s="982"/>
      <c r="AF46" s="983"/>
      <c r="AG46" s="987" t="s">
        <v>133</v>
      </c>
      <c r="AH46" s="981">
        <v>8</v>
      </c>
      <c r="AI46" s="982"/>
      <c r="AJ46" s="982"/>
      <c r="AK46" s="982"/>
      <c r="AL46" s="983"/>
      <c r="AM46" s="987" t="s">
        <v>133</v>
      </c>
      <c r="AN46" s="981">
        <v>9</v>
      </c>
      <c r="AO46" s="982"/>
      <c r="AP46" s="982"/>
      <c r="AQ46" s="982"/>
      <c r="AR46" s="983"/>
      <c r="AS46" s="987" t="s">
        <v>133</v>
      </c>
      <c r="AT46" s="981">
        <v>10</v>
      </c>
      <c r="AU46" s="982"/>
      <c r="AV46" s="982"/>
      <c r="AW46" s="982"/>
      <c r="AX46" s="983"/>
      <c r="AY46" s="987" t="s">
        <v>133</v>
      </c>
      <c r="AZ46" s="981">
        <v>11</v>
      </c>
      <c r="BA46" s="982"/>
      <c r="BB46" s="982"/>
      <c r="BC46" s="982"/>
      <c r="BD46" s="983"/>
      <c r="BE46" s="987" t="s">
        <v>133</v>
      </c>
      <c r="BF46" s="981">
        <v>12</v>
      </c>
      <c r="BG46" s="982"/>
      <c r="BH46" s="982"/>
      <c r="BI46" s="982"/>
      <c r="BJ46" s="983"/>
      <c r="BK46" s="987" t="s">
        <v>133</v>
      </c>
      <c r="BL46" s="981">
        <v>1</v>
      </c>
      <c r="BM46" s="982"/>
      <c r="BN46" s="982"/>
      <c r="BO46" s="982"/>
      <c r="BP46" s="983"/>
      <c r="BQ46" s="987" t="s">
        <v>133</v>
      </c>
      <c r="BR46" s="981">
        <v>2</v>
      </c>
      <c r="BS46" s="982"/>
      <c r="BT46" s="982"/>
      <c r="BU46" s="982"/>
      <c r="BV46" s="983"/>
      <c r="BW46" s="987" t="s">
        <v>133</v>
      </c>
      <c r="BX46" s="981">
        <v>3</v>
      </c>
      <c r="BY46" s="982"/>
      <c r="BZ46" s="982"/>
      <c r="CA46" s="982"/>
      <c r="CB46" s="983"/>
      <c r="CC46" s="987" t="s">
        <v>133</v>
      </c>
      <c r="CD46" s="989" t="s">
        <v>1108</v>
      </c>
      <c r="CE46" s="990"/>
      <c r="CF46" s="991"/>
    </row>
    <row r="47" spans="1:84" ht="13.5" customHeight="1">
      <c r="A47" s="30"/>
      <c r="B47" s="31"/>
      <c r="C47" s="31"/>
      <c r="D47" s="31"/>
      <c r="E47" s="31"/>
      <c r="F47" s="31"/>
      <c r="G47" s="31"/>
      <c r="H47" s="999"/>
      <c r="I47" s="1000"/>
      <c r="J47" s="984"/>
      <c r="K47" s="985"/>
      <c r="L47" s="985"/>
      <c r="M47" s="985"/>
      <c r="N47" s="986"/>
      <c r="O47" s="988"/>
      <c r="P47" s="984"/>
      <c r="Q47" s="985"/>
      <c r="R47" s="985"/>
      <c r="S47" s="985"/>
      <c r="T47" s="986"/>
      <c r="U47" s="988"/>
      <c r="V47" s="984"/>
      <c r="W47" s="985"/>
      <c r="X47" s="985"/>
      <c r="Y47" s="985"/>
      <c r="Z47" s="986"/>
      <c r="AA47" s="988"/>
      <c r="AB47" s="984"/>
      <c r="AC47" s="985"/>
      <c r="AD47" s="985"/>
      <c r="AE47" s="985"/>
      <c r="AF47" s="986"/>
      <c r="AG47" s="988"/>
      <c r="AH47" s="984"/>
      <c r="AI47" s="985"/>
      <c r="AJ47" s="985"/>
      <c r="AK47" s="985"/>
      <c r="AL47" s="986"/>
      <c r="AM47" s="988"/>
      <c r="AN47" s="984"/>
      <c r="AO47" s="985"/>
      <c r="AP47" s="985"/>
      <c r="AQ47" s="985"/>
      <c r="AR47" s="986"/>
      <c r="AS47" s="988"/>
      <c r="AT47" s="984"/>
      <c r="AU47" s="985"/>
      <c r="AV47" s="985"/>
      <c r="AW47" s="985"/>
      <c r="AX47" s="986"/>
      <c r="AY47" s="988"/>
      <c r="AZ47" s="984"/>
      <c r="BA47" s="985"/>
      <c r="BB47" s="985"/>
      <c r="BC47" s="985"/>
      <c r="BD47" s="986"/>
      <c r="BE47" s="988"/>
      <c r="BF47" s="984"/>
      <c r="BG47" s="985"/>
      <c r="BH47" s="985"/>
      <c r="BI47" s="985"/>
      <c r="BJ47" s="986"/>
      <c r="BK47" s="988"/>
      <c r="BL47" s="984"/>
      <c r="BM47" s="985"/>
      <c r="BN47" s="985"/>
      <c r="BO47" s="985"/>
      <c r="BP47" s="986"/>
      <c r="BQ47" s="988"/>
      <c r="BR47" s="984"/>
      <c r="BS47" s="985"/>
      <c r="BT47" s="985"/>
      <c r="BU47" s="985"/>
      <c r="BV47" s="986"/>
      <c r="BW47" s="988"/>
      <c r="BX47" s="984"/>
      <c r="BY47" s="985"/>
      <c r="BZ47" s="985"/>
      <c r="CA47" s="985"/>
      <c r="CB47" s="986"/>
      <c r="CC47" s="988"/>
      <c r="CD47" s="992"/>
      <c r="CE47" s="993"/>
      <c r="CF47" s="994"/>
    </row>
    <row r="48" spans="1:84" ht="13.5" customHeight="1">
      <c r="A48" s="30"/>
      <c r="B48" s="31"/>
      <c r="C48" s="31"/>
      <c r="D48" s="31"/>
      <c r="E48" s="31"/>
      <c r="F48" s="31"/>
      <c r="G48" s="31"/>
      <c r="H48" s="995" t="s">
        <v>134</v>
      </c>
      <c r="I48" s="996"/>
      <c r="J48" s="997">
        <v>1</v>
      </c>
      <c r="K48" s="997"/>
      <c r="L48" s="997">
        <v>11</v>
      </c>
      <c r="M48" s="997"/>
      <c r="N48" s="997">
        <v>21</v>
      </c>
      <c r="O48" s="997"/>
      <c r="P48" s="997">
        <v>1</v>
      </c>
      <c r="Q48" s="997"/>
      <c r="R48" s="997">
        <v>11</v>
      </c>
      <c r="S48" s="997"/>
      <c r="T48" s="997">
        <v>21</v>
      </c>
      <c r="U48" s="997"/>
      <c r="V48" s="997">
        <v>1</v>
      </c>
      <c r="W48" s="997"/>
      <c r="X48" s="997">
        <v>11</v>
      </c>
      <c r="Y48" s="997"/>
      <c r="Z48" s="997">
        <v>21</v>
      </c>
      <c r="AA48" s="997"/>
      <c r="AB48" s="997">
        <v>1</v>
      </c>
      <c r="AC48" s="997"/>
      <c r="AD48" s="997">
        <v>11</v>
      </c>
      <c r="AE48" s="997"/>
      <c r="AF48" s="997">
        <v>21</v>
      </c>
      <c r="AG48" s="997"/>
      <c r="AH48" s="997">
        <v>1</v>
      </c>
      <c r="AI48" s="997"/>
      <c r="AJ48" s="997">
        <v>11</v>
      </c>
      <c r="AK48" s="997"/>
      <c r="AL48" s="997">
        <v>21</v>
      </c>
      <c r="AM48" s="997"/>
      <c r="AN48" s="997">
        <v>1</v>
      </c>
      <c r="AO48" s="997"/>
      <c r="AP48" s="997">
        <v>11</v>
      </c>
      <c r="AQ48" s="997"/>
      <c r="AR48" s="997">
        <v>21</v>
      </c>
      <c r="AS48" s="997"/>
      <c r="AT48" s="997">
        <v>1</v>
      </c>
      <c r="AU48" s="997"/>
      <c r="AV48" s="997">
        <v>11</v>
      </c>
      <c r="AW48" s="997"/>
      <c r="AX48" s="997">
        <v>21</v>
      </c>
      <c r="AY48" s="997"/>
      <c r="AZ48" s="997">
        <v>1</v>
      </c>
      <c r="BA48" s="997"/>
      <c r="BB48" s="997">
        <v>11</v>
      </c>
      <c r="BC48" s="997"/>
      <c r="BD48" s="997">
        <v>21</v>
      </c>
      <c r="BE48" s="997"/>
      <c r="BF48" s="997">
        <v>1</v>
      </c>
      <c r="BG48" s="997"/>
      <c r="BH48" s="997">
        <v>11</v>
      </c>
      <c r="BI48" s="997"/>
      <c r="BJ48" s="997">
        <v>21</v>
      </c>
      <c r="BK48" s="997"/>
      <c r="BL48" s="997">
        <v>1</v>
      </c>
      <c r="BM48" s="997"/>
      <c r="BN48" s="997">
        <v>11</v>
      </c>
      <c r="BO48" s="997"/>
      <c r="BP48" s="997">
        <v>21</v>
      </c>
      <c r="BQ48" s="997"/>
      <c r="BR48" s="997">
        <v>1</v>
      </c>
      <c r="BS48" s="997"/>
      <c r="BT48" s="997">
        <v>11</v>
      </c>
      <c r="BU48" s="997"/>
      <c r="BV48" s="997">
        <v>21</v>
      </c>
      <c r="BW48" s="997"/>
      <c r="BX48" s="997">
        <v>1</v>
      </c>
      <c r="BY48" s="997"/>
      <c r="BZ48" s="997">
        <v>11</v>
      </c>
      <c r="CA48" s="997"/>
      <c r="CB48" s="997">
        <v>21</v>
      </c>
      <c r="CC48" s="997"/>
      <c r="CD48" s="971"/>
      <c r="CE48" s="972"/>
      <c r="CF48" s="973"/>
    </row>
    <row r="49" spans="1:84" ht="13.5" customHeight="1">
      <c r="A49" s="32"/>
      <c r="B49" s="33" t="s">
        <v>135</v>
      </c>
      <c r="C49" s="33"/>
      <c r="D49" s="33"/>
      <c r="E49" s="33"/>
      <c r="F49" s="33"/>
      <c r="G49" s="33"/>
      <c r="H49" s="975"/>
      <c r="I49" s="976"/>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997"/>
      <c r="AO49" s="997"/>
      <c r="AP49" s="997"/>
      <c r="AQ49" s="997"/>
      <c r="AR49" s="997"/>
      <c r="AS49" s="997"/>
      <c r="AT49" s="997"/>
      <c r="AU49" s="997"/>
      <c r="AV49" s="997"/>
      <c r="AW49" s="997"/>
      <c r="AX49" s="997"/>
      <c r="AY49" s="997"/>
      <c r="AZ49" s="997"/>
      <c r="BA49" s="997"/>
      <c r="BB49" s="997"/>
      <c r="BC49" s="997"/>
      <c r="BD49" s="997"/>
      <c r="BE49" s="997"/>
      <c r="BF49" s="997"/>
      <c r="BG49" s="997"/>
      <c r="BH49" s="997"/>
      <c r="BI49" s="997"/>
      <c r="BJ49" s="997"/>
      <c r="BK49" s="997"/>
      <c r="BL49" s="997"/>
      <c r="BM49" s="997"/>
      <c r="BN49" s="997"/>
      <c r="BO49" s="997"/>
      <c r="BP49" s="997"/>
      <c r="BQ49" s="997"/>
      <c r="BR49" s="997"/>
      <c r="BS49" s="997"/>
      <c r="BT49" s="997"/>
      <c r="BU49" s="997"/>
      <c r="BV49" s="997"/>
      <c r="BW49" s="997"/>
      <c r="BX49" s="997"/>
      <c r="BY49" s="997"/>
      <c r="BZ49" s="997"/>
      <c r="CA49" s="997"/>
      <c r="CB49" s="997"/>
      <c r="CC49" s="997"/>
      <c r="CD49" s="974"/>
      <c r="CE49" s="975"/>
      <c r="CF49" s="976"/>
    </row>
    <row r="50" spans="1:84" ht="13.5" customHeight="1">
      <c r="A50" s="978"/>
      <c r="B50" s="979"/>
      <c r="C50" s="979"/>
      <c r="D50" s="979"/>
      <c r="E50" s="979"/>
      <c r="F50" s="979"/>
      <c r="G50" s="979"/>
      <c r="H50" s="979"/>
      <c r="I50" s="98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c r="AL50" s="970"/>
      <c r="AM50" s="970"/>
      <c r="AN50" s="970"/>
      <c r="AO50" s="970"/>
      <c r="AP50" s="970"/>
      <c r="AQ50" s="970"/>
      <c r="AR50" s="970"/>
      <c r="AS50" s="970"/>
      <c r="AT50" s="970"/>
      <c r="AU50" s="970"/>
      <c r="AV50" s="970"/>
      <c r="AW50" s="970"/>
      <c r="AX50" s="970"/>
      <c r="AY50" s="970"/>
      <c r="AZ50" s="970"/>
      <c r="BA50" s="970"/>
      <c r="BB50" s="970"/>
      <c r="BC50" s="970"/>
      <c r="BD50" s="970"/>
      <c r="BE50" s="970"/>
      <c r="BF50" s="970"/>
      <c r="BG50" s="970"/>
      <c r="BH50" s="970"/>
      <c r="BI50" s="970"/>
      <c r="BJ50" s="970"/>
      <c r="BK50" s="970"/>
      <c r="BL50" s="970"/>
      <c r="BM50" s="970"/>
      <c r="BN50" s="970"/>
      <c r="BO50" s="970"/>
      <c r="BP50" s="970"/>
      <c r="BQ50" s="970"/>
      <c r="BR50" s="970"/>
      <c r="BS50" s="970"/>
      <c r="BT50" s="970"/>
      <c r="BU50" s="970"/>
      <c r="BV50" s="970"/>
      <c r="BW50" s="970"/>
      <c r="BX50" s="970"/>
      <c r="BY50" s="970"/>
      <c r="BZ50" s="970"/>
      <c r="CA50" s="970"/>
      <c r="CB50" s="970"/>
      <c r="CC50" s="970"/>
      <c r="CD50" s="971"/>
      <c r="CE50" s="972"/>
      <c r="CF50" s="973"/>
    </row>
    <row r="51" spans="1:84" ht="13.5" customHeight="1">
      <c r="A51" s="978"/>
      <c r="B51" s="979"/>
      <c r="C51" s="979"/>
      <c r="D51" s="979"/>
      <c r="E51" s="979"/>
      <c r="F51" s="979"/>
      <c r="G51" s="979"/>
      <c r="H51" s="979"/>
      <c r="I51" s="980"/>
      <c r="J51" s="970"/>
      <c r="K51" s="970"/>
      <c r="L51" s="970"/>
      <c r="M51" s="970"/>
      <c r="N51" s="970"/>
      <c r="O51" s="970"/>
      <c r="P51" s="970"/>
      <c r="Q51" s="970"/>
      <c r="R51" s="970"/>
      <c r="S51" s="970"/>
      <c r="T51" s="970"/>
      <c r="U51" s="970"/>
      <c r="V51" s="970"/>
      <c r="W51" s="970"/>
      <c r="X51" s="970"/>
      <c r="Y51" s="970"/>
      <c r="Z51" s="970"/>
      <c r="AA51" s="970"/>
      <c r="AB51" s="970"/>
      <c r="AC51" s="970"/>
      <c r="AD51" s="970"/>
      <c r="AE51" s="970"/>
      <c r="AF51" s="970"/>
      <c r="AG51" s="970"/>
      <c r="AH51" s="970"/>
      <c r="AI51" s="970"/>
      <c r="AJ51" s="970"/>
      <c r="AK51" s="970"/>
      <c r="AL51" s="970"/>
      <c r="AM51" s="970"/>
      <c r="AN51" s="970"/>
      <c r="AO51" s="970"/>
      <c r="AP51" s="970"/>
      <c r="AQ51" s="970"/>
      <c r="AR51" s="970"/>
      <c r="AS51" s="970"/>
      <c r="AT51" s="970"/>
      <c r="AU51" s="970"/>
      <c r="AV51" s="970"/>
      <c r="AW51" s="970"/>
      <c r="AX51" s="970"/>
      <c r="AY51" s="970"/>
      <c r="AZ51" s="970"/>
      <c r="BA51" s="970"/>
      <c r="BB51" s="970"/>
      <c r="BC51" s="970"/>
      <c r="BD51" s="970"/>
      <c r="BE51" s="970"/>
      <c r="BF51" s="970"/>
      <c r="BG51" s="970"/>
      <c r="BH51" s="970"/>
      <c r="BI51" s="970"/>
      <c r="BJ51" s="970"/>
      <c r="BK51" s="970"/>
      <c r="BL51" s="970"/>
      <c r="BM51" s="970"/>
      <c r="BN51" s="970"/>
      <c r="BO51" s="970"/>
      <c r="BP51" s="970"/>
      <c r="BQ51" s="970"/>
      <c r="BR51" s="970"/>
      <c r="BS51" s="970"/>
      <c r="BT51" s="970"/>
      <c r="BU51" s="970"/>
      <c r="BV51" s="970"/>
      <c r="BW51" s="970"/>
      <c r="BX51" s="970"/>
      <c r="BY51" s="970"/>
      <c r="BZ51" s="970"/>
      <c r="CA51" s="970"/>
      <c r="CB51" s="970"/>
      <c r="CC51" s="970"/>
      <c r="CD51" s="974"/>
      <c r="CE51" s="975"/>
      <c r="CF51" s="976"/>
    </row>
    <row r="52" spans="1:84" ht="13.5" customHeight="1">
      <c r="A52" s="978"/>
      <c r="B52" s="979"/>
      <c r="C52" s="979"/>
      <c r="D52" s="979"/>
      <c r="E52" s="979"/>
      <c r="F52" s="979"/>
      <c r="G52" s="979"/>
      <c r="H52" s="979"/>
      <c r="I52" s="980"/>
      <c r="J52" s="970"/>
      <c r="K52" s="970"/>
      <c r="L52" s="970"/>
      <c r="M52" s="970"/>
      <c r="N52" s="970"/>
      <c r="O52" s="970"/>
      <c r="P52" s="970"/>
      <c r="Q52" s="970"/>
      <c r="R52" s="970"/>
      <c r="S52" s="970"/>
      <c r="T52" s="970"/>
      <c r="U52" s="970"/>
      <c r="V52" s="970"/>
      <c r="W52" s="970"/>
      <c r="X52" s="970"/>
      <c r="Y52" s="970"/>
      <c r="Z52" s="970"/>
      <c r="AA52" s="970"/>
      <c r="AB52" s="970"/>
      <c r="AC52" s="970"/>
      <c r="AD52" s="970"/>
      <c r="AE52" s="970"/>
      <c r="AF52" s="970"/>
      <c r="AG52" s="970"/>
      <c r="AH52" s="970"/>
      <c r="AI52" s="970"/>
      <c r="AJ52" s="970"/>
      <c r="AK52" s="970"/>
      <c r="AL52" s="970"/>
      <c r="AM52" s="970"/>
      <c r="AN52" s="970"/>
      <c r="AO52" s="970"/>
      <c r="AP52" s="970"/>
      <c r="AQ52" s="970"/>
      <c r="AR52" s="970"/>
      <c r="AS52" s="970"/>
      <c r="AT52" s="970"/>
      <c r="AU52" s="970"/>
      <c r="AV52" s="970"/>
      <c r="AW52" s="970"/>
      <c r="AX52" s="970"/>
      <c r="AY52" s="970"/>
      <c r="AZ52" s="970"/>
      <c r="BA52" s="970"/>
      <c r="BB52" s="970"/>
      <c r="BC52" s="970"/>
      <c r="BD52" s="970"/>
      <c r="BE52" s="970"/>
      <c r="BF52" s="970"/>
      <c r="BG52" s="970"/>
      <c r="BH52" s="970"/>
      <c r="BI52" s="970"/>
      <c r="BJ52" s="970"/>
      <c r="BK52" s="970"/>
      <c r="BL52" s="970"/>
      <c r="BM52" s="970"/>
      <c r="BN52" s="970"/>
      <c r="BO52" s="970"/>
      <c r="BP52" s="970"/>
      <c r="BQ52" s="970"/>
      <c r="BR52" s="970"/>
      <c r="BS52" s="970"/>
      <c r="BT52" s="970"/>
      <c r="BU52" s="970"/>
      <c r="BV52" s="970"/>
      <c r="BW52" s="970"/>
      <c r="BX52" s="970"/>
      <c r="BY52" s="970"/>
      <c r="BZ52" s="970"/>
      <c r="CA52" s="970"/>
      <c r="CB52" s="970"/>
      <c r="CC52" s="970"/>
      <c r="CD52" s="971"/>
      <c r="CE52" s="972"/>
      <c r="CF52" s="973"/>
    </row>
    <row r="53" spans="1:84" ht="13.5" customHeight="1">
      <c r="A53" s="978"/>
      <c r="B53" s="979"/>
      <c r="C53" s="979"/>
      <c r="D53" s="979"/>
      <c r="E53" s="979"/>
      <c r="F53" s="979"/>
      <c r="G53" s="979"/>
      <c r="H53" s="979"/>
      <c r="I53" s="980"/>
      <c r="J53" s="970"/>
      <c r="K53" s="970"/>
      <c r="L53" s="970"/>
      <c r="M53" s="970"/>
      <c r="N53" s="970"/>
      <c r="O53" s="970"/>
      <c r="P53" s="970"/>
      <c r="Q53" s="970"/>
      <c r="R53" s="970"/>
      <c r="S53" s="970"/>
      <c r="T53" s="970"/>
      <c r="U53" s="970"/>
      <c r="V53" s="970"/>
      <c r="W53" s="970"/>
      <c r="X53" s="970"/>
      <c r="Y53" s="970"/>
      <c r="Z53" s="970"/>
      <c r="AA53" s="970"/>
      <c r="AB53" s="970"/>
      <c r="AC53" s="970"/>
      <c r="AD53" s="970"/>
      <c r="AE53" s="970"/>
      <c r="AF53" s="970"/>
      <c r="AG53" s="970"/>
      <c r="AH53" s="970"/>
      <c r="AI53" s="970"/>
      <c r="AJ53" s="970"/>
      <c r="AK53" s="970"/>
      <c r="AL53" s="970"/>
      <c r="AM53" s="970"/>
      <c r="AN53" s="970"/>
      <c r="AO53" s="970"/>
      <c r="AP53" s="970"/>
      <c r="AQ53" s="970"/>
      <c r="AR53" s="970"/>
      <c r="AS53" s="970"/>
      <c r="AT53" s="970"/>
      <c r="AU53" s="970"/>
      <c r="AV53" s="970"/>
      <c r="AW53" s="970"/>
      <c r="AX53" s="970"/>
      <c r="AY53" s="970"/>
      <c r="AZ53" s="970"/>
      <c r="BA53" s="970"/>
      <c r="BB53" s="970"/>
      <c r="BC53" s="970"/>
      <c r="BD53" s="970"/>
      <c r="BE53" s="970"/>
      <c r="BF53" s="970"/>
      <c r="BG53" s="970"/>
      <c r="BH53" s="970"/>
      <c r="BI53" s="970"/>
      <c r="BJ53" s="970"/>
      <c r="BK53" s="970"/>
      <c r="BL53" s="970"/>
      <c r="BM53" s="970"/>
      <c r="BN53" s="970"/>
      <c r="BO53" s="970"/>
      <c r="BP53" s="970"/>
      <c r="BQ53" s="970"/>
      <c r="BR53" s="970"/>
      <c r="BS53" s="970"/>
      <c r="BT53" s="970"/>
      <c r="BU53" s="970"/>
      <c r="BV53" s="970"/>
      <c r="BW53" s="970"/>
      <c r="BX53" s="970"/>
      <c r="BY53" s="970"/>
      <c r="BZ53" s="970"/>
      <c r="CA53" s="970"/>
      <c r="CB53" s="970"/>
      <c r="CC53" s="970"/>
      <c r="CD53" s="974"/>
      <c r="CE53" s="975"/>
      <c r="CF53" s="976"/>
    </row>
    <row r="54" spans="1:84" ht="13.5" customHeight="1">
      <c r="A54" s="978"/>
      <c r="B54" s="979"/>
      <c r="C54" s="979"/>
      <c r="D54" s="979"/>
      <c r="E54" s="979"/>
      <c r="F54" s="979"/>
      <c r="G54" s="979"/>
      <c r="H54" s="979"/>
      <c r="I54" s="98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970"/>
      <c r="AM54" s="970"/>
      <c r="AN54" s="970"/>
      <c r="AO54" s="970"/>
      <c r="AP54" s="970"/>
      <c r="AQ54" s="970"/>
      <c r="AR54" s="970"/>
      <c r="AS54" s="970"/>
      <c r="AT54" s="970"/>
      <c r="AU54" s="970"/>
      <c r="AV54" s="970"/>
      <c r="AW54" s="970"/>
      <c r="AX54" s="970"/>
      <c r="AY54" s="970"/>
      <c r="AZ54" s="970"/>
      <c r="BA54" s="970"/>
      <c r="BB54" s="970"/>
      <c r="BC54" s="970"/>
      <c r="BD54" s="970"/>
      <c r="BE54" s="970"/>
      <c r="BF54" s="970"/>
      <c r="BG54" s="970"/>
      <c r="BH54" s="970"/>
      <c r="BI54" s="970"/>
      <c r="BJ54" s="970"/>
      <c r="BK54" s="970"/>
      <c r="BL54" s="970"/>
      <c r="BM54" s="970"/>
      <c r="BN54" s="970"/>
      <c r="BO54" s="970"/>
      <c r="BP54" s="970"/>
      <c r="BQ54" s="970"/>
      <c r="BR54" s="970"/>
      <c r="BS54" s="970"/>
      <c r="BT54" s="970"/>
      <c r="BU54" s="970"/>
      <c r="BV54" s="970"/>
      <c r="BW54" s="970"/>
      <c r="BX54" s="970"/>
      <c r="BY54" s="970"/>
      <c r="BZ54" s="970"/>
      <c r="CA54" s="970"/>
      <c r="CB54" s="970"/>
      <c r="CC54" s="970"/>
      <c r="CD54" s="971"/>
      <c r="CE54" s="972"/>
      <c r="CF54" s="973"/>
    </row>
    <row r="55" spans="1:84" ht="13.5" customHeight="1">
      <c r="A55" s="978"/>
      <c r="B55" s="979"/>
      <c r="C55" s="979"/>
      <c r="D55" s="979"/>
      <c r="E55" s="979"/>
      <c r="F55" s="979"/>
      <c r="G55" s="979"/>
      <c r="H55" s="979"/>
      <c r="I55" s="980"/>
      <c r="J55" s="970"/>
      <c r="K55" s="970"/>
      <c r="L55" s="970"/>
      <c r="M55" s="970"/>
      <c r="N55" s="970"/>
      <c r="O55" s="970"/>
      <c r="P55" s="970"/>
      <c r="Q55" s="970"/>
      <c r="R55" s="970"/>
      <c r="S55" s="970"/>
      <c r="T55" s="970"/>
      <c r="U55" s="970"/>
      <c r="V55" s="970"/>
      <c r="W55" s="970"/>
      <c r="X55" s="970"/>
      <c r="Y55" s="970"/>
      <c r="Z55" s="970"/>
      <c r="AA55" s="970"/>
      <c r="AB55" s="970"/>
      <c r="AC55" s="970"/>
      <c r="AD55" s="970"/>
      <c r="AE55" s="970"/>
      <c r="AF55" s="970"/>
      <c r="AG55" s="970"/>
      <c r="AH55" s="970"/>
      <c r="AI55" s="970"/>
      <c r="AJ55" s="970"/>
      <c r="AK55" s="970"/>
      <c r="AL55" s="970"/>
      <c r="AM55" s="970"/>
      <c r="AN55" s="970"/>
      <c r="AO55" s="970"/>
      <c r="AP55" s="970"/>
      <c r="AQ55" s="970"/>
      <c r="AR55" s="970"/>
      <c r="AS55" s="970"/>
      <c r="AT55" s="970"/>
      <c r="AU55" s="970"/>
      <c r="AV55" s="970"/>
      <c r="AW55" s="970"/>
      <c r="AX55" s="970"/>
      <c r="AY55" s="970"/>
      <c r="AZ55" s="970"/>
      <c r="BA55" s="970"/>
      <c r="BB55" s="970"/>
      <c r="BC55" s="970"/>
      <c r="BD55" s="970"/>
      <c r="BE55" s="970"/>
      <c r="BF55" s="970"/>
      <c r="BG55" s="970"/>
      <c r="BH55" s="970"/>
      <c r="BI55" s="970"/>
      <c r="BJ55" s="970"/>
      <c r="BK55" s="970"/>
      <c r="BL55" s="970"/>
      <c r="BM55" s="970"/>
      <c r="BN55" s="970"/>
      <c r="BO55" s="970"/>
      <c r="BP55" s="970"/>
      <c r="BQ55" s="970"/>
      <c r="BR55" s="970"/>
      <c r="BS55" s="970"/>
      <c r="BT55" s="970"/>
      <c r="BU55" s="970"/>
      <c r="BV55" s="970"/>
      <c r="BW55" s="970"/>
      <c r="BX55" s="970"/>
      <c r="BY55" s="970"/>
      <c r="BZ55" s="970"/>
      <c r="CA55" s="970"/>
      <c r="CB55" s="970"/>
      <c r="CC55" s="970"/>
      <c r="CD55" s="974"/>
      <c r="CE55" s="975"/>
      <c r="CF55" s="976"/>
    </row>
    <row r="56" spans="1:84" ht="13.5" customHeight="1">
      <c r="A56" s="978"/>
      <c r="B56" s="979"/>
      <c r="C56" s="979"/>
      <c r="D56" s="979"/>
      <c r="E56" s="979"/>
      <c r="F56" s="979"/>
      <c r="G56" s="979"/>
      <c r="H56" s="979"/>
      <c r="I56" s="980"/>
      <c r="J56" s="970"/>
      <c r="K56" s="970"/>
      <c r="L56" s="970"/>
      <c r="M56" s="970"/>
      <c r="N56" s="970"/>
      <c r="O56" s="970"/>
      <c r="P56" s="970"/>
      <c r="Q56" s="970"/>
      <c r="R56" s="970"/>
      <c r="S56" s="970"/>
      <c r="T56" s="970"/>
      <c r="U56" s="970"/>
      <c r="V56" s="970"/>
      <c r="W56" s="970"/>
      <c r="X56" s="970"/>
      <c r="Y56" s="970"/>
      <c r="Z56" s="970"/>
      <c r="AA56" s="970"/>
      <c r="AB56" s="970"/>
      <c r="AC56" s="970"/>
      <c r="AD56" s="970"/>
      <c r="AE56" s="970"/>
      <c r="AF56" s="970"/>
      <c r="AG56" s="970"/>
      <c r="AH56" s="970"/>
      <c r="AI56" s="970"/>
      <c r="AJ56" s="970"/>
      <c r="AK56" s="970"/>
      <c r="AL56" s="970"/>
      <c r="AM56" s="970"/>
      <c r="AN56" s="970"/>
      <c r="AO56" s="970"/>
      <c r="AP56" s="970"/>
      <c r="AQ56" s="970"/>
      <c r="AR56" s="970"/>
      <c r="AS56" s="970"/>
      <c r="AT56" s="970"/>
      <c r="AU56" s="970"/>
      <c r="AV56" s="970"/>
      <c r="AW56" s="970"/>
      <c r="AX56" s="970"/>
      <c r="AY56" s="970"/>
      <c r="AZ56" s="970"/>
      <c r="BA56" s="970"/>
      <c r="BB56" s="970"/>
      <c r="BC56" s="970"/>
      <c r="BD56" s="970"/>
      <c r="BE56" s="970"/>
      <c r="BF56" s="970"/>
      <c r="BG56" s="970"/>
      <c r="BH56" s="970"/>
      <c r="BI56" s="970"/>
      <c r="BJ56" s="970"/>
      <c r="BK56" s="970"/>
      <c r="BL56" s="970"/>
      <c r="BM56" s="970"/>
      <c r="BN56" s="970"/>
      <c r="BO56" s="970"/>
      <c r="BP56" s="970"/>
      <c r="BQ56" s="970"/>
      <c r="BR56" s="970"/>
      <c r="BS56" s="970"/>
      <c r="BT56" s="970"/>
      <c r="BU56" s="970"/>
      <c r="BV56" s="970"/>
      <c r="BW56" s="970"/>
      <c r="BX56" s="970"/>
      <c r="BY56" s="970"/>
      <c r="BZ56" s="970"/>
      <c r="CA56" s="970"/>
      <c r="CB56" s="970"/>
      <c r="CC56" s="970"/>
      <c r="CD56" s="971"/>
      <c r="CE56" s="972"/>
      <c r="CF56" s="973"/>
    </row>
    <row r="57" spans="1:84" ht="13.5" customHeight="1">
      <c r="A57" s="978"/>
      <c r="B57" s="979"/>
      <c r="C57" s="979"/>
      <c r="D57" s="979"/>
      <c r="E57" s="979"/>
      <c r="F57" s="979"/>
      <c r="G57" s="979"/>
      <c r="H57" s="979"/>
      <c r="I57" s="98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c r="AM57" s="970"/>
      <c r="AN57" s="970"/>
      <c r="AO57" s="970"/>
      <c r="AP57" s="970"/>
      <c r="AQ57" s="970"/>
      <c r="AR57" s="970"/>
      <c r="AS57" s="970"/>
      <c r="AT57" s="970"/>
      <c r="AU57" s="970"/>
      <c r="AV57" s="970"/>
      <c r="AW57" s="970"/>
      <c r="AX57" s="970"/>
      <c r="AY57" s="970"/>
      <c r="AZ57" s="970"/>
      <c r="BA57" s="970"/>
      <c r="BB57" s="970"/>
      <c r="BC57" s="970"/>
      <c r="BD57" s="970"/>
      <c r="BE57" s="970"/>
      <c r="BF57" s="970"/>
      <c r="BG57" s="970"/>
      <c r="BH57" s="970"/>
      <c r="BI57" s="970"/>
      <c r="BJ57" s="970"/>
      <c r="BK57" s="970"/>
      <c r="BL57" s="970"/>
      <c r="BM57" s="970"/>
      <c r="BN57" s="970"/>
      <c r="BO57" s="970"/>
      <c r="BP57" s="970"/>
      <c r="BQ57" s="970"/>
      <c r="BR57" s="970"/>
      <c r="BS57" s="970"/>
      <c r="BT57" s="970"/>
      <c r="BU57" s="970"/>
      <c r="BV57" s="970"/>
      <c r="BW57" s="970"/>
      <c r="BX57" s="970"/>
      <c r="BY57" s="970"/>
      <c r="BZ57" s="970"/>
      <c r="CA57" s="970"/>
      <c r="CB57" s="970"/>
      <c r="CC57" s="970"/>
      <c r="CD57" s="974"/>
      <c r="CE57" s="975"/>
      <c r="CF57" s="976"/>
    </row>
    <row r="58" spans="1:84" ht="13.5" customHeight="1">
      <c r="A58" s="978"/>
      <c r="B58" s="979"/>
      <c r="C58" s="979"/>
      <c r="D58" s="979"/>
      <c r="E58" s="979"/>
      <c r="F58" s="979"/>
      <c r="G58" s="979"/>
      <c r="H58" s="979"/>
      <c r="I58" s="98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c r="AM58" s="970"/>
      <c r="AN58" s="970"/>
      <c r="AO58" s="970"/>
      <c r="AP58" s="970"/>
      <c r="AQ58" s="970"/>
      <c r="AR58" s="970"/>
      <c r="AS58" s="970"/>
      <c r="AT58" s="970"/>
      <c r="AU58" s="970"/>
      <c r="AV58" s="970"/>
      <c r="AW58" s="970"/>
      <c r="AX58" s="970"/>
      <c r="AY58" s="970"/>
      <c r="AZ58" s="970"/>
      <c r="BA58" s="970"/>
      <c r="BB58" s="970"/>
      <c r="BC58" s="970"/>
      <c r="BD58" s="970"/>
      <c r="BE58" s="970"/>
      <c r="BF58" s="970"/>
      <c r="BG58" s="970"/>
      <c r="BH58" s="970"/>
      <c r="BI58" s="970"/>
      <c r="BJ58" s="970"/>
      <c r="BK58" s="970"/>
      <c r="BL58" s="970"/>
      <c r="BM58" s="970"/>
      <c r="BN58" s="970"/>
      <c r="BO58" s="970"/>
      <c r="BP58" s="970"/>
      <c r="BQ58" s="970"/>
      <c r="BR58" s="970"/>
      <c r="BS58" s="970"/>
      <c r="BT58" s="970"/>
      <c r="BU58" s="970"/>
      <c r="BV58" s="970"/>
      <c r="BW58" s="970"/>
      <c r="BX58" s="970"/>
      <c r="BY58" s="970"/>
      <c r="BZ58" s="970"/>
      <c r="CA58" s="970"/>
      <c r="CB58" s="970"/>
      <c r="CC58" s="970"/>
      <c r="CD58" s="971"/>
      <c r="CE58" s="972"/>
      <c r="CF58" s="973"/>
    </row>
    <row r="59" spans="1:84" ht="13.5" customHeight="1">
      <c r="A59" s="978"/>
      <c r="B59" s="979"/>
      <c r="C59" s="979"/>
      <c r="D59" s="979"/>
      <c r="E59" s="979"/>
      <c r="F59" s="979"/>
      <c r="G59" s="979"/>
      <c r="H59" s="979"/>
      <c r="I59" s="98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c r="AM59" s="970"/>
      <c r="AN59" s="970"/>
      <c r="AO59" s="970"/>
      <c r="AP59" s="970"/>
      <c r="AQ59" s="970"/>
      <c r="AR59" s="970"/>
      <c r="AS59" s="970"/>
      <c r="AT59" s="970"/>
      <c r="AU59" s="970"/>
      <c r="AV59" s="970"/>
      <c r="AW59" s="970"/>
      <c r="AX59" s="970"/>
      <c r="AY59" s="970"/>
      <c r="AZ59" s="970"/>
      <c r="BA59" s="970"/>
      <c r="BB59" s="970"/>
      <c r="BC59" s="970"/>
      <c r="BD59" s="970"/>
      <c r="BE59" s="970"/>
      <c r="BF59" s="970"/>
      <c r="BG59" s="970"/>
      <c r="BH59" s="970"/>
      <c r="BI59" s="970"/>
      <c r="BJ59" s="970"/>
      <c r="BK59" s="970"/>
      <c r="BL59" s="970"/>
      <c r="BM59" s="970"/>
      <c r="BN59" s="970"/>
      <c r="BO59" s="970"/>
      <c r="BP59" s="970"/>
      <c r="BQ59" s="970"/>
      <c r="BR59" s="970"/>
      <c r="BS59" s="970"/>
      <c r="BT59" s="970"/>
      <c r="BU59" s="970"/>
      <c r="BV59" s="970"/>
      <c r="BW59" s="970"/>
      <c r="BX59" s="970"/>
      <c r="BY59" s="970"/>
      <c r="BZ59" s="970"/>
      <c r="CA59" s="970"/>
      <c r="CB59" s="970"/>
      <c r="CC59" s="970"/>
      <c r="CD59" s="974"/>
      <c r="CE59" s="975"/>
      <c r="CF59" s="976"/>
    </row>
    <row r="60" spans="1:84" ht="13.5" customHeight="1">
      <c r="A60" s="978"/>
      <c r="B60" s="979"/>
      <c r="C60" s="979"/>
      <c r="D60" s="979"/>
      <c r="E60" s="979"/>
      <c r="F60" s="979"/>
      <c r="G60" s="979"/>
      <c r="H60" s="979"/>
      <c r="I60" s="98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c r="AL60" s="970"/>
      <c r="AM60" s="970"/>
      <c r="AN60" s="970"/>
      <c r="AO60" s="970"/>
      <c r="AP60" s="970"/>
      <c r="AQ60" s="970"/>
      <c r="AR60" s="970"/>
      <c r="AS60" s="970"/>
      <c r="AT60" s="970"/>
      <c r="AU60" s="970"/>
      <c r="AV60" s="970"/>
      <c r="AW60" s="970"/>
      <c r="AX60" s="970"/>
      <c r="AY60" s="970"/>
      <c r="AZ60" s="970"/>
      <c r="BA60" s="970"/>
      <c r="BB60" s="970"/>
      <c r="BC60" s="970"/>
      <c r="BD60" s="970"/>
      <c r="BE60" s="970"/>
      <c r="BF60" s="970"/>
      <c r="BG60" s="970"/>
      <c r="BH60" s="970"/>
      <c r="BI60" s="970"/>
      <c r="BJ60" s="970"/>
      <c r="BK60" s="970"/>
      <c r="BL60" s="970"/>
      <c r="BM60" s="970"/>
      <c r="BN60" s="970"/>
      <c r="BO60" s="970"/>
      <c r="BP60" s="970"/>
      <c r="BQ60" s="970"/>
      <c r="BR60" s="970"/>
      <c r="BS60" s="970"/>
      <c r="BT60" s="970"/>
      <c r="BU60" s="970"/>
      <c r="BV60" s="970"/>
      <c r="BW60" s="970"/>
      <c r="BX60" s="970"/>
      <c r="BY60" s="970"/>
      <c r="BZ60" s="970"/>
      <c r="CA60" s="970"/>
      <c r="CB60" s="970"/>
      <c r="CC60" s="970"/>
      <c r="CD60" s="971"/>
      <c r="CE60" s="972"/>
      <c r="CF60" s="973"/>
    </row>
    <row r="61" spans="1:84" ht="13.5" customHeight="1">
      <c r="A61" s="978"/>
      <c r="B61" s="979"/>
      <c r="C61" s="979"/>
      <c r="D61" s="979"/>
      <c r="E61" s="979"/>
      <c r="F61" s="979"/>
      <c r="G61" s="979"/>
      <c r="H61" s="979"/>
      <c r="I61" s="98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c r="AL61" s="970"/>
      <c r="AM61" s="970"/>
      <c r="AN61" s="970"/>
      <c r="AO61" s="970"/>
      <c r="AP61" s="970"/>
      <c r="AQ61" s="970"/>
      <c r="AR61" s="970"/>
      <c r="AS61" s="970"/>
      <c r="AT61" s="970"/>
      <c r="AU61" s="970"/>
      <c r="AV61" s="970"/>
      <c r="AW61" s="970"/>
      <c r="AX61" s="970"/>
      <c r="AY61" s="970"/>
      <c r="AZ61" s="970"/>
      <c r="BA61" s="970"/>
      <c r="BB61" s="970"/>
      <c r="BC61" s="970"/>
      <c r="BD61" s="970"/>
      <c r="BE61" s="970"/>
      <c r="BF61" s="970"/>
      <c r="BG61" s="970"/>
      <c r="BH61" s="970"/>
      <c r="BI61" s="970"/>
      <c r="BJ61" s="970"/>
      <c r="BK61" s="970"/>
      <c r="BL61" s="970"/>
      <c r="BM61" s="970"/>
      <c r="BN61" s="970"/>
      <c r="BO61" s="970"/>
      <c r="BP61" s="970"/>
      <c r="BQ61" s="970"/>
      <c r="BR61" s="970"/>
      <c r="BS61" s="970"/>
      <c r="BT61" s="970"/>
      <c r="BU61" s="970"/>
      <c r="BV61" s="970"/>
      <c r="BW61" s="970"/>
      <c r="BX61" s="970"/>
      <c r="BY61" s="970"/>
      <c r="BZ61" s="970"/>
      <c r="CA61" s="970"/>
      <c r="CB61" s="970"/>
      <c r="CC61" s="970"/>
      <c r="CD61" s="974"/>
      <c r="CE61" s="975"/>
      <c r="CF61" s="976"/>
    </row>
    <row r="62" spans="1:84" ht="13.5" customHeight="1">
      <c r="A62" s="978"/>
      <c r="B62" s="979"/>
      <c r="C62" s="979"/>
      <c r="D62" s="979"/>
      <c r="E62" s="979"/>
      <c r="F62" s="979"/>
      <c r="G62" s="979"/>
      <c r="H62" s="979"/>
      <c r="I62" s="98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c r="AL62" s="970"/>
      <c r="AM62" s="970"/>
      <c r="AN62" s="970"/>
      <c r="AO62" s="970"/>
      <c r="AP62" s="970"/>
      <c r="AQ62" s="970"/>
      <c r="AR62" s="970"/>
      <c r="AS62" s="970"/>
      <c r="AT62" s="970"/>
      <c r="AU62" s="970"/>
      <c r="AV62" s="970"/>
      <c r="AW62" s="970"/>
      <c r="AX62" s="970"/>
      <c r="AY62" s="970"/>
      <c r="AZ62" s="970"/>
      <c r="BA62" s="970"/>
      <c r="BB62" s="970"/>
      <c r="BC62" s="970"/>
      <c r="BD62" s="970"/>
      <c r="BE62" s="970"/>
      <c r="BF62" s="970"/>
      <c r="BG62" s="970"/>
      <c r="BH62" s="970"/>
      <c r="BI62" s="970"/>
      <c r="BJ62" s="970"/>
      <c r="BK62" s="970"/>
      <c r="BL62" s="970"/>
      <c r="BM62" s="970"/>
      <c r="BN62" s="970"/>
      <c r="BO62" s="970"/>
      <c r="BP62" s="970"/>
      <c r="BQ62" s="970"/>
      <c r="BR62" s="970"/>
      <c r="BS62" s="970"/>
      <c r="BT62" s="970"/>
      <c r="BU62" s="970"/>
      <c r="BV62" s="970"/>
      <c r="BW62" s="970"/>
      <c r="BX62" s="970"/>
      <c r="BY62" s="970"/>
      <c r="BZ62" s="970"/>
      <c r="CA62" s="970"/>
      <c r="CB62" s="970"/>
      <c r="CC62" s="970"/>
      <c r="CD62" s="971"/>
      <c r="CE62" s="972"/>
      <c r="CF62" s="973"/>
    </row>
    <row r="63" spans="1:84" ht="13.5" customHeight="1">
      <c r="A63" s="978"/>
      <c r="B63" s="979"/>
      <c r="C63" s="979"/>
      <c r="D63" s="979"/>
      <c r="E63" s="979"/>
      <c r="F63" s="979"/>
      <c r="G63" s="979"/>
      <c r="H63" s="979"/>
      <c r="I63" s="98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c r="AL63" s="970"/>
      <c r="AM63" s="970"/>
      <c r="AN63" s="970"/>
      <c r="AO63" s="970"/>
      <c r="AP63" s="970"/>
      <c r="AQ63" s="970"/>
      <c r="AR63" s="970"/>
      <c r="AS63" s="970"/>
      <c r="AT63" s="970"/>
      <c r="AU63" s="970"/>
      <c r="AV63" s="970"/>
      <c r="AW63" s="970"/>
      <c r="AX63" s="970"/>
      <c r="AY63" s="970"/>
      <c r="AZ63" s="970"/>
      <c r="BA63" s="970"/>
      <c r="BB63" s="970"/>
      <c r="BC63" s="970"/>
      <c r="BD63" s="970"/>
      <c r="BE63" s="970"/>
      <c r="BF63" s="970"/>
      <c r="BG63" s="970"/>
      <c r="BH63" s="970"/>
      <c r="BI63" s="970"/>
      <c r="BJ63" s="970"/>
      <c r="BK63" s="970"/>
      <c r="BL63" s="970"/>
      <c r="BM63" s="970"/>
      <c r="BN63" s="970"/>
      <c r="BO63" s="970"/>
      <c r="BP63" s="970"/>
      <c r="BQ63" s="970"/>
      <c r="BR63" s="970"/>
      <c r="BS63" s="970"/>
      <c r="BT63" s="970"/>
      <c r="BU63" s="970"/>
      <c r="BV63" s="970"/>
      <c r="BW63" s="970"/>
      <c r="BX63" s="970"/>
      <c r="BY63" s="970"/>
      <c r="BZ63" s="970"/>
      <c r="CA63" s="970"/>
      <c r="CB63" s="970"/>
      <c r="CC63" s="970"/>
      <c r="CD63" s="974"/>
      <c r="CE63" s="975"/>
      <c r="CF63" s="976"/>
    </row>
    <row r="64" spans="1:84" ht="13.5" customHeight="1">
      <c r="A64" s="978"/>
      <c r="B64" s="979"/>
      <c r="C64" s="979"/>
      <c r="D64" s="979"/>
      <c r="E64" s="979"/>
      <c r="F64" s="979"/>
      <c r="G64" s="979"/>
      <c r="H64" s="979"/>
      <c r="I64" s="98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0"/>
      <c r="AZ64" s="970"/>
      <c r="BA64" s="970"/>
      <c r="BB64" s="970"/>
      <c r="BC64" s="970"/>
      <c r="BD64" s="970"/>
      <c r="BE64" s="970"/>
      <c r="BF64" s="970"/>
      <c r="BG64" s="970"/>
      <c r="BH64" s="970"/>
      <c r="BI64" s="970"/>
      <c r="BJ64" s="970"/>
      <c r="BK64" s="970"/>
      <c r="BL64" s="970"/>
      <c r="BM64" s="970"/>
      <c r="BN64" s="970"/>
      <c r="BO64" s="970"/>
      <c r="BP64" s="970"/>
      <c r="BQ64" s="970"/>
      <c r="BR64" s="970"/>
      <c r="BS64" s="970"/>
      <c r="BT64" s="970"/>
      <c r="BU64" s="970"/>
      <c r="BV64" s="970"/>
      <c r="BW64" s="970"/>
      <c r="BX64" s="970"/>
      <c r="BY64" s="970"/>
      <c r="BZ64" s="970"/>
      <c r="CA64" s="970"/>
      <c r="CB64" s="970"/>
      <c r="CC64" s="970"/>
      <c r="CD64" s="971"/>
      <c r="CE64" s="972"/>
      <c r="CF64" s="973"/>
    </row>
    <row r="65" spans="1:84" ht="13.5" customHeight="1">
      <c r="A65" s="978"/>
      <c r="B65" s="979"/>
      <c r="C65" s="979"/>
      <c r="D65" s="979"/>
      <c r="E65" s="979"/>
      <c r="F65" s="979"/>
      <c r="G65" s="979"/>
      <c r="H65" s="979"/>
      <c r="I65" s="98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c r="AL65" s="970"/>
      <c r="AM65" s="970"/>
      <c r="AN65" s="970"/>
      <c r="AO65" s="970"/>
      <c r="AP65" s="970"/>
      <c r="AQ65" s="970"/>
      <c r="AR65" s="970"/>
      <c r="AS65" s="970"/>
      <c r="AT65" s="970"/>
      <c r="AU65" s="970"/>
      <c r="AV65" s="970"/>
      <c r="AW65" s="970"/>
      <c r="AX65" s="970"/>
      <c r="AY65" s="970"/>
      <c r="AZ65" s="970"/>
      <c r="BA65" s="970"/>
      <c r="BB65" s="970"/>
      <c r="BC65" s="970"/>
      <c r="BD65" s="970"/>
      <c r="BE65" s="970"/>
      <c r="BF65" s="970"/>
      <c r="BG65" s="970"/>
      <c r="BH65" s="970"/>
      <c r="BI65" s="970"/>
      <c r="BJ65" s="970"/>
      <c r="BK65" s="970"/>
      <c r="BL65" s="970"/>
      <c r="BM65" s="970"/>
      <c r="BN65" s="970"/>
      <c r="BO65" s="970"/>
      <c r="BP65" s="970"/>
      <c r="BQ65" s="970"/>
      <c r="BR65" s="970"/>
      <c r="BS65" s="970"/>
      <c r="BT65" s="970"/>
      <c r="BU65" s="970"/>
      <c r="BV65" s="970"/>
      <c r="BW65" s="970"/>
      <c r="BX65" s="970"/>
      <c r="BY65" s="970"/>
      <c r="BZ65" s="970"/>
      <c r="CA65" s="970"/>
      <c r="CB65" s="970"/>
      <c r="CC65" s="970"/>
      <c r="CD65" s="974"/>
      <c r="CE65" s="975"/>
      <c r="CF65" s="976"/>
    </row>
    <row r="66" spans="1:84" ht="13.5" customHeight="1">
      <c r="A66" s="978"/>
      <c r="B66" s="979"/>
      <c r="C66" s="979"/>
      <c r="D66" s="979"/>
      <c r="E66" s="979"/>
      <c r="F66" s="979"/>
      <c r="G66" s="979"/>
      <c r="H66" s="979"/>
      <c r="I66" s="98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c r="AL66" s="970"/>
      <c r="AM66" s="970"/>
      <c r="AN66" s="970"/>
      <c r="AO66" s="970"/>
      <c r="AP66" s="970"/>
      <c r="AQ66" s="970"/>
      <c r="AR66" s="970"/>
      <c r="AS66" s="970"/>
      <c r="AT66" s="970"/>
      <c r="AU66" s="970"/>
      <c r="AV66" s="970"/>
      <c r="AW66" s="970"/>
      <c r="AX66" s="970"/>
      <c r="AY66" s="970"/>
      <c r="AZ66" s="970"/>
      <c r="BA66" s="970"/>
      <c r="BB66" s="970"/>
      <c r="BC66" s="970"/>
      <c r="BD66" s="970"/>
      <c r="BE66" s="970"/>
      <c r="BF66" s="970"/>
      <c r="BG66" s="970"/>
      <c r="BH66" s="970"/>
      <c r="BI66" s="970"/>
      <c r="BJ66" s="970"/>
      <c r="BK66" s="970"/>
      <c r="BL66" s="970"/>
      <c r="BM66" s="970"/>
      <c r="BN66" s="970"/>
      <c r="BO66" s="970"/>
      <c r="BP66" s="970"/>
      <c r="BQ66" s="970"/>
      <c r="BR66" s="970"/>
      <c r="BS66" s="970"/>
      <c r="BT66" s="970"/>
      <c r="BU66" s="970"/>
      <c r="BV66" s="970"/>
      <c r="BW66" s="970"/>
      <c r="BX66" s="970"/>
      <c r="BY66" s="970"/>
      <c r="BZ66" s="970"/>
      <c r="CA66" s="970"/>
      <c r="CB66" s="970"/>
      <c r="CC66" s="970"/>
      <c r="CD66" s="971"/>
      <c r="CE66" s="972"/>
      <c r="CF66" s="973"/>
    </row>
    <row r="67" spans="1:84" ht="13.5" customHeight="1">
      <c r="A67" s="978"/>
      <c r="B67" s="979"/>
      <c r="C67" s="979"/>
      <c r="D67" s="979"/>
      <c r="E67" s="979"/>
      <c r="F67" s="979"/>
      <c r="G67" s="979"/>
      <c r="H67" s="979"/>
      <c r="I67" s="98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970"/>
      <c r="AV67" s="970"/>
      <c r="AW67" s="970"/>
      <c r="AX67" s="970"/>
      <c r="AY67" s="970"/>
      <c r="AZ67" s="970"/>
      <c r="BA67" s="970"/>
      <c r="BB67" s="970"/>
      <c r="BC67" s="970"/>
      <c r="BD67" s="970"/>
      <c r="BE67" s="970"/>
      <c r="BF67" s="970"/>
      <c r="BG67" s="970"/>
      <c r="BH67" s="970"/>
      <c r="BI67" s="970"/>
      <c r="BJ67" s="970"/>
      <c r="BK67" s="970"/>
      <c r="BL67" s="970"/>
      <c r="BM67" s="970"/>
      <c r="BN67" s="970"/>
      <c r="BO67" s="970"/>
      <c r="BP67" s="970"/>
      <c r="BQ67" s="970"/>
      <c r="BR67" s="970"/>
      <c r="BS67" s="970"/>
      <c r="BT67" s="970"/>
      <c r="BU67" s="970"/>
      <c r="BV67" s="970"/>
      <c r="BW67" s="970"/>
      <c r="BX67" s="970"/>
      <c r="BY67" s="970"/>
      <c r="BZ67" s="970"/>
      <c r="CA67" s="970"/>
      <c r="CB67" s="970"/>
      <c r="CC67" s="970"/>
      <c r="CD67" s="974"/>
      <c r="CE67" s="975"/>
      <c r="CF67" s="976"/>
    </row>
    <row r="68" spans="1:84" ht="13.5" customHeight="1">
      <c r="A68" s="977" t="s">
        <v>136</v>
      </c>
      <c r="B68" s="977"/>
      <c r="C68" s="977"/>
      <c r="D68" s="977"/>
      <c r="E68" s="21" t="s">
        <v>137</v>
      </c>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row>
    <row r="69" spans="1:84" ht="13.5" customHeight="1">
      <c r="A69" s="692"/>
      <c r="B69" s="692"/>
      <c r="C69" s="692"/>
      <c r="D69" s="692"/>
      <c r="E69" s="21" t="s">
        <v>1172</v>
      </c>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row>
    <row r="70" spans="1:84" ht="13.5" customHeight="1">
      <c r="A70" s="21"/>
      <c r="B70" s="21"/>
      <c r="C70" s="21"/>
      <c r="D70" s="21"/>
      <c r="E70" s="21" t="s">
        <v>1173</v>
      </c>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row>
    <row r="71" spans="1:84">
      <c r="E71" s="21" t="s">
        <v>1175</v>
      </c>
    </row>
  </sheetData>
  <mergeCells count="831">
    <mergeCell ref="A2:CC2"/>
    <mergeCell ref="BW3:CC3"/>
    <mergeCell ref="O8:X8"/>
    <mergeCell ref="AY10:AY11"/>
    <mergeCell ref="AZ10:BD11"/>
    <mergeCell ref="BE10:BE11"/>
    <mergeCell ref="BF10:BJ11"/>
    <mergeCell ref="BK10:BK11"/>
    <mergeCell ref="AT10:AX11"/>
    <mergeCell ref="A8:C8"/>
    <mergeCell ref="E8:K8"/>
    <mergeCell ref="H10:I11"/>
    <mergeCell ref="J10:N11"/>
    <mergeCell ref="O10:O11"/>
    <mergeCell ref="P10:T11"/>
    <mergeCell ref="E4:L4"/>
    <mergeCell ref="A7:C7"/>
    <mergeCell ref="AM10:AM11"/>
    <mergeCell ref="AN10:AR11"/>
    <mergeCell ref="AS10:AS11"/>
    <mergeCell ref="U10:U11"/>
    <mergeCell ref="V10:Z11"/>
    <mergeCell ref="AA10:AA11"/>
    <mergeCell ref="AB10:AF11"/>
    <mergeCell ref="AG10:AG11"/>
    <mergeCell ref="AH10:AL11"/>
    <mergeCell ref="AR12:AS13"/>
    <mergeCell ref="AH12:AI13"/>
    <mergeCell ref="AJ12:AK13"/>
    <mergeCell ref="AL12:AM13"/>
    <mergeCell ref="AN12:AO13"/>
    <mergeCell ref="AP12:AQ13"/>
    <mergeCell ref="AF12:AG13"/>
    <mergeCell ref="T12:U13"/>
    <mergeCell ref="V12:W13"/>
    <mergeCell ref="X12:Y13"/>
    <mergeCell ref="Z12:AA13"/>
    <mergeCell ref="AB12:AC13"/>
    <mergeCell ref="AD12:AE13"/>
    <mergeCell ref="H12:I13"/>
    <mergeCell ref="J12:K13"/>
    <mergeCell ref="L12:M13"/>
    <mergeCell ref="N12:O13"/>
    <mergeCell ref="P12:Q13"/>
    <mergeCell ref="R12:S13"/>
    <mergeCell ref="AR14:AS15"/>
    <mergeCell ref="X14:Y15"/>
    <mergeCell ref="Z14:AA15"/>
    <mergeCell ref="AB14:AC15"/>
    <mergeCell ref="AD14:AE15"/>
    <mergeCell ref="AF14:AG15"/>
    <mergeCell ref="AH14:AI15"/>
    <mergeCell ref="A14:I15"/>
    <mergeCell ref="J14:K15"/>
    <mergeCell ref="L14:M15"/>
    <mergeCell ref="N14:O15"/>
    <mergeCell ref="P14:Q15"/>
    <mergeCell ref="R14:S15"/>
    <mergeCell ref="T14:U15"/>
    <mergeCell ref="V14:W15"/>
    <mergeCell ref="J16:K17"/>
    <mergeCell ref="L16:M17"/>
    <mergeCell ref="N16:O17"/>
    <mergeCell ref="P16:Q17"/>
    <mergeCell ref="R16:S17"/>
    <mergeCell ref="AJ14:AK15"/>
    <mergeCell ref="AL14:AM15"/>
    <mergeCell ref="AN14:AO15"/>
    <mergeCell ref="AP14:AQ15"/>
    <mergeCell ref="AR16:AS17"/>
    <mergeCell ref="AH16:AI17"/>
    <mergeCell ref="AJ16:AK17"/>
    <mergeCell ref="AL16:AM17"/>
    <mergeCell ref="AN16:AO17"/>
    <mergeCell ref="AP16:AQ17"/>
    <mergeCell ref="AT16:AU17"/>
    <mergeCell ref="AV16:AW17"/>
    <mergeCell ref="A18:I19"/>
    <mergeCell ref="J18:K19"/>
    <mergeCell ref="L18:M19"/>
    <mergeCell ref="N18:O19"/>
    <mergeCell ref="P18:Q19"/>
    <mergeCell ref="R18:S19"/>
    <mergeCell ref="T18:U19"/>
    <mergeCell ref="V18:W19"/>
    <mergeCell ref="AF16:AG17"/>
    <mergeCell ref="T16:U17"/>
    <mergeCell ref="V16:W17"/>
    <mergeCell ref="X16:Y17"/>
    <mergeCell ref="Z16:AA17"/>
    <mergeCell ref="AB16:AC17"/>
    <mergeCell ref="AD16:AE17"/>
    <mergeCell ref="A16:I17"/>
    <mergeCell ref="AN18:AO19"/>
    <mergeCell ref="AP18:AQ19"/>
    <mergeCell ref="AR18:AS19"/>
    <mergeCell ref="AR20:AS21"/>
    <mergeCell ref="X18:Y19"/>
    <mergeCell ref="Z18:AA19"/>
    <mergeCell ref="AB18:AC19"/>
    <mergeCell ref="AD18:AE19"/>
    <mergeCell ref="AF18:AG19"/>
    <mergeCell ref="AH18:AI19"/>
    <mergeCell ref="AN20:AO21"/>
    <mergeCell ref="AP20:AQ21"/>
    <mergeCell ref="A20:I21"/>
    <mergeCell ref="J20:K21"/>
    <mergeCell ref="AJ22:AK23"/>
    <mergeCell ref="L20:M21"/>
    <mergeCell ref="N20:O21"/>
    <mergeCell ref="P20:Q21"/>
    <mergeCell ref="R20:S21"/>
    <mergeCell ref="AJ18:AK19"/>
    <mergeCell ref="AL18:AM19"/>
    <mergeCell ref="AF20:AG21"/>
    <mergeCell ref="AH20:AI21"/>
    <mergeCell ref="AJ20:AK21"/>
    <mergeCell ref="AL20:AM21"/>
    <mergeCell ref="T20:U21"/>
    <mergeCell ref="V20:W21"/>
    <mergeCell ref="X20:Y21"/>
    <mergeCell ref="Z20:AA21"/>
    <mergeCell ref="AB20:AC21"/>
    <mergeCell ref="AD20:AE21"/>
    <mergeCell ref="AT22:AU23"/>
    <mergeCell ref="AV22:AW23"/>
    <mergeCell ref="A22:I23"/>
    <mergeCell ref="J22:K23"/>
    <mergeCell ref="L22:M23"/>
    <mergeCell ref="N22:O23"/>
    <mergeCell ref="P22:Q23"/>
    <mergeCell ref="R22:S23"/>
    <mergeCell ref="T22:U23"/>
    <mergeCell ref="V22:W23"/>
    <mergeCell ref="AR22:AS23"/>
    <mergeCell ref="X22:Y23"/>
    <mergeCell ref="Z22:AA23"/>
    <mergeCell ref="AB22:AC23"/>
    <mergeCell ref="AD22:AE23"/>
    <mergeCell ref="AF22:AG23"/>
    <mergeCell ref="AH22:AI23"/>
    <mergeCell ref="AL22:AM23"/>
    <mergeCell ref="AN22:AO23"/>
    <mergeCell ref="AP22:AQ23"/>
    <mergeCell ref="AR24:AS25"/>
    <mergeCell ref="AH24:AI25"/>
    <mergeCell ref="AJ24:AK25"/>
    <mergeCell ref="AL24:AM25"/>
    <mergeCell ref="AN24:AO25"/>
    <mergeCell ref="AP24:AQ25"/>
    <mergeCell ref="A24:I25"/>
    <mergeCell ref="J24:K25"/>
    <mergeCell ref="L24:M25"/>
    <mergeCell ref="N24:O25"/>
    <mergeCell ref="P24:Q25"/>
    <mergeCell ref="R24:S25"/>
    <mergeCell ref="R26:S27"/>
    <mergeCell ref="T26:U27"/>
    <mergeCell ref="V26:W27"/>
    <mergeCell ref="AF24:AG25"/>
    <mergeCell ref="T24:U25"/>
    <mergeCell ref="V24:W25"/>
    <mergeCell ref="X24:Y25"/>
    <mergeCell ref="Z24:AA25"/>
    <mergeCell ref="AB24:AC25"/>
    <mergeCell ref="AD24:AE25"/>
    <mergeCell ref="AN26:AO27"/>
    <mergeCell ref="AP26:AQ27"/>
    <mergeCell ref="AR26:AS27"/>
    <mergeCell ref="AR28:AS29"/>
    <mergeCell ref="X26:Y27"/>
    <mergeCell ref="Z26:AA27"/>
    <mergeCell ref="AB26:AC27"/>
    <mergeCell ref="AD26:AE27"/>
    <mergeCell ref="AF26:AG27"/>
    <mergeCell ref="AH26:AI27"/>
    <mergeCell ref="AN28:AO29"/>
    <mergeCell ref="AP28:AQ29"/>
    <mergeCell ref="A28:I29"/>
    <mergeCell ref="J28:K29"/>
    <mergeCell ref="AJ30:AK31"/>
    <mergeCell ref="L28:M29"/>
    <mergeCell ref="N28:O29"/>
    <mergeCell ref="P28:Q29"/>
    <mergeCell ref="R28:S29"/>
    <mergeCell ref="AJ26:AK27"/>
    <mergeCell ref="AL26:AM27"/>
    <mergeCell ref="AF28:AG29"/>
    <mergeCell ref="AH28:AI29"/>
    <mergeCell ref="AJ28:AK29"/>
    <mergeCell ref="AL28:AM29"/>
    <mergeCell ref="T28:U29"/>
    <mergeCell ref="V28:W29"/>
    <mergeCell ref="X28:Y29"/>
    <mergeCell ref="Z28:AA29"/>
    <mergeCell ref="AB28:AC29"/>
    <mergeCell ref="AD28:AE29"/>
    <mergeCell ref="A26:I27"/>
    <mergeCell ref="J26:K27"/>
    <mergeCell ref="L26:M27"/>
    <mergeCell ref="N26:O27"/>
    <mergeCell ref="P26:Q27"/>
    <mergeCell ref="A42:C42"/>
    <mergeCell ref="A32:D32"/>
    <mergeCell ref="A37:CC37"/>
    <mergeCell ref="BW38:CC38"/>
    <mergeCell ref="E39:L39"/>
    <mergeCell ref="AL30:AM31"/>
    <mergeCell ref="AN30:AO31"/>
    <mergeCell ref="AP30:AQ31"/>
    <mergeCell ref="AR30:AS31"/>
    <mergeCell ref="X30:Y31"/>
    <mergeCell ref="Z30:AA31"/>
    <mergeCell ref="AB30:AC31"/>
    <mergeCell ref="AD30:AE31"/>
    <mergeCell ref="AF30:AG31"/>
    <mergeCell ref="AH30:AI31"/>
    <mergeCell ref="A30:I31"/>
    <mergeCell ref="J30:K31"/>
    <mergeCell ref="L30:M31"/>
    <mergeCell ref="N30:O31"/>
    <mergeCell ref="P30:Q31"/>
    <mergeCell ref="R30:S31"/>
    <mergeCell ref="T30:U31"/>
    <mergeCell ref="V30:W31"/>
    <mergeCell ref="L48:M49"/>
    <mergeCell ref="N48:O49"/>
    <mergeCell ref="P48:Q49"/>
    <mergeCell ref="R48:S49"/>
    <mergeCell ref="AA46:AA47"/>
    <mergeCell ref="AB46:AF47"/>
    <mergeCell ref="AG46:AG47"/>
    <mergeCell ref="AH46:AL47"/>
    <mergeCell ref="AM46:AM47"/>
    <mergeCell ref="AR48:AS49"/>
    <mergeCell ref="AH48:AI49"/>
    <mergeCell ref="AJ48:AK49"/>
    <mergeCell ref="AL48:AM49"/>
    <mergeCell ref="AN48:AO49"/>
    <mergeCell ref="AP48:AQ49"/>
    <mergeCell ref="AT50:AU51"/>
    <mergeCell ref="AV50:AW51"/>
    <mergeCell ref="A50:I51"/>
    <mergeCell ref="J50:K51"/>
    <mergeCell ref="L50:M51"/>
    <mergeCell ref="N50:O51"/>
    <mergeCell ref="P50:Q51"/>
    <mergeCell ref="R50:S51"/>
    <mergeCell ref="T50:U51"/>
    <mergeCell ref="V50:W51"/>
    <mergeCell ref="AF48:AG49"/>
    <mergeCell ref="T48:U49"/>
    <mergeCell ref="V48:W49"/>
    <mergeCell ref="X48:Y49"/>
    <mergeCell ref="Z48:AA49"/>
    <mergeCell ref="AB48:AC49"/>
    <mergeCell ref="AD48:AE49"/>
    <mergeCell ref="J48:K49"/>
    <mergeCell ref="AJ50:AK51"/>
    <mergeCell ref="AL50:AM51"/>
    <mergeCell ref="AN50:AO51"/>
    <mergeCell ref="AP50:AQ51"/>
    <mergeCell ref="AR50:AS51"/>
    <mergeCell ref="AR52:AS53"/>
    <mergeCell ref="X50:Y51"/>
    <mergeCell ref="Z50:AA51"/>
    <mergeCell ref="AB50:AC51"/>
    <mergeCell ref="AD50:AE51"/>
    <mergeCell ref="AF50:AG51"/>
    <mergeCell ref="AH50:AI51"/>
    <mergeCell ref="AH52:AI53"/>
    <mergeCell ref="AJ52:AK53"/>
    <mergeCell ref="AL52:AM53"/>
    <mergeCell ref="AN52:AO53"/>
    <mergeCell ref="AP52:AQ53"/>
    <mergeCell ref="AF52:AG53"/>
    <mergeCell ref="T52:U53"/>
    <mergeCell ref="V52:W53"/>
    <mergeCell ref="X52:Y53"/>
    <mergeCell ref="Z52:AA53"/>
    <mergeCell ref="AB52:AC53"/>
    <mergeCell ref="AD52:AE53"/>
    <mergeCell ref="A54:I55"/>
    <mergeCell ref="J54:K55"/>
    <mergeCell ref="L54:M55"/>
    <mergeCell ref="N54:O55"/>
    <mergeCell ref="P54:Q55"/>
    <mergeCell ref="R54:S55"/>
    <mergeCell ref="T54:U55"/>
    <mergeCell ref="V54:W55"/>
    <mergeCell ref="A52:I53"/>
    <mergeCell ref="J52:K53"/>
    <mergeCell ref="L52:M53"/>
    <mergeCell ref="N52:O53"/>
    <mergeCell ref="P52:Q53"/>
    <mergeCell ref="R52:S53"/>
    <mergeCell ref="P56:Q57"/>
    <mergeCell ref="R56:S57"/>
    <mergeCell ref="AL54:AM55"/>
    <mergeCell ref="AN54:AO55"/>
    <mergeCell ref="AP54:AQ55"/>
    <mergeCell ref="AR54:AS55"/>
    <mergeCell ref="X54:Y55"/>
    <mergeCell ref="Z54:AA55"/>
    <mergeCell ref="AB54:AC55"/>
    <mergeCell ref="AD54:AE55"/>
    <mergeCell ref="AF54:AG55"/>
    <mergeCell ref="AH54:AI55"/>
    <mergeCell ref="AJ54:AK55"/>
    <mergeCell ref="AR56:AS57"/>
    <mergeCell ref="AH56:AI57"/>
    <mergeCell ref="AJ56:AK57"/>
    <mergeCell ref="AL56:AM57"/>
    <mergeCell ref="AN56:AO57"/>
    <mergeCell ref="AP56:AQ57"/>
    <mergeCell ref="AT56:AU57"/>
    <mergeCell ref="AV56:AW57"/>
    <mergeCell ref="A58:I59"/>
    <mergeCell ref="J58:K59"/>
    <mergeCell ref="L58:M59"/>
    <mergeCell ref="N58:O59"/>
    <mergeCell ref="P58:Q59"/>
    <mergeCell ref="R58:S59"/>
    <mergeCell ref="T58:U59"/>
    <mergeCell ref="V58:W59"/>
    <mergeCell ref="AF56:AG57"/>
    <mergeCell ref="T56:U57"/>
    <mergeCell ref="V56:W57"/>
    <mergeCell ref="X56:Y57"/>
    <mergeCell ref="Z56:AA57"/>
    <mergeCell ref="AB56:AC57"/>
    <mergeCell ref="AD56:AE57"/>
    <mergeCell ref="A56:I57"/>
    <mergeCell ref="AN58:AO59"/>
    <mergeCell ref="AP58:AQ59"/>
    <mergeCell ref="AR58:AS59"/>
    <mergeCell ref="J56:K57"/>
    <mergeCell ref="L56:M57"/>
    <mergeCell ref="N56:O57"/>
    <mergeCell ref="X58:Y59"/>
    <mergeCell ref="Z58:AA59"/>
    <mergeCell ref="AB58:AC59"/>
    <mergeCell ref="AD58:AE59"/>
    <mergeCell ref="AF58:AG59"/>
    <mergeCell ref="AH58:AI59"/>
    <mergeCell ref="A60:I61"/>
    <mergeCell ref="J60:K61"/>
    <mergeCell ref="AN60:AO61"/>
    <mergeCell ref="L60:M61"/>
    <mergeCell ref="N60:O61"/>
    <mergeCell ref="P60:Q61"/>
    <mergeCell ref="R60:S61"/>
    <mergeCell ref="AJ58:AK59"/>
    <mergeCell ref="AL58:AM59"/>
    <mergeCell ref="AF60:AG61"/>
    <mergeCell ref="AH60:AI61"/>
    <mergeCell ref="AJ60:AK61"/>
    <mergeCell ref="AL60:AM61"/>
    <mergeCell ref="T60:U61"/>
    <mergeCell ref="V60:W61"/>
    <mergeCell ref="X60:Y61"/>
    <mergeCell ref="Z60:AA61"/>
    <mergeCell ref="AB60:AC61"/>
    <mergeCell ref="AD60:AE61"/>
    <mergeCell ref="AR62:AS63"/>
    <mergeCell ref="X62:Y63"/>
    <mergeCell ref="Z62:AA63"/>
    <mergeCell ref="AB62:AC63"/>
    <mergeCell ref="AD62:AE63"/>
    <mergeCell ref="AF62:AG63"/>
    <mergeCell ref="AH62:AI63"/>
    <mergeCell ref="AR60:AS61"/>
    <mergeCell ref="AP60:AQ61"/>
    <mergeCell ref="AT62:AU63"/>
    <mergeCell ref="AV62:AW63"/>
    <mergeCell ref="AJ62:AK63"/>
    <mergeCell ref="A64:I65"/>
    <mergeCell ref="J64:K65"/>
    <mergeCell ref="L64:M65"/>
    <mergeCell ref="N64:O65"/>
    <mergeCell ref="P64:Q65"/>
    <mergeCell ref="R64:S65"/>
    <mergeCell ref="AL62:AM63"/>
    <mergeCell ref="AN62:AO63"/>
    <mergeCell ref="AP62:AQ63"/>
    <mergeCell ref="A62:I63"/>
    <mergeCell ref="J62:K63"/>
    <mergeCell ref="L62:M63"/>
    <mergeCell ref="N62:O63"/>
    <mergeCell ref="P62:Q63"/>
    <mergeCell ref="R62:S63"/>
    <mergeCell ref="T62:U63"/>
    <mergeCell ref="V62:W63"/>
    <mergeCell ref="AR64:AS65"/>
    <mergeCell ref="AF64:AG65"/>
    <mergeCell ref="AH64:AI65"/>
    <mergeCell ref="AJ64:AK65"/>
    <mergeCell ref="AL64:AM65"/>
    <mergeCell ref="AN64:AO65"/>
    <mergeCell ref="AP64:AQ65"/>
    <mergeCell ref="T64:U65"/>
    <mergeCell ref="V64:W65"/>
    <mergeCell ref="X64:Y65"/>
    <mergeCell ref="Z64:AA65"/>
    <mergeCell ref="AB64:AC65"/>
    <mergeCell ref="AD64:AE65"/>
    <mergeCell ref="BL10:BP11"/>
    <mergeCell ref="BQ10:BQ11"/>
    <mergeCell ref="BR10:BV11"/>
    <mergeCell ref="BW10:BW11"/>
    <mergeCell ref="BX10:CB11"/>
    <mergeCell ref="CC10:CC11"/>
    <mergeCell ref="CD10:CF11"/>
    <mergeCell ref="AT12:AU13"/>
    <mergeCell ref="AV12:AW13"/>
    <mergeCell ref="AX12:AY13"/>
    <mergeCell ref="AZ12:BA13"/>
    <mergeCell ref="BB12:BC13"/>
    <mergeCell ref="BD12:BE13"/>
    <mergeCell ref="BF12:BG13"/>
    <mergeCell ref="BH12:BI13"/>
    <mergeCell ref="BJ12:BK13"/>
    <mergeCell ref="BL12:BM13"/>
    <mergeCell ref="BN12:BO13"/>
    <mergeCell ref="BP12:BQ13"/>
    <mergeCell ref="BR12:BS13"/>
    <mergeCell ref="BT12:BU13"/>
    <mergeCell ref="BV12:BW13"/>
    <mergeCell ref="BX12:BY13"/>
    <mergeCell ref="BZ12:CA13"/>
    <mergeCell ref="CB12:CC13"/>
    <mergeCell ref="CD12:CF13"/>
    <mergeCell ref="AT14:AU15"/>
    <mergeCell ref="AV14:AW15"/>
    <mergeCell ref="AX14:AY15"/>
    <mergeCell ref="AZ14:BA15"/>
    <mergeCell ref="BB14:BC15"/>
    <mergeCell ref="BD14:BE15"/>
    <mergeCell ref="BF14:BG15"/>
    <mergeCell ref="BH14:BI15"/>
    <mergeCell ref="BJ14:BK15"/>
    <mergeCell ref="BL14:BM15"/>
    <mergeCell ref="BN14:BO15"/>
    <mergeCell ref="BP14:BQ15"/>
    <mergeCell ref="BR14:BS15"/>
    <mergeCell ref="BT14:BU15"/>
    <mergeCell ref="BV14:BW15"/>
    <mergeCell ref="BX14:BY15"/>
    <mergeCell ref="BZ14:CA15"/>
    <mergeCell ref="CB14:CC15"/>
    <mergeCell ref="CD14:CF15"/>
    <mergeCell ref="AX16:AY17"/>
    <mergeCell ref="AZ16:BA17"/>
    <mergeCell ref="BB16:BC17"/>
    <mergeCell ref="BD16:BE17"/>
    <mergeCell ref="BF16:BG17"/>
    <mergeCell ref="BH16:BI17"/>
    <mergeCell ref="BJ16:BK17"/>
    <mergeCell ref="BL16:BM17"/>
    <mergeCell ref="BN16:BO17"/>
    <mergeCell ref="BP16:BQ17"/>
    <mergeCell ref="BR16:BS17"/>
    <mergeCell ref="BT16:BU17"/>
    <mergeCell ref="BV16:BW17"/>
    <mergeCell ref="BX16:BY17"/>
    <mergeCell ref="BZ16:CA17"/>
    <mergeCell ref="CB16:CC17"/>
    <mergeCell ref="CD16:CF17"/>
    <mergeCell ref="AT18:AU19"/>
    <mergeCell ref="AV18:AW19"/>
    <mergeCell ref="AX18:AY19"/>
    <mergeCell ref="AZ18:BA19"/>
    <mergeCell ref="BB18:BC19"/>
    <mergeCell ref="BD18:BE19"/>
    <mergeCell ref="BF18:BG19"/>
    <mergeCell ref="BH18:BI19"/>
    <mergeCell ref="BJ18:BK19"/>
    <mergeCell ref="BL18:BM19"/>
    <mergeCell ref="BN18:BO19"/>
    <mergeCell ref="BP18:BQ19"/>
    <mergeCell ref="BR18:BS19"/>
    <mergeCell ref="BT18:BU19"/>
    <mergeCell ref="BV18:BW19"/>
    <mergeCell ref="BX18:BY19"/>
    <mergeCell ref="BZ18:CA19"/>
    <mergeCell ref="CB18:CC19"/>
    <mergeCell ref="CD18:CF19"/>
    <mergeCell ref="AT20:AU21"/>
    <mergeCell ref="AV20:AW21"/>
    <mergeCell ref="AX20:AY21"/>
    <mergeCell ref="AZ20:BA21"/>
    <mergeCell ref="BB20:BC21"/>
    <mergeCell ref="BD20:BE21"/>
    <mergeCell ref="BF20:BG21"/>
    <mergeCell ref="BH20:BI21"/>
    <mergeCell ref="BJ20:BK21"/>
    <mergeCell ref="BL20:BM21"/>
    <mergeCell ref="BN20:BO21"/>
    <mergeCell ref="BP20:BQ21"/>
    <mergeCell ref="BR20:BS21"/>
    <mergeCell ref="BT20:BU21"/>
    <mergeCell ref="BV20:BW21"/>
    <mergeCell ref="BX20:BY21"/>
    <mergeCell ref="BZ20:CA21"/>
    <mergeCell ref="CB20:CC21"/>
    <mergeCell ref="CD20:CF21"/>
    <mergeCell ref="AX22:AY23"/>
    <mergeCell ref="AZ22:BA23"/>
    <mergeCell ref="BB22:BC23"/>
    <mergeCell ref="BD22:BE23"/>
    <mergeCell ref="BF22:BG23"/>
    <mergeCell ref="BH22:BI23"/>
    <mergeCell ref="BJ22:BK23"/>
    <mergeCell ref="BL22:BM23"/>
    <mergeCell ref="BN22:BO23"/>
    <mergeCell ref="BP22:BQ23"/>
    <mergeCell ref="BR22:BS23"/>
    <mergeCell ref="BT22:BU23"/>
    <mergeCell ref="BV22:BW23"/>
    <mergeCell ref="BX22:BY23"/>
    <mergeCell ref="BZ22:CA23"/>
    <mergeCell ref="CB22:CC23"/>
    <mergeCell ref="CD22:CF23"/>
    <mergeCell ref="AT24:AU25"/>
    <mergeCell ref="AV24:AW25"/>
    <mergeCell ref="AX24:AY25"/>
    <mergeCell ref="AZ24:BA25"/>
    <mergeCell ref="BB24:BC25"/>
    <mergeCell ref="BD24:BE25"/>
    <mergeCell ref="BF24:BG25"/>
    <mergeCell ref="BH24:BI25"/>
    <mergeCell ref="BJ24:BK25"/>
    <mergeCell ref="BL24:BM25"/>
    <mergeCell ref="BN24:BO25"/>
    <mergeCell ref="BP24:BQ25"/>
    <mergeCell ref="BR24:BS25"/>
    <mergeCell ref="BT24:BU25"/>
    <mergeCell ref="BV24:BW25"/>
    <mergeCell ref="BX24:BY25"/>
    <mergeCell ref="BZ24:CA25"/>
    <mergeCell ref="CB24:CC25"/>
    <mergeCell ref="CD24:CF25"/>
    <mergeCell ref="AT26:AU27"/>
    <mergeCell ref="AV26:AW27"/>
    <mergeCell ref="AX26:AY27"/>
    <mergeCell ref="AZ26:BA27"/>
    <mergeCell ref="BB26:BC27"/>
    <mergeCell ref="BD26:BE27"/>
    <mergeCell ref="BF26:BG27"/>
    <mergeCell ref="BH26:BI27"/>
    <mergeCell ref="BJ26:BK27"/>
    <mergeCell ref="BL26:BM27"/>
    <mergeCell ref="BN26:BO27"/>
    <mergeCell ref="BP26:BQ27"/>
    <mergeCell ref="BR26:BS27"/>
    <mergeCell ref="BT26:BU27"/>
    <mergeCell ref="BV26:BW27"/>
    <mergeCell ref="BX26:BY27"/>
    <mergeCell ref="BZ26:CA27"/>
    <mergeCell ref="CB26:CC27"/>
    <mergeCell ref="CD26:CF27"/>
    <mergeCell ref="BT28:BU29"/>
    <mergeCell ref="BV28:BW29"/>
    <mergeCell ref="BX28:BY29"/>
    <mergeCell ref="BZ28:CA29"/>
    <mergeCell ref="CB28:CC29"/>
    <mergeCell ref="AT28:AU29"/>
    <mergeCell ref="AV28:AW29"/>
    <mergeCell ref="AX28:AY29"/>
    <mergeCell ref="AZ28:BA29"/>
    <mergeCell ref="BB28:BC29"/>
    <mergeCell ref="BD28:BE29"/>
    <mergeCell ref="BF28:BG29"/>
    <mergeCell ref="BH28:BI29"/>
    <mergeCell ref="BJ28:BK29"/>
    <mergeCell ref="CD28:CF29"/>
    <mergeCell ref="AT30:AU31"/>
    <mergeCell ref="AV30:AW31"/>
    <mergeCell ref="AX30:AY31"/>
    <mergeCell ref="AZ30:BA31"/>
    <mergeCell ref="BB30:BC31"/>
    <mergeCell ref="BD30:BE31"/>
    <mergeCell ref="BF30:BG31"/>
    <mergeCell ref="BH30:BI31"/>
    <mergeCell ref="BJ30:BK31"/>
    <mergeCell ref="BL30:BM31"/>
    <mergeCell ref="BN30:BO31"/>
    <mergeCell ref="BP30:BQ31"/>
    <mergeCell ref="BR30:BS31"/>
    <mergeCell ref="BT30:BU31"/>
    <mergeCell ref="BV30:BW31"/>
    <mergeCell ref="BX30:BY31"/>
    <mergeCell ref="BZ30:CA31"/>
    <mergeCell ref="CB30:CC31"/>
    <mergeCell ref="CD30:CF31"/>
    <mergeCell ref="BL28:BM29"/>
    <mergeCell ref="BN28:BO29"/>
    <mergeCell ref="BP28:BQ29"/>
    <mergeCell ref="BR28:BS29"/>
    <mergeCell ref="AZ46:BD47"/>
    <mergeCell ref="BE46:BE47"/>
    <mergeCell ref="BF46:BJ47"/>
    <mergeCell ref="BK46:BK47"/>
    <mergeCell ref="BL46:BP47"/>
    <mergeCell ref="BQ46:BQ47"/>
    <mergeCell ref="BR46:BV47"/>
    <mergeCell ref="BW46:BW47"/>
    <mergeCell ref="A43:C43"/>
    <mergeCell ref="E43:K43"/>
    <mergeCell ref="O43:X43"/>
    <mergeCell ref="A44:C44"/>
    <mergeCell ref="E44:K44"/>
    <mergeCell ref="O44:X44"/>
    <mergeCell ref="J46:N47"/>
    <mergeCell ref="O46:O47"/>
    <mergeCell ref="P46:T47"/>
    <mergeCell ref="U46:U47"/>
    <mergeCell ref="V46:Z47"/>
    <mergeCell ref="AN46:AR47"/>
    <mergeCell ref="AS46:AS47"/>
    <mergeCell ref="AT46:AX47"/>
    <mergeCell ref="H46:I47"/>
    <mergeCell ref="BX46:CB47"/>
    <mergeCell ref="CC46:CC47"/>
    <mergeCell ref="CD46:CF47"/>
    <mergeCell ref="H48:I49"/>
    <mergeCell ref="AT48:AU49"/>
    <mergeCell ref="AV48:AW49"/>
    <mergeCell ref="AX48:AY49"/>
    <mergeCell ref="AZ48:BA49"/>
    <mergeCell ref="BB48:BC49"/>
    <mergeCell ref="BD48:BE49"/>
    <mergeCell ref="BF48:BG49"/>
    <mergeCell ref="BH48:BI49"/>
    <mergeCell ref="BJ48:BK49"/>
    <mergeCell ref="BL48:BM49"/>
    <mergeCell ref="BN48:BO49"/>
    <mergeCell ref="BP48:BQ49"/>
    <mergeCell ref="BR48:BS49"/>
    <mergeCell ref="BT48:BU49"/>
    <mergeCell ref="BV48:BW49"/>
    <mergeCell ref="BX48:BY49"/>
    <mergeCell ref="BZ48:CA49"/>
    <mergeCell ref="CB48:CC49"/>
    <mergeCell ref="CD48:CF49"/>
    <mergeCell ref="AY46:AY47"/>
    <mergeCell ref="AX50:AY51"/>
    <mergeCell ref="AZ50:BA51"/>
    <mergeCell ref="BB50:BC51"/>
    <mergeCell ref="BD50:BE51"/>
    <mergeCell ref="BF50:BG51"/>
    <mergeCell ref="BH50:BI51"/>
    <mergeCell ref="BJ50:BK51"/>
    <mergeCell ref="BL50:BM51"/>
    <mergeCell ref="BN50:BO51"/>
    <mergeCell ref="BP50:BQ51"/>
    <mergeCell ref="BR50:BS51"/>
    <mergeCell ref="BT50:BU51"/>
    <mergeCell ref="BV50:BW51"/>
    <mergeCell ref="BX50:BY51"/>
    <mergeCell ref="BZ50:CA51"/>
    <mergeCell ref="CB50:CC51"/>
    <mergeCell ref="CD50:CF51"/>
    <mergeCell ref="AT52:AU53"/>
    <mergeCell ref="AV52:AW53"/>
    <mergeCell ref="AX52:AY53"/>
    <mergeCell ref="AZ52:BA53"/>
    <mergeCell ref="BB52:BC53"/>
    <mergeCell ref="BD52:BE53"/>
    <mergeCell ref="BF52:BG53"/>
    <mergeCell ref="BH52:BI53"/>
    <mergeCell ref="BJ52:BK53"/>
    <mergeCell ref="BL52:BM53"/>
    <mergeCell ref="BN52:BO53"/>
    <mergeCell ref="BP52:BQ53"/>
    <mergeCell ref="BR52:BS53"/>
    <mergeCell ref="BT52:BU53"/>
    <mergeCell ref="BV52:BW53"/>
    <mergeCell ref="BX52:BY53"/>
    <mergeCell ref="BZ52:CA53"/>
    <mergeCell ref="CB52:CC53"/>
    <mergeCell ref="CD52:CF53"/>
    <mergeCell ref="AT54:AU55"/>
    <mergeCell ref="AV54:AW55"/>
    <mergeCell ref="AX54:AY55"/>
    <mergeCell ref="AZ54:BA55"/>
    <mergeCell ref="BB54:BC55"/>
    <mergeCell ref="BD54:BE55"/>
    <mergeCell ref="BF54:BG55"/>
    <mergeCell ref="BH54:BI55"/>
    <mergeCell ref="BJ54:BK55"/>
    <mergeCell ref="BL54:BM55"/>
    <mergeCell ref="BN54:BO55"/>
    <mergeCell ref="BP54:BQ55"/>
    <mergeCell ref="BR54:BS55"/>
    <mergeCell ref="BT54:BU55"/>
    <mergeCell ref="BV54:BW55"/>
    <mergeCell ref="BX54:BY55"/>
    <mergeCell ref="BZ54:CA55"/>
    <mergeCell ref="CB54:CC55"/>
    <mergeCell ref="CD54:CF55"/>
    <mergeCell ref="AX56:AY57"/>
    <mergeCell ref="AZ56:BA57"/>
    <mergeCell ref="BB56:BC57"/>
    <mergeCell ref="BD56:BE57"/>
    <mergeCell ref="BF56:BG57"/>
    <mergeCell ref="BH56:BI57"/>
    <mergeCell ref="BJ56:BK57"/>
    <mergeCell ref="BL56:BM57"/>
    <mergeCell ref="BN56:BO57"/>
    <mergeCell ref="BP56:BQ57"/>
    <mergeCell ref="BR56:BS57"/>
    <mergeCell ref="BT56:BU57"/>
    <mergeCell ref="BV56:BW57"/>
    <mergeCell ref="BX56:BY57"/>
    <mergeCell ref="BZ56:CA57"/>
    <mergeCell ref="CB56:CC57"/>
    <mergeCell ref="CD56:CF57"/>
    <mergeCell ref="AT58:AU59"/>
    <mergeCell ref="AV58:AW59"/>
    <mergeCell ref="AX58:AY59"/>
    <mergeCell ref="AZ58:BA59"/>
    <mergeCell ref="BB58:BC59"/>
    <mergeCell ref="BD58:BE59"/>
    <mergeCell ref="BF58:BG59"/>
    <mergeCell ref="BH58:BI59"/>
    <mergeCell ref="BJ58:BK59"/>
    <mergeCell ref="BL58:BM59"/>
    <mergeCell ref="BN58:BO59"/>
    <mergeCell ref="BP58:BQ59"/>
    <mergeCell ref="BR58:BS59"/>
    <mergeCell ref="BT58:BU59"/>
    <mergeCell ref="BV58:BW59"/>
    <mergeCell ref="BX58:BY59"/>
    <mergeCell ref="BZ58:CA59"/>
    <mergeCell ref="CB58:CC59"/>
    <mergeCell ref="CD58:CF59"/>
    <mergeCell ref="AT60:AU61"/>
    <mergeCell ref="AV60:AW61"/>
    <mergeCell ref="AX60:AY61"/>
    <mergeCell ref="AZ60:BA61"/>
    <mergeCell ref="BB60:BC61"/>
    <mergeCell ref="BD60:BE61"/>
    <mergeCell ref="BF60:BG61"/>
    <mergeCell ref="BH60:BI61"/>
    <mergeCell ref="BJ60:BK61"/>
    <mergeCell ref="BL60:BM61"/>
    <mergeCell ref="BN60:BO61"/>
    <mergeCell ref="BP60:BQ61"/>
    <mergeCell ref="BR60:BS61"/>
    <mergeCell ref="BT60:BU61"/>
    <mergeCell ref="BV60:BW61"/>
    <mergeCell ref="BX60:BY61"/>
    <mergeCell ref="BZ60:CA61"/>
    <mergeCell ref="CB60:CC61"/>
    <mergeCell ref="CD60:CF61"/>
    <mergeCell ref="AX62:AY63"/>
    <mergeCell ref="AZ62:BA63"/>
    <mergeCell ref="BB62:BC63"/>
    <mergeCell ref="BD62:BE63"/>
    <mergeCell ref="BF62:BG63"/>
    <mergeCell ref="BH62:BI63"/>
    <mergeCell ref="BJ62:BK63"/>
    <mergeCell ref="BL62:BM63"/>
    <mergeCell ref="BN62:BO63"/>
    <mergeCell ref="BP62:BQ63"/>
    <mergeCell ref="BR62:BS63"/>
    <mergeCell ref="BT62:BU63"/>
    <mergeCell ref="BV62:BW63"/>
    <mergeCell ref="BX62:BY63"/>
    <mergeCell ref="BZ62:CA63"/>
    <mergeCell ref="CB62:CC63"/>
    <mergeCell ref="CD62:CF63"/>
    <mergeCell ref="AT64:AU65"/>
    <mergeCell ref="AV64:AW65"/>
    <mergeCell ref="AX64:AY65"/>
    <mergeCell ref="AZ64:BA65"/>
    <mergeCell ref="BB64:BC65"/>
    <mergeCell ref="BD64:BE65"/>
    <mergeCell ref="BF64:BG65"/>
    <mergeCell ref="BH64:BI65"/>
    <mergeCell ref="BJ64:BK65"/>
    <mergeCell ref="BL64:BM65"/>
    <mergeCell ref="BN64:BO65"/>
    <mergeCell ref="BP64:BQ65"/>
    <mergeCell ref="BR64:BS65"/>
    <mergeCell ref="BT64:BU65"/>
    <mergeCell ref="BV64:BW65"/>
    <mergeCell ref="BX64:BY65"/>
    <mergeCell ref="BZ64:CA65"/>
    <mergeCell ref="CB64:CC65"/>
    <mergeCell ref="CD64:CF65"/>
    <mergeCell ref="A66:I67"/>
    <mergeCell ref="J66:K67"/>
    <mergeCell ref="L66:M67"/>
    <mergeCell ref="N66:O67"/>
    <mergeCell ref="P66:Q67"/>
    <mergeCell ref="R66:S67"/>
    <mergeCell ref="T66:U67"/>
    <mergeCell ref="V66:W67"/>
    <mergeCell ref="X66:Y67"/>
    <mergeCell ref="Z66:AA67"/>
    <mergeCell ref="AB66:AC67"/>
    <mergeCell ref="AD66:AE67"/>
    <mergeCell ref="AF66:AG67"/>
    <mergeCell ref="AH66:AI67"/>
    <mergeCell ref="AJ66:AK67"/>
    <mergeCell ref="AL66:AM67"/>
    <mergeCell ref="AN66:AO67"/>
    <mergeCell ref="AP66:AQ67"/>
    <mergeCell ref="AR66:AS67"/>
    <mergeCell ref="AT66:AU67"/>
    <mergeCell ref="AV66:AW67"/>
    <mergeCell ref="BP66:BQ67"/>
    <mergeCell ref="BR66:BS67"/>
    <mergeCell ref="BT66:BU67"/>
    <mergeCell ref="BV66:BW67"/>
    <mergeCell ref="BX66:BY67"/>
    <mergeCell ref="BZ66:CA67"/>
    <mergeCell ref="CB66:CC67"/>
    <mergeCell ref="CD66:CF67"/>
    <mergeCell ref="A68:D68"/>
    <mergeCell ref="AX66:AY67"/>
    <mergeCell ref="AZ66:BA67"/>
    <mergeCell ref="BB66:BC67"/>
    <mergeCell ref="BD66:BE67"/>
    <mergeCell ref="BF66:BG67"/>
    <mergeCell ref="BH66:BI67"/>
    <mergeCell ref="BJ66:BK67"/>
    <mergeCell ref="BL66:BM67"/>
    <mergeCell ref="BN66:BO67"/>
  </mergeCells>
  <phoneticPr fontId="2"/>
  <printOptions horizontalCentered="1"/>
  <pageMargins left="0.70866141732283472" right="0.70866141732283472" top="0.74803149606299213" bottom="0.74803149606299213" header="0.31496062992125984" footer="0.31496062992125984"/>
  <pageSetup paperSize="9" scale="60" orientation="landscape" r:id="rId1"/>
  <rowBreaks count="1" manualBreakCount="1">
    <brk id="35" max="84"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32"/>
  <dimension ref="A1:BT46"/>
  <sheetViews>
    <sheetView view="pageBreakPreview" zoomScale="85" zoomScaleNormal="100" zoomScaleSheetLayoutView="85" workbookViewId="0">
      <selection activeCell="C9" sqref="C9:J9"/>
    </sheetView>
  </sheetViews>
  <sheetFormatPr defaultRowHeight="13.5"/>
  <cols>
    <col min="1" max="2" width="2.25" style="76" customWidth="1"/>
    <col min="3" max="71" width="1.875" style="76" customWidth="1"/>
    <col min="72" max="72" width="1.625" style="76" customWidth="1"/>
    <col min="73" max="256" width="9" style="76"/>
    <col min="257" max="258" width="2.25" style="76" customWidth="1"/>
    <col min="259" max="327" width="1.875" style="76" customWidth="1"/>
    <col min="328" max="328" width="1.625" style="76" customWidth="1"/>
    <col min="329" max="512" width="9" style="76"/>
    <col min="513" max="514" width="2.25" style="76" customWidth="1"/>
    <col min="515" max="583" width="1.875" style="76" customWidth="1"/>
    <col min="584" max="584" width="1.625" style="76" customWidth="1"/>
    <col min="585" max="768" width="9" style="76"/>
    <col min="769" max="770" width="2.25" style="76" customWidth="1"/>
    <col min="771" max="839" width="1.875" style="76" customWidth="1"/>
    <col min="840" max="840" width="1.625" style="76" customWidth="1"/>
    <col min="841" max="1024" width="9" style="76"/>
    <col min="1025" max="1026" width="2.25" style="76" customWidth="1"/>
    <col min="1027" max="1095" width="1.875" style="76" customWidth="1"/>
    <col min="1096" max="1096" width="1.625" style="76" customWidth="1"/>
    <col min="1097" max="1280" width="9" style="76"/>
    <col min="1281" max="1282" width="2.25" style="76" customWidth="1"/>
    <col min="1283" max="1351" width="1.875" style="76" customWidth="1"/>
    <col min="1352" max="1352" width="1.625" style="76" customWidth="1"/>
    <col min="1353" max="1536" width="9" style="76"/>
    <col min="1537" max="1538" width="2.25" style="76" customWidth="1"/>
    <col min="1539" max="1607" width="1.875" style="76" customWidth="1"/>
    <col min="1608" max="1608" width="1.625" style="76" customWidth="1"/>
    <col min="1609" max="1792" width="9" style="76"/>
    <col min="1793" max="1794" width="2.25" style="76" customWidth="1"/>
    <col min="1795" max="1863" width="1.875" style="76" customWidth="1"/>
    <col min="1864" max="1864" width="1.625" style="76" customWidth="1"/>
    <col min="1865" max="2048" width="9" style="76"/>
    <col min="2049" max="2050" width="2.25" style="76" customWidth="1"/>
    <col min="2051" max="2119" width="1.875" style="76" customWidth="1"/>
    <col min="2120" max="2120" width="1.625" style="76" customWidth="1"/>
    <col min="2121" max="2304" width="9" style="76"/>
    <col min="2305" max="2306" width="2.25" style="76" customWidth="1"/>
    <col min="2307" max="2375" width="1.875" style="76" customWidth="1"/>
    <col min="2376" max="2376" width="1.625" style="76" customWidth="1"/>
    <col min="2377" max="2560" width="9" style="76"/>
    <col min="2561" max="2562" width="2.25" style="76" customWidth="1"/>
    <col min="2563" max="2631" width="1.875" style="76" customWidth="1"/>
    <col min="2632" max="2632" width="1.625" style="76" customWidth="1"/>
    <col min="2633" max="2816" width="9" style="76"/>
    <col min="2817" max="2818" width="2.25" style="76" customWidth="1"/>
    <col min="2819" max="2887" width="1.875" style="76" customWidth="1"/>
    <col min="2888" max="2888" width="1.625" style="76" customWidth="1"/>
    <col min="2889" max="3072" width="9" style="76"/>
    <col min="3073" max="3074" width="2.25" style="76" customWidth="1"/>
    <col min="3075" max="3143" width="1.875" style="76" customWidth="1"/>
    <col min="3144" max="3144" width="1.625" style="76" customWidth="1"/>
    <col min="3145" max="3328" width="9" style="76"/>
    <col min="3329" max="3330" width="2.25" style="76" customWidth="1"/>
    <col min="3331" max="3399" width="1.875" style="76" customWidth="1"/>
    <col min="3400" max="3400" width="1.625" style="76" customWidth="1"/>
    <col min="3401" max="3584" width="9" style="76"/>
    <col min="3585" max="3586" width="2.25" style="76" customWidth="1"/>
    <col min="3587" max="3655" width="1.875" style="76" customWidth="1"/>
    <col min="3656" max="3656" width="1.625" style="76" customWidth="1"/>
    <col min="3657" max="3840" width="9" style="76"/>
    <col min="3841" max="3842" width="2.25" style="76" customWidth="1"/>
    <col min="3843" max="3911" width="1.875" style="76" customWidth="1"/>
    <col min="3912" max="3912" width="1.625" style="76" customWidth="1"/>
    <col min="3913" max="4096" width="9" style="76"/>
    <col min="4097" max="4098" width="2.25" style="76" customWidth="1"/>
    <col min="4099" max="4167" width="1.875" style="76" customWidth="1"/>
    <col min="4168" max="4168" width="1.625" style="76" customWidth="1"/>
    <col min="4169" max="4352" width="9" style="76"/>
    <col min="4353" max="4354" width="2.25" style="76" customWidth="1"/>
    <col min="4355" max="4423" width="1.875" style="76" customWidth="1"/>
    <col min="4424" max="4424" width="1.625" style="76" customWidth="1"/>
    <col min="4425" max="4608" width="9" style="76"/>
    <col min="4609" max="4610" width="2.25" style="76" customWidth="1"/>
    <col min="4611" max="4679" width="1.875" style="76" customWidth="1"/>
    <col min="4680" max="4680" width="1.625" style="76" customWidth="1"/>
    <col min="4681" max="4864" width="9" style="76"/>
    <col min="4865" max="4866" width="2.25" style="76" customWidth="1"/>
    <col min="4867" max="4935" width="1.875" style="76" customWidth="1"/>
    <col min="4936" max="4936" width="1.625" style="76" customWidth="1"/>
    <col min="4937" max="5120" width="9" style="76"/>
    <col min="5121" max="5122" width="2.25" style="76" customWidth="1"/>
    <col min="5123" max="5191" width="1.875" style="76" customWidth="1"/>
    <col min="5192" max="5192" width="1.625" style="76" customWidth="1"/>
    <col min="5193" max="5376" width="9" style="76"/>
    <col min="5377" max="5378" width="2.25" style="76" customWidth="1"/>
    <col min="5379" max="5447" width="1.875" style="76" customWidth="1"/>
    <col min="5448" max="5448" width="1.625" style="76" customWidth="1"/>
    <col min="5449" max="5632" width="9" style="76"/>
    <col min="5633" max="5634" width="2.25" style="76" customWidth="1"/>
    <col min="5635" max="5703" width="1.875" style="76" customWidth="1"/>
    <col min="5704" max="5704" width="1.625" style="76" customWidth="1"/>
    <col min="5705" max="5888" width="9" style="76"/>
    <col min="5889" max="5890" width="2.25" style="76" customWidth="1"/>
    <col min="5891" max="5959" width="1.875" style="76" customWidth="1"/>
    <col min="5960" max="5960" width="1.625" style="76" customWidth="1"/>
    <col min="5961" max="6144" width="9" style="76"/>
    <col min="6145" max="6146" width="2.25" style="76" customWidth="1"/>
    <col min="6147" max="6215" width="1.875" style="76" customWidth="1"/>
    <col min="6216" max="6216" width="1.625" style="76" customWidth="1"/>
    <col min="6217" max="6400" width="9" style="76"/>
    <col min="6401" max="6402" width="2.25" style="76" customWidth="1"/>
    <col min="6403" max="6471" width="1.875" style="76" customWidth="1"/>
    <col min="6472" max="6472" width="1.625" style="76" customWidth="1"/>
    <col min="6473" max="6656" width="9" style="76"/>
    <col min="6657" max="6658" width="2.25" style="76" customWidth="1"/>
    <col min="6659" max="6727" width="1.875" style="76" customWidth="1"/>
    <col min="6728" max="6728" width="1.625" style="76" customWidth="1"/>
    <col min="6729" max="6912" width="9" style="76"/>
    <col min="6913" max="6914" width="2.25" style="76" customWidth="1"/>
    <col min="6915" max="6983" width="1.875" style="76" customWidth="1"/>
    <col min="6984" max="6984" width="1.625" style="76" customWidth="1"/>
    <col min="6985" max="7168" width="9" style="76"/>
    <col min="7169" max="7170" width="2.25" style="76" customWidth="1"/>
    <col min="7171" max="7239" width="1.875" style="76" customWidth="1"/>
    <col min="7240" max="7240" width="1.625" style="76" customWidth="1"/>
    <col min="7241" max="7424" width="9" style="76"/>
    <col min="7425" max="7426" width="2.25" style="76" customWidth="1"/>
    <col min="7427" max="7495" width="1.875" style="76" customWidth="1"/>
    <col min="7496" max="7496" width="1.625" style="76" customWidth="1"/>
    <col min="7497" max="7680" width="9" style="76"/>
    <col min="7681" max="7682" width="2.25" style="76" customWidth="1"/>
    <col min="7683" max="7751" width="1.875" style="76" customWidth="1"/>
    <col min="7752" max="7752" width="1.625" style="76" customWidth="1"/>
    <col min="7753" max="7936" width="9" style="76"/>
    <col min="7937" max="7938" width="2.25" style="76" customWidth="1"/>
    <col min="7939" max="8007" width="1.875" style="76" customWidth="1"/>
    <col min="8008" max="8008" width="1.625" style="76" customWidth="1"/>
    <col min="8009" max="8192" width="9" style="76"/>
    <col min="8193" max="8194" width="2.25" style="76" customWidth="1"/>
    <col min="8195" max="8263" width="1.875" style="76" customWidth="1"/>
    <col min="8264" max="8264" width="1.625" style="76" customWidth="1"/>
    <col min="8265" max="8448" width="9" style="76"/>
    <col min="8449" max="8450" width="2.25" style="76" customWidth="1"/>
    <col min="8451" max="8519" width="1.875" style="76" customWidth="1"/>
    <col min="8520" max="8520" width="1.625" style="76" customWidth="1"/>
    <col min="8521" max="8704" width="9" style="76"/>
    <col min="8705" max="8706" width="2.25" style="76" customWidth="1"/>
    <col min="8707" max="8775" width="1.875" style="76" customWidth="1"/>
    <col min="8776" max="8776" width="1.625" style="76" customWidth="1"/>
    <col min="8777" max="8960" width="9" style="76"/>
    <col min="8961" max="8962" width="2.25" style="76" customWidth="1"/>
    <col min="8963" max="9031" width="1.875" style="76" customWidth="1"/>
    <col min="9032" max="9032" width="1.625" style="76" customWidth="1"/>
    <col min="9033" max="9216" width="9" style="76"/>
    <col min="9217" max="9218" width="2.25" style="76" customWidth="1"/>
    <col min="9219" max="9287" width="1.875" style="76" customWidth="1"/>
    <col min="9288" max="9288" width="1.625" style="76" customWidth="1"/>
    <col min="9289" max="9472" width="9" style="76"/>
    <col min="9473" max="9474" width="2.25" style="76" customWidth="1"/>
    <col min="9475" max="9543" width="1.875" style="76" customWidth="1"/>
    <col min="9544" max="9544" width="1.625" style="76" customWidth="1"/>
    <col min="9545" max="9728" width="9" style="76"/>
    <col min="9729" max="9730" width="2.25" style="76" customWidth="1"/>
    <col min="9731" max="9799" width="1.875" style="76" customWidth="1"/>
    <col min="9800" max="9800" width="1.625" style="76" customWidth="1"/>
    <col min="9801" max="9984" width="9" style="76"/>
    <col min="9985" max="9986" width="2.25" style="76" customWidth="1"/>
    <col min="9987" max="10055" width="1.875" style="76" customWidth="1"/>
    <col min="10056" max="10056" width="1.625" style="76" customWidth="1"/>
    <col min="10057" max="10240" width="9" style="76"/>
    <col min="10241" max="10242" width="2.25" style="76" customWidth="1"/>
    <col min="10243" max="10311" width="1.875" style="76" customWidth="1"/>
    <col min="10312" max="10312" width="1.625" style="76" customWidth="1"/>
    <col min="10313" max="10496" width="9" style="76"/>
    <col min="10497" max="10498" width="2.25" style="76" customWidth="1"/>
    <col min="10499" max="10567" width="1.875" style="76" customWidth="1"/>
    <col min="10568" max="10568" width="1.625" style="76" customWidth="1"/>
    <col min="10569" max="10752" width="9" style="76"/>
    <col min="10753" max="10754" width="2.25" style="76" customWidth="1"/>
    <col min="10755" max="10823" width="1.875" style="76" customWidth="1"/>
    <col min="10824" max="10824" width="1.625" style="76" customWidth="1"/>
    <col min="10825" max="11008" width="9" style="76"/>
    <col min="11009" max="11010" width="2.25" style="76" customWidth="1"/>
    <col min="11011" max="11079" width="1.875" style="76" customWidth="1"/>
    <col min="11080" max="11080" width="1.625" style="76" customWidth="1"/>
    <col min="11081" max="11264" width="9" style="76"/>
    <col min="11265" max="11266" width="2.25" style="76" customWidth="1"/>
    <col min="11267" max="11335" width="1.875" style="76" customWidth="1"/>
    <col min="11336" max="11336" width="1.625" style="76" customWidth="1"/>
    <col min="11337" max="11520" width="9" style="76"/>
    <col min="11521" max="11522" width="2.25" style="76" customWidth="1"/>
    <col min="11523" max="11591" width="1.875" style="76" customWidth="1"/>
    <col min="11592" max="11592" width="1.625" style="76" customWidth="1"/>
    <col min="11593" max="11776" width="9" style="76"/>
    <col min="11777" max="11778" width="2.25" style="76" customWidth="1"/>
    <col min="11779" max="11847" width="1.875" style="76" customWidth="1"/>
    <col min="11848" max="11848" width="1.625" style="76" customWidth="1"/>
    <col min="11849" max="12032" width="9" style="76"/>
    <col min="12033" max="12034" width="2.25" style="76" customWidth="1"/>
    <col min="12035" max="12103" width="1.875" style="76" customWidth="1"/>
    <col min="12104" max="12104" width="1.625" style="76" customWidth="1"/>
    <col min="12105" max="12288" width="9" style="76"/>
    <col min="12289" max="12290" width="2.25" style="76" customWidth="1"/>
    <col min="12291" max="12359" width="1.875" style="76" customWidth="1"/>
    <col min="12360" max="12360" width="1.625" style="76" customWidth="1"/>
    <col min="12361" max="12544" width="9" style="76"/>
    <col min="12545" max="12546" width="2.25" style="76" customWidth="1"/>
    <col min="12547" max="12615" width="1.875" style="76" customWidth="1"/>
    <col min="12616" max="12616" width="1.625" style="76" customWidth="1"/>
    <col min="12617" max="12800" width="9" style="76"/>
    <col min="12801" max="12802" width="2.25" style="76" customWidth="1"/>
    <col min="12803" max="12871" width="1.875" style="76" customWidth="1"/>
    <col min="12872" max="12872" width="1.625" style="76" customWidth="1"/>
    <col min="12873" max="13056" width="9" style="76"/>
    <col min="13057" max="13058" width="2.25" style="76" customWidth="1"/>
    <col min="13059" max="13127" width="1.875" style="76" customWidth="1"/>
    <col min="13128" max="13128" width="1.625" style="76" customWidth="1"/>
    <col min="13129" max="13312" width="9" style="76"/>
    <col min="13313" max="13314" width="2.25" style="76" customWidth="1"/>
    <col min="13315" max="13383" width="1.875" style="76" customWidth="1"/>
    <col min="13384" max="13384" width="1.625" style="76" customWidth="1"/>
    <col min="13385" max="13568" width="9" style="76"/>
    <col min="13569" max="13570" width="2.25" style="76" customWidth="1"/>
    <col min="13571" max="13639" width="1.875" style="76" customWidth="1"/>
    <col min="13640" max="13640" width="1.625" style="76" customWidth="1"/>
    <col min="13641" max="13824" width="9" style="76"/>
    <col min="13825" max="13826" width="2.25" style="76" customWidth="1"/>
    <col min="13827" max="13895" width="1.875" style="76" customWidth="1"/>
    <col min="13896" max="13896" width="1.625" style="76" customWidth="1"/>
    <col min="13897" max="14080" width="9" style="76"/>
    <col min="14081" max="14082" width="2.25" style="76" customWidth="1"/>
    <col min="14083" max="14151" width="1.875" style="76" customWidth="1"/>
    <col min="14152" max="14152" width="1.625" style="76" customWidth="1"/>
    <col min="14153" max="14336" width="9" style="76"/>
    <col min="14337" max="14338" width="2.25" style="76" customWidth="1"/>
    <col min="14339" max="14407" width="1.875" style="76" customWidth="1"/>
    <col min="14408" max="14408" width="1.625" style="76" customWidth="1"/>
    <col min="14409" max="14592" width="9" style="76"/>
    <col min="14593" max="14594" width="2.25" style="76" customWidth="1"/>
    <col min="14595" max="14663" width="1.875" style="76" customWidth="1"/>
    <col min="14664" max="14664" width="1.625" style="76" customWidth="1"/>
    <col min="14665" max="14848" width="9" style="76"/>
    <col min="14849" max="14850" width="2.25" style="76" customWidth="1"/>
    <col min="14851" max="14919" width="1.875" style="76" customWidth="1"/>
    <col min="14920" max="14920" width="1.625" style="76" customWidth="1"/>
    <col min="14921" max="15104" width="9" style="76"/>
    <col min="15105" max="15106" width="2.25" style="76" customWidth="1"/>
    <col min="15107" max="15175" width="1.875" style="76" customWidth="1"/>
    <col min="15176" max="15176" width="1.625" style="76" customWidth="1"/>
    <col min="15177" max="15360" width="9" style="76"/>
    <col min="15361" max="15362" width="2.25" style="76" customWidth="1"/>
    <col min="15363" max="15431" width="1.875" style="76" customWidth="1"/>
    <col min="15432" max="15432" width="1.625" style="76" customWidth="1"/>
    <col min="15433" max="15616" width="9" style="76"/>
    <col min="15617" max="15618" width="2.25" style="76" customWidth="1"/>
    <col min="15619" max="15687" width="1.875" style="76" customWidth="1"/>
    <col min="15688" max="15688" width="1.625" style="76" customWidth="1"/>
    <col min="15689" max="15872" width="9" style="76"/>
    <col min="15873" max="15874" width="2.25" style="76" customWidth="1"/>
    <col min="15875" max="15943" width="1.875" style="76" customWidth="1"/>
    <col min="15944" max="15944" width="1.625" style="76" customWidth="1"/>
    <col min="15945" max="16128" width="9" style="76"/>
    <col min="16129" max="16130" width="2.25" style="76" customWidth="1"/>
    <col min="16131" max="16199" width="1.875" style="76" customWidth="1"/>
    <col min="16200" max="16200" width="1.625" style="76" customWidth="1"/>
    <col min="16201" max="16384" width="9" style="76"/>
  </cols>
  <sheetData>
    <row r="1" spans="1:72">
      <c r="A1" s="2177" t="s">
        <v>730</v>
      </c>
      <c r="C1" s="76" t="s">
        <v>731</v>
      </c>
    </row>
    <row r="2" spans="1:72">
      <c r="A2" s="2178"/>
    </row>
    <row r="3" spans="1:72">
      <c r="A3" s="2178"/>
      <c r="C3" s="296"/>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8"/>
    </row>
    <row r="4" spans="1:72" ht="21">
      <c r="A4" s="2178"/>
      <c r="C4" s="2138" t="s">
        <v>732</v>
      </c>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39"/>
      <c r="BC4" s="2139"/>
      <c r="BD4" s="2139"/>
      <c r="BE4" s="2139"/>
      <c r="BF4" s="2139"/>
      <c r="BG4" s="2139"/>
      <c r="BH4" s="2139"/>
      <c r="BI4" s="2139"/>
      <c r="BJ4" s="2139"/>
      <c r="BK4" s="2139"/>
      <c r="BL4" s="2139"/>
      <c r="BM4" s="2139"/>
      <c r="BN4" s="2139"/>
      <c r="BO4" s="2139"/>
      <c r="BP4" s="2139"/>
      <c r="BQ4" s="2139"/>
      <c r="BR4" s="2139"/>
      <c r="BS4" s="2139"/>
      <c r="BT4" s="2140"/>
    </row>
    <row r="5" spans="1:72">
      <c r="A5" s="2178"/>
      <c r="C5" s="299"/>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300"/>
    </row>
    <row r="6" spans="1:72">
      <c r="A6" s="2178"/>
      <c r="C6" s="299"/>
      <c r="D6" s="77"/>
      <c r="E6" s="2136" t="s">
        <v>733</v>
      </c>
      <c r="F6" s="2136"/>
      <c r="G6" s="2136"/>
      <c r="H6" s="2136"/>
      <c r="I6" s="2136"/>
      <c r="J6" s="2136"/>
      <c r="K6" s="2136"/>
      <c r="L6" s="2136"/>
      <c r="M6" s="2135"/>
      <c r="N6" s="2135"/>
      <c r="O6" s="2135"/>
      <c r="P6" s="2135"/>
      <c r="Q6" s="2135"/>
      <c r="R6" s="2135"/>
      <c r="S6" s="2135"/>
      <c r="T6" s="2135"/>
      <c r="U6" s="2135"/>
      <c r="V6" s="2135"/>
      <c r="W6" s="2135"/>
      <c r="X6" s="2135"/>
      <c r="Y6" s="2135"/>
      <c r="Z6" s="2135"/>
      <c r="AA6" s="2135"/>
      <c r="AB6" s="2135"/>
      <c r="AC6" s="2135"/>
      <c r="AD6" s="2135"/>
      <c r="AE6" s="2135"/>
      <c r="AF6" s="2135"/>
      <c r="AG6" s="2135"/>
      <c r="AH6" s="2135"/>
      <c r="AI6" s="2135"/>
      <c r="AJ6" s="77"/>
      <c r="AK6" s="77"/>
      <c r="AL6" s="77"/>
      <c r="AM6" s="542"/>
      <c r="AN6" s="77"/>
      <c r="AO6" s="2137" t="s">
        <v>702</v>
      </c>
      <c r="AP6" s="2137"/>
      <c r="AQ6" s="2137"/>
      <c r="AR6" s="2137"/>
      <c r="AS6" s="2137"/>
      <c r="AT6" s="2137"/>
      <c r="AU6" s="2137"/>
      <c r="AV6" s="2137"/>
      <c r="AW6" s="2135"/>
      <c r="AX6" s="2135"/>
      <c r="AY6" s="2135"/>
      <c r="AZ6" s="2135"/>
      <c r="BA6" s="2135"/>
      <c r="BB6" s="2135"/>
      <c r="BC6" s="2135"/>
      <c r="BD6" s="2135"/>
      <c r="BE6" s="2135"/>
      <c r="BF6" s="2135"/>
      <c r="BG6" s="2135"/>
      <c r="BH6" s="2135"/>
      <c r="BI6" s="2135"/>
      <c r="BJ6" s="2135"/>
      <c r="BK6" s="2135"/>
      <c r="BL6" s="2135"/>
      <c r="BM6" s="2135"/>
      <c r="BN6" s="2135"/>
      <c r="BO6" s="2135"/>
      <c r="BP6" s="2135"/>
      <c r="BQ6" s="2135"/>
      <c r="BR6" s="2135"/>
      <c r="BS6" s="305"/>
      <c r="BT6" s="300"/>
    </row>
    <row r="7" spans="1:72">
      <c r="A7" s="2178"/>
      <c r="C7" s="299"/>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300"/>
    </row>
    <row r="8" spans="1:72">
      <c r="A8" s="2178"/>
      <c r="C8" s="2215" t="s">
        <v>703</v>
      </c>
      <c r="D8" s="2216"/>
      <c r="E8" s="2216"/>
      <c r="F8" s="2216"/>
      <c r="G8" s="2216"/>
      <c r="H8" s="2216"/>
      <c r="I8" s="2216"/>
      <c r="J8" s="2217"/>
      <c r="K8" s="2218"/>
      <c r="L8" s="2219"/>
      <c r="M8" s="2219"/>
      <c r="N8" s="2219"/>
      <c r="O8" s="2219"/>
      <c r="P8" s="2219"/>
      <c r="Q8" s="2219"/>
      <c r="R8" s="2219"/>
      <c r="S8" s="2219"/>
      <c r="T8" s="2219"/>
      <c r="U8" s="2219"/>
      <c r="V8" s="2219"/>
      <c r="W8" s="2219"/>
      <c r="X8" s="2219"/>
      <c r="Y8" s="2219"/>
      <c r="Z8" s="2219"/>
      <c r="AA8" s="2219"/>
      <c r="AB8" s="2219"/>
      <c r="AC8" s="2219"/>
      <c r="AD8" s="2219"/>
      <c r="AE8" s="2219"/>
      <c r="AF8" s="2219"/>
      <c r="AG8" s="2219"/>
      <c r="AH8" s="2219"/>
      <c r="AI8" s="2219"/>
      <c r="AJ8" s="2219"/>
      <c r="AK8" s="2220"/>
      <c r="AL8" s="2221" t="s">
        <v>734</v>
      </c>
      <c r="AM8" s="2222"/>
      <c r="AN8" s="2222"/>
      <c r="AO8" s="2223"/>
      <c r="AP8" s="2208" t="s">
        <v>705</v>
      </c>
      <c r="AQ8" s="2208"/>
      <c r="AR8" s="2230"/>
      <c r="AS8" s="2230"/>
      <c r="AT8" s="2230"/>
      <c r="AU8" s="2230"/>
      <c r="AV8" s="2230"/>
      <c r="AW8" s="2230"/>
      <c r="AX8" s="2230"/>
      <c r="AY8" s="2230"/>
      <c r="AZ8" s="2230"/>
      <c r="BA8" s="2230"/>
      <c r="BB8" s="2230"/>
      <c r="BC8" s="2230"/>
      <c r="BD8" s="2230"/>
      <c r="BE8" s="2230"/>
      <c r="BF8" s="2230"/>
      <c r="BG8" s="2230"/>
      <c r="BH8" s="2230"/>
      <c r="BI8" s="2230"/>
      <c r="BJ8" s="2230"/>
      <c r="BK8" s="2230"/>
      <c r="BL8" s="2230"/>
      <c r="BM8" s="2230"/>
      <c r="BN8" s="2230"/>
      <c r="BO8" s="2230"/>
      <c r="BP8" s="2230"/>
      <c r="BQ8" s="2230"/>
      <c r="BR8" s="2230"/>
      <c r="BS8" s="2230"/>
      <c r="BT8" s="2231"/>
    </row>
    <row r="9" spans="1:72">
      <c r="A9" s="2178"/>
      <c r="C9" s="2215" t="s">
        <v>706</v>
      </c>
      <c r="D9" s="2216"/>
      <c r="E9" s="2216"/>
      <c r="F9" s="2216"/>
      <c r="G9" s="2216"/>
      <c r="H9" s="2216"/>
      <c r="I9" s="2216"/>
      <c r="J9" s="2217"/>
      <c r="K9" s="2218"/>
      <c r="L9" s="2219"/>
      <c r="M9" s="2219"/>
      <c r="N9" s="2219"/>
      <c r="O9" s="2219"/>
      <c r="P9" s="2219"/>
      <c r="Q9" s="2219"/>
      <c r="R9" s="2219"/>
      <c r="S9" s="2219"/>
      <c r="T9" s="2219"/>
      <c r="U9" s="2219"/>
      <c r="V9" s="2219"/>
      <c r="W9" s="2219"/>
      <c r="X9" s="2219"/>
      <c r="Y9" s="2219"/>
      <c r="Z9" s="2219"/>
      <c r="AA9" s="2219"/>
      <c r="AB9" s="2219"/>
      <c r="AC9" s="2219"/>
      <c r="AD9" s="2219"/>
      <c r="AE9" s="2219"/>
      <c r="AF9" s="2219"/>
      <c r="AG9" s="2219"/>
      <c r="AH9" s="2219"/>
      <c r="AI9" s="2219"/>
      <c r="AJ9" s="2219"/>
      <c r="AK9" s="2220"/>
      <c r="AL9" s="2211" t="s">
        <v>735</v>
      </c>
      <c r="AM9" s="2212"/>
      <c r="AN9" s="2212"/>
      <c r="AO9" s="2213"/>
      <c r="AP9" s="2208" t="s">
        <v>707</v>
      </c>
      <c r="AQ9" s="2208"/>
      <c r="AR9" s="2230"/>
      <c r="AS9" s="2230"/>
      <c r="AT9" s="2230"/>
      <c r="AU9" s="2230"/>
      <c r="AV9" s="2230"/>
      <c r="AW9" s="2230"/>
      <c r="AX9" s="2230"/>
      <c r="AY9" s="2230"/>
      <c r="AZ9" s="2230"/>
      <c r="BA9" s="2230"/>
      <c r="BB9" s="2230"/>
      <c r="BC9" s="2230"/>
      <c r="BD9" s="2230"/>
      <c r="BE9" s="2230"/>
      <c r="BF9" s="2230"/>
      <c r="BG9" s="2230"/>
      <c r="BH9" s="2230"/>
      <c r="BI9" s="2230"/>
      <c r="BJ9" s="2230"/>
      <c r="BK9" s="2230"/>
      <c r="BL9" s="2230"/>
      <c r="BM9" s="2230"/>
      <c r="BN9" s="2230"/>
      <c r="BO9" s="2230"/>
      <c r="BP9" s="2230"/>
      <c r="BQ9" s="2230"/>
      <c r="BR9" s="2230"/>
      <c r="BS9" s="2230"/>
      <c r="BT9" s="2231"/>
    </row>
    <row r="10" spans="1:72">
      <c r="A10" s="2178"/>
      <c r="C10" s="2215" t="s">
        <v>736</v>
      </c>
      <c r="D10" s="2216"/>
      <c r="E10" s="2216"/>
      <c r="F10" s="2216"/>
      <c r="G10" s="2216"/>
      <c r="H10" s="2216"/>
      <c r="I10" s="2216"/>
      <c r="J10" s="2217"/>
      <c r="K10" s="2218"/>
      <c r="L10" s="2219"/>
      <c r="M10" s="2219"/>
      <c r="N10" s="2219"/>
      <c r="O10" s="2219"/>
      <c r="P10" s="2219"/>
      <c r="Q10" s="2219"/>
      <c r="R10" s="2219"/>
      <c r="S10" s="2219"/>
      <c r="T10" s="2219"/>
      <c r="U10" s="2219"/>
      <c r="V10" s="2219"/>
      <c r="W10" s="2219"/>
      <c r="X10" s="2219"/>
      <c r="Y10" s="2219"/>
      <c r="Z10" s="2219"/>
      <c r="AA10" s="2219"/>
      <c r="AB10" s="2219"/>
      <c r="AC10" s="2219"/>
      <c r="AD10" s="2219"/>
      <c r="AE10" s="2219"/>
      <c r="AF10" s="2219"/>
      <c r="AG10" s="2219"/>
      <c r="AH10" s="2219"/>
      <c r="AI10" s="2219"/>
      <c r="AJ10" s="2219"/>
      <c r="AK10" s="2220"/>
      <c r="AL10" s="2215" t="s">
        <v>737</v>
      </c>
      <c r="AM10" s="2216"/>
      <c r="AN10" s="2216"/>
      <c r="AO10" s="2216"/>
      <c r="AP10" s="2216"/>
      <c r="AQ10" s="2216"/>
      <c r="AR10" s="2216"/>
      <c r="AS10" s="2217"/>
      <c r="AT10" s="2218"/>
      <c r="AU10" s="2219"/>
      <c r="AV10" s="2219"/>
      <c r="AW10" s="2219"/>
      <c r="AX10" s="2219"/>
      <c r="AY10" s="2219"/>
      <c r="AZ10" s="2219"/>
      <c r="BA10" s="2219"/>
      <c r="BB10" s="2219"/>
      <c r="BC10" s="2219"/>
      <c r="BD10" s="2219"/>
      <c r="BE10" s="2219"/>
      <c r="BF10" s="2219"/>
      <c r="BG10" s="2219"/>
      <c r="BH10" s="2219"/>
      <c r="BI10" s="2219"/>
      <c r="BJ10" s="2219"/>
      <c r="BK10" s="2219"/>
      <c r="BL10" s="2219"/>
      <c r="BM10" s="2219"/>
      <c r="BN10" s="2219"/>
      <c r="BO10" s="2219"/>
      <c r="BP10" s="2219"/>
      <c r="BQ10" s="2219"/>
      <c r="BR10" s="2219"/>
      <c r="BS10" s="2219"/>
      <c r="BT10" s="2220"/>
    </row>
    <row r="11" spans="1:72" ht="13.5" customHeight="1">
      <c r="A11" s="2178"/>
      <c r="C11" s="2221" t="s">
        <v>710</v>
      </c>
      <c r="D11" s="2222"/>
      <c r="E11" s="2222"/>
      <c r="F11" s="2222"/>
      <c r="G11" s="2223"/>
      <c r="H11" s="2214" t="s">
        <v>711</v>
      </c>
      <c r="I11" s="2208"/>
      <c r="J11" s="2209"/>
      <c r="K11" s="2218"/>
      <c r="L11" s="2219"/>
      <c r="M11" s="2219"/>
      <c r="N11" s="2219"/>
      <c r="O11" s="2219"/>
      <c r="P11" s="2219"/>
      <c r="Q11" s="2219"/>
      <c r="R11" s="2219"/>
      <c r="S11" s="2219"/>
      <c r="T11" s="2219"/>
      <c r="U11" s="2219"/>
      <c r="V11" s="2219"/>
      <c r="W11" s="2219"/>
      <c r="X11" s="2219"/>
      <c r="Y11" s="2219"/>
      <c r="Z11" s="2219"/>
      <c r="AA11" s="2219"/>
      <c r="AB11" s="2219"/>
      <c r="AC11" s="2219"/>
      <c r="AD11" s="2219"/>
      <c r="AE11" s="2219"/>
      <c r="AF11" s="2219"/>
      <c r="AG11" s="2219"/>
      <c r="AH11" s="2219"/>
      <c r="AI11" s="2219"/>
      <c r="AJ11" s="2219"/>
      <c r="AK11" s="2220"/>
      <c r="AL11" s="2224" t="s">
        <v>738</v>
      </c>
      <c r="AM11" s="2225"/>
      <c r="AN11" s="2226"/>
      <c r="AO11" s="2208" t="s">
        <v>713</v>
      </c>
      <c r="AP11" s="2208"/>
      <c r="AQ11" s="2208"/>
      <c r="AR11" s="2208"/>
      <c r="AS11" s="2209"/>
      <c r="AT11" s="2218"/>
      <c r="AU11" s="2219"/>
      <c r="AV11" s="2219"/>
      <c r="AW11" s="2219"/>
      <c r="AX11" s="2219"/>
      <c r="AY11" s="2219"/>
      <c r="AZ11" s="2219"/>
      <c r="BA11" s="2219"/>
      <c r="BB11" s="2219"/>
      <c r="BC11" s="2219"/>
      <c r="BD11" s="2219"/>
      <c r="BE11" s="2219"/>
      <c r="BF11" s="2219"/>
      <c r="BG11" s="2219"/>
      <c r="BH11" s="2219"/>
      <c r="BI11" s="2219"/>
      <c r="BJ11" s="2219"/>
      <c r="BK11" s="2219"/>
      <c r="BL11" s="2219"/>
      <c r="BM11" s="2219"/>
      <c r="BN11" s="2219"/>
      <c r="BO11" s="2219"/>
      <c r="BP11" s="2219"/>
      <c r="BQ11" s="2219"/>
      <c r="BR11" s="2219"/>
      <c r="BS11" s="2219"/>
      <c r="BT11" s="2220"/>
    </row>
    <row r="12" spans="1:72">
      <c r="A12" s="2178"/>
      <c r="C12" s="2211" t="s">
        <v>714</v>
      </c>
      <c r="D12" s="2212"/>
      <c r="E12" s="2212"/>
      <c r="F12" s="2212"/>
      <c r="G12" s="2213"/>
      <c r="H12" s="2214" t="s">
        <v>715</v>
      </c>
      <c r="I12" s="2208"/>
      <c r="J12" s="2209"/>
      <c r="K12" s="2218"/>
      <c r="L12" s="2219"/>
      <c r="M12" s="2219"/>
      <c r="N12" s="2219"/>
      <c r="O12" s="2219"/>
      <c r="P12" s="2219"/>
      <c r="Q12" s="2219"/>
      <c r="R12" s="2219"/>
      <c r="S12" s="2219"/>
      <c r="T12" s="2219"/>
      <c r="U12" s="2219"/>
      <c r="V12" s="2219"/>
      <c r="W12" s="2219"/>
      <c r="X12" s="2219"/>
      <c r="Y12" s="2219"/>
      <c r="Z12" s="2219"/>
      <c r="AA12" s="2219"/>
      <c r="AB12" s="2219"/>
      <c r="AC12" s="2219"/>
      <c r="AD12" s="2219"/>
      <c r="AE12" s="2219"/>
      <c r="AF12" s="2219"/>
      <c r="AG12" s="2219"/>
      <c r="AH12" s="2219"/>
      <c r="AI12" s="2219"/>
      <c r="AJ12" s="2219"/>
      <c r="AK12" s="2220"/>
      <c r="AL12" s="2227"/>
      <c r="AM12" s="2228"/>
      <c r="AN12" s="2229"/>
      <c r="AO12" s="2208" t="s">
        <v>716</v>
      </c>
      <c r="AP12" s="2208"/>
      <c r="AQ12" s="2208"/>
      <c r="AR12" s="2208"/>
      <c r="AS12" s="2209"/>
      <c r="AT12" s="2218"/>
      <c r="AU12" s="2219"/>
      <c r="AV12" s="2219"/>
      <c r="AW12" s="2219"/>
      <c r="AX12" s="2219"/>
      <c r="AY12" s="2219"/>
      <c r="AZ12" s="2219"/>
      <c r="BA12" s="2219"/>
      <c r="BB12" s="2219"/>
      <c r="BC12" s="2219"/>
      <c r="BD12" s="2219"/>
      <c r="BE12" s="2219"/>
      <c r="BF12" s="2219"/>
      <c r="BG12" s="2219"/>
      <c r="BH12" s="2219"/>
      <c r="BI12" s="2219"/>
      <c r="BJ12" s="2219"/>
      <c r="BK12" s="2219"/>
      <c r="BL12" s="2219"/>
      <c r="BM12" s="2219"/>
      <c r="BN12" s="2219"/>
      <c r="BO12" s="2219"/>
      <c r="BP12" s="2219"/>
      <c r="BQ12" s="2219"/>
      <c r="BR12" s="2219"/>
      <c r="BS12" s="2219"/>
      <c r="BT12" s="2220"/>
    </row>
    <row r="13" spans="1:72">
      <c r="A13" s="2178"/>
      <c r="C13" s="2215" t="s">
        <v>739</v>
      </c>
      <c r="D13" s="2216"/>
      <c r="E13" s="2216"/>
      <c r="F13" s="2216"/>
      <c r="G13" s="2216"/>
      <c r="H13" s="2216"/>
      <c r="I13" s="2216"/>
      <c r="J13" s="2217"/>
      <c r="K13" s="2218"/>
      <c r="L13" s="2219"/>
      <c r="M13" s="2219"/>
      <c r="N13" s="2219"/>
      <c r="O13" s="2219"/>
      <c r="P13" s="2219"/>
      <c r="Q13" s="2219"/>
      <c r="R13" s="2219"/>
      <c r="S13" s="2219"/>
      <c r="T13" s="2219"/>
      <c r="U13" s="2219"/>
      <c r="V13" s="2219"/>
      <c r="W13" s="2219"/>
      <c r="X13" s="2219"/>
      <c r="Y13" s="2219"/>
      <c r="Z13" s="2219"/>
      <c r="AA13" s="2219"/>
      <c r="AB13" s="2219"/>
      <c r="AC13" s="2219"/>
      <c r="AD13" s="2219"/>
      <c r="AE13" s="2219"/>
      <c r="AF13" s="2219"/>
      <c r="AG13" s="2219"/>
      <c r="AH13" s="2219"/>
      <c r="AI13" s="2219"/>
      <c r="AJ13" s="2219"/>
      <c r="AK13" s="2220"/>
      <c r="AL13" s="2215" t="s">
        <v>740</v>
      </c>
      <c r="AM13" s="2216"/>
      <c r="AN13" s="2216"/>
      <c r="AO13" s="2216"/>
      <c r="AP13" s="2216"/>
      <c r="AQ13" s="2216"/>
      <c r="AR13" s="2216"/>
      <c r="AS13" s="2217"/>
      <c r="AT13" s="2218"/>
      <c r="AU13" s="2219"/>
      <c r="AV13" s="2219"/>
      <c r="AW13" s="2219"/>
      <c r="AX13" s="2219"/>
      <c r="AY13" s="2219"/>
      <c r="AZ13" s="2219"/>
      <c r="BA13" s="2219"/>
      <c r="BB13" s="2219"/>
      <c r="BC13" s="2219"/>
      <c r="BD13" s="2219"/>
      <c r="BE13" s="2219"/>
      <c r="BF13" s="2219"/>
      <c r="BG13" s="2219"/>
      <c r="BH13" s="2219"/>
      <c r="BI13" s="2219"/>
      <c r="BJ13" s="2219"/>
      <c r="BK13" s="2219"/>
      <c r="BL13" s="2219"/>
      <c r="BM13" s="2219"/>
      <c r="BN13" s="2219"/>
      <c r="BO13" s="2219"/>
      <c r="BP13" s="2219"/>
      <c r="BQ13" s="2219"/>
      <c r="BR13" s="2219"/>
      <c r="BS13" s="2219"/>
      <c r="BT13" s="2220"/>
    </row>
    <row r="14" spans="1:72">
      <c r="A14" s="2178"/>
      <c r="C14" s="290"/>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303"/>
      <c r="AM14" s="303"/>
      <c r="AN14" s="303"/>
      <c r="AO14" s="303"/>
      <c r="AP14" s="303"/>
      <c r="AQ14" s="303"/>
      <c r="AR14" s="303"/>
      <c r="AS14" s="303"/>
      <c r="AT14" s="303"/>
      <c r="AU14" s="303"/>
      <c r="AV14" s="303"/>
      <c r="AW14" s="303"/>
      <c r="AX14" s="303"/>
      <c r="AY14" s="303"/>
      <c r="AZ14" s="303"/>
      <c r="BA14" s="303"/>
      <c r="BB14" s="303"/>
      <c r="BC14" s="291"/>
      <c r="BD14" s="291"/>
      <c r="BE14" s="291"/>
      <c r="BF14" s="291"/>
      <c r="BG14" s="291"/>
      <c r="BH14" s="291"/>
      <c r="BI14" s="291"/>
      <c r="BJ14" s="291"/>
      <c r="BK14" s="291"/>
      <c r="BL14" s="291"/>
      <c r="BM14" s="291"/>
      <c r="BN14" s="291"/>
      <c r="BO14" s="291"/>
      <c r="BP14" s="291"/>
      <c r="BQ14" s="291"/>
      <c r="BR14" s="291"/>
      <c r="BS14" s="291"/>
      <c r="BT14" s="292"/>
    </row>
    <row r="15" spans="1:72" ht="8.25" customHeight="1">
      <c r="A15" s="2178"/>
      <c r="C15" s="2150"/>
      <c r="D15" s="2210"/>
      <c r="E15" s="2210"/>
      <c r="F15" s="2210"/>
      <c r="G15" s="2210"/>
      <c r="H15" s="2210"/>
      <c r="I15" s="2210"/>
      <c r="J15" s="2210"/>
      <c r="K15" s="304"/>
      <c r="L15" s="77"/>
      <c r="M15" s="77"/>
      <c r="N15" s="77"/>
      <c r="O15" s="77"/>
      <c r="P15" s="77"/>
      <c r="Q15" s="77"/>
      <c r="R15" s="77"/>
      <c r="S15" s="77"/>
      <c r="T15" s="300"/>
      <c r="U15" s="77"/>
      <c r="V15" s="77"/>
      <c r="W15" s="77"/>
      <c r="X15" s="77"/>
      <c r="Y15" s="77"/>
      <c r="Z15" s="77"/>
      <c r="AA15" s="77"/>
      <c r="AB15" s="77"/>
      <c r="AC15" s="77"/>
      <c r="AD15" s="300"/>
      <c r="AE15" s="77"/>
      <c r="AF15" s="77"/>
      <c r="AG15" s="77"/>
      <c r="AH15" s="77"/>
      <c r="AI15" s="77"/>
      <c r="AJ15" s="77"/>
      <c r="AK15" s="77"/>
      <c r="AL15" s="77"/>
      <c r="AM15" s="77"/>
      <c r="AN15" s="77"/>
      <c r="AO15" s="77"/>
      <c r="AP15" s="77"/>
      <c r="AQ15" s="77"/>
      <c r="AR15" s="77"/>
      <c r="AS15" s="77"/>
      <c r="AT15" s="77"/>
      <c r="AU15" s="77"/>
      <c r="AV15" s="77"/>
      <c r="AW15" s="77"/>
      <c r="AX15" s="300"/>
      <c r="AY15" s="77"/>
      <c r="AZ15" s="77"/>
      <c r="BA15" s="77"/>
      <c r="BB15" s="77"/>
      <c r="BC15" s="77"/>
      <c r="BD15" s="77"/>
      <c r="BE15" s="77"/>
      <c r="BF15" s="77"/>
      <c r="BG15" s="77"/>
      <c r="BH15" s="77"/>
      <c r="BI15" s="77"/>
      <c r="BJ15" s="77"/>
      <c r="BK15" s="77"/>
      <c r="BL15" s="77"/>
      <c r="BM15" s="77"/>
      <c r="BN15" s="77"/>
      <c r="BO15" s="77"/>
      <c r="BP15" s="77"/>
      <c r="BQ15" s="77"/>
      <c r="BR15" s="77"/>
      <c r="BS15" s="77"/>
      <c r="BT15" s="300"/>
    </row>
    <row r="16" spans="1:72" ht="8.25" customHeight="1">
      <c r="A16" s="2178"/>
      <c r="C16" s="2181"/>
      <c r="D16" s="2180"/>
      <c r="E16" s="2180"/>
      <c r="F16" s="2180"/>
      <c r="G16" s="2180"/>
      <c r="H16" s="2180"/>
      <c r="I16" s="2180"/>
      <c r="J16" s="2180"/>
      <c r="K16" s="304"/>
      <c r="L16" s="77"/>
      <c r="M16" s="77"/>
      <c r="N16" s="77"/>
      <c r="O16" s="77"/>
      <c r="P16" s="77"/>
      <c r="Q16" s="77"/>
      <c r="R16" s="77"/>
      <c r="S16" s="77"/>
      <c r="T16" s="300"/>
      <c r="U16" s="77"/>
      <c r="V16" s="77"/>
      <c r="W16" s="77"/>
      <c r="X16" s="77"/>
      <c r="Y16" s="77"/>
      <c r="Z16" s="77"/>
      <c r="AA16" s="77"/>
      <c r="AB16" s="77"/>
      <c r="AC16" s="77"/>
      <c r="AD16" s="300"/>
      <c r="AE16" s="77"/>
      <c r="AF16" s="77"/>
      <c r="AG16" s="77"/>
      <c r="AH16" s="77"/>
      <c r="AI16" s="77"/>
      <c r="AJ16" s="77"/>
      <c r="AK16" s="77"/>
      <c r="AL16" s="77"/>
      <c r="AM16" s="77"/>
      <c r="AN16" s="77"/>
      <c r="AO16" s="77"/>
      <c r="AP16" s="77"/>
      <c r="AQ16" s="77"/>
      <c r="AR16" s="77"/>
      <c r="AS16" s="77"/>
      <c r="AT16" s="77"/>
      <c r="AU16" s="77"/>
      <c r="AV16" s="77"/>
      <c r="AW16" s="77"/>
      <c r="AX16" s="300"/>
      <c r="AY16" s="77"/>
      <c r="AZ16" s="77"/>
      <c r="BA16" s="77"/>
      <c r="BB16" s="77"/>
      <c r="BC16" s="77"/>
      <c r="BD16" s="77"/>
      <c r="BE16" s="77"/>
      <c r="BF16" s="77"/>
      <c r="BG16" s="77"/>
      <c r="BH16" s="77"/>
      <c r="BI16" s="77"/>
      <c r="BJ16" s="77"/>
      <c r="BK16" s="77"/>
      <c r="BL16" s="77"/>
      <c r="BM16" s="77"/>
      <c r="BN16" s="77"/>
      <c r="BO16" s="77"/>
      <c r="BP16" s="77"/>
      <c r="BQ16" s="77"/>
      <c r="BR16" s="77"/>
      <c r="BS16" s="77"/>
      <c r="BT16" s="300"/>
    </row>
    <row r="17" spans="1:72" ht="8.25" customHeight="1">
      <c r="A17" s="2178"/>
      <c r="C17" s="2181"/>
      <c r="D17" s="2180"/>
      <c r="E17" s="2180"/>
      <c r="F17" s="2180"/>
      <c r="G17" s="2180"/>
      <c r="H17" s="2180"/>
      <c r="I17" s="2180"/>
      <c r="J17" s="2180"/>
      <c r="K17" s="304"/>
      <c r="L17" s="77"/>
      <c r="M17" s="77"/>
      <c r="N17" s="77"/>
      <c r="O17" s="77"/>
      <c r="P17" s="77"/>
      <c r="Q17" s="77"/>
      <c r="R17" s="77"/>
      <c r="S17" s="77"/>
      <c r="T17" s="300"/>
      <c r="U17" s="77"/>
      <c r="V17" s="77"/>
      <c r="W17" s="77"/>
      <c r="X17" s="77"/>
      <c r="Y17" s="77"/>
      <c r="Z17" s="77"/>
      <c r="AA17" s="77"/>
      <c r="AB17" s="77"/>
      <c r="AC17" s="77"/>
      <c r="AD17" s="300"/>
      <c r="AE17" s="77"/>
      <c r="AF17" s="77"/>
      <c r="AG17" s="77"/>
      <c r="AH17" s="77"/>
      <c r="AI17" s="77"/>
      <c r="AJ17" s="77"/>
      <c r="AK17" s="77"/>
      <c r="AL17" s="77"/>
      <c r="AM17" s="77"/>
      <c r="AN17" s="77"/>
      <c r="AO17" s="77"/>
      <c r="AP17" s="77"/>
      <c r="AQ17" s="77"/>
      <c r="AR17" s="77"/>
      <c r="AS17" s="77"/>
      <c r="AT17" s="77"/>
      <c r="AU17" s="77"/>
      <c r="AV17" s="77"/>
      <c r="AW17" s="77"/>
      <c r="AX17" s="300"/>
      <c r="AY17" s="77"/>
      <c r="AZ17" s="77"/>
      <c r="BA17" s="77"/>
      <c r="BB17" s="77"/>
      <c r="BC17" s="77"/>
      <c r="BD17" s="77"/>
      <c r="BE17" s="77"/>
      <c r="BF17" s="77"/>
      <c r="BG17" s="77"/>
      <c r="BH17" s="77"/>
      <c r="BI17" s="77"/>
      <c r="BJ17" s="77"/>
      <c r="BK17" s="77"/>
      <c r="BL17" s="77"/>
      <c r="BM17" s="77"/>
      <c r="BN17" s="77"/>
      <c r="BO17" s="77"/>
      <c r="BP17" s="77"/>
      <c r="BQ17" s="77"/>
      <c r="BR17" s="77"/>
      <c r="BS17" s="77"/>
      <c r="BT17" s="300"/>
    </row>
    <row r="18" spans="1:72" ht="8.25" customHeight="1">
      <c r="A18" s="2178"/>
      <c r="C18" s="2181"/>
      <c r="D18" s="2180"/>
      <c r="E18" s="2180"/>
      <c r="F18" s="2180"/>
      <c r="G18" s="2180"/>
      <c r="H18" s="2180"/>
      <c r="I18" s="2180"/>
      <c r="J18" s="2180"/>
      <c r="K18" s="304"/>
      <c r="L18" s="77"/>
      <c r="M18" s="77"/>
      <c r="N18" s="77"/>
      <c r="O18" s="77"/>
      <c r="P18" s="77"/>
      <c r="Q18" s="77"/>
      <c r="R18" s="77"/>
      <c r="S18" s="77"/>
      <c r="T18" s="300"/>
      <c r="U18" s="77"/>
      <c r="V18" s="77"/>
      <c r="W18" s="77"/>
      <c r="X18" s="77"/>
      <c r="Y18" s="77"/>
      <c r="Z18" s="77"/>
      <c r="AA18" s="77"/>
      <c r="AB18" s="77"/>
      <c r="AC18" s="77"/>
      <c r="AD18" s="300"/>
      <c r="AE18" s="77"/>
      <c r="AF18" s="77"/>
      <c r="AG18" s="77"/>
      <c r="AH18" s="77"/>
      <c r="AI18" s="77"/>
      <c r="AJ18" s="77"/>
      <c r="AK18" s="77"/>
      <c r="AL18" s="77"/>
      <c r="AM18" s="77"/>
      <c r="AN18" s="77"/>
      <c r="AO18" s="77"/>
      <c r="AP18" s="77"/>
      <c r="AQ18" s="77"/>
      <c r="AR18" s="77"/>
      <c r="AS18" s="77"/>
      <c r="AT18" s="77"/>
      <c r="AU18" s="77"/>
      <c r="AV18" s="77"/>
      <c r="AW18" s="77"/>
      <c r="AX18" s="300"/>
      <c r="AY18" s="77"/>
      <c r="AZ18" s="77"/>
      <c r="BA18" s="77"/>
      <c r="BB18" s="77"/>
      <c r="BC18" s="77"/>
      <c r="BD18" s="77"/>
      <c r="BE18" s="77"/>
      <c r="BF18" s="77"/>
      <c r="BG18" s="77"/>
      <c r="BH18" s="77"/>
      <c r="BI18" s="77"/>
      <c r="BJ18" s="77"/>
      <c r="BK18" s="77"/>
      <c r="BL18" s="77"/>
      <c r="BM18" s="77"/>
      <c r="BN18" s="77"/>
      <c r="BO18" s="77"/>
      <c r="BP18" s="77"/>
      <c r="BQ18" s="77"/>
      <c r="BR18" s="77"/>
      <c r="BS18" s="77"/>
      <c r="BT18" s="300"/>
    </row>
    <row r="19" spans="1:72" ht="8.25" customHeight="1">
      <c r="A19" s="2178"/>
      <c r="C19" s="2181"/>
      <c r="D19" s="2180"/>
      <c r="E19" s="2180"/>
      <c r="F19" s="2180"/>
      <c r="G19" s="2180"/>
      <c r="H19" s="2180"/>
      <c r="I19" s="2180"/>
      <c r="J19" s="2180"/>
      <c r="K19" s="304"/>
      <c r="L19" s="77"/>
      <c r="M19" s="77"/>
      <c r="N19" s="77"/>
      <c r="O19" s="77"/>
      <c r="P19" s="77"/>
      <c r="Q19" s="77"/>
      <c r="R19" s="77"/>
      <c r="S19" s="77"/>
      <c r="T19" s="300"/>
      <c r="U19" s="77"/>
      <c r="V19" s="77"/>
      <c r="W19" s="77"/>
      <c r="X19" s="77"/>
      <c r="Y19" s="77"/>
      <c r="Z19" s="77"/>
      <c r="AA19" s="77"/>
      <c r="AB19" s="77"/>
      <c r="AC19" s="77"/>
      <c r="AD19" s="300"/>
      <c r="AE19" s="77"/>
      <c r="AF19" s="77"/>
      <c r="AG19" s="77"/>
      <c r="AH19" s="77"/>
      <c r="AI19" s="77"/>
      <c r="AJ19" s="77"/>
      <c r="AK19" s="77"/>
      <c r="AL19" s="77"/>
      <c r="AM19" s="77"/>
      <c r="AN19" s="77"/>
      <c r="AO19" s="77"/>
      <c r="AP19" s="77"/>
      <c r="AQ19" s="77"/>
      <c r="AR19" s="77"/>
      <c r="AS19" s="77"/>
      <c r="AT19" s="77"/>
      <c r="AU19" s="77"/>
      <c r="AV19" s="77"/>
      <c r="AW19" s="77"/>
      <c r="AX19" s="300"/>
      <c r="AY19" s="77"/>
      <c r="AZ19" s="77"/>
      <c r="BA19" s="77"/>
      <c r="BB19" s="77"/>
      <c r="BC19" s="77"/>
      <c r="BD19" s="77"/>
      <c r="BE19" s="77"/>
      <c r="BF19" s="77"/>
      <c r="BG19" s="77"/>
      <c r="BH19" s="77"/>
      <c r="BI19" s="77"/>
      <c r="BJ19" s="77"/>
      <c r="BK19" s="77"/>
      <c r="BL19" s="77"/>
      <c r="BM19" s="77"/>
      <c r="BN19" s="77"/>
      <c r="BO19" s="77"/>
      <c r="BP19" s="77"/>
      <c r="BQ19" s="77"/>
      <c r="BR19" s="77"/>
      <c r="BS19" s="77"/>
      <c r="BT19" s="300"/>
    </row>
    <row r="20" spans="1:72" ht="8.25" customHeight="1">
      <c r="A20" s="2178"/>
      <c r="C20" s="2181"/>
      <c r="D20" s="2180"/>
      <c r="E20" s="2180"/>
      <c r="F20" s="2180"/>
      <c r="G20" s="2180"/>
      <c r="H20" s="2180"/>
      <c r="I20" s="2180"/>
      <c r="J20" s="2180"/>
      <c r="K20" s="304"/>
      <c r="L20" s="77"/>
      <c r="M20" s="77"/>
      <c r="N20" s="77"/>
      <c r="O20" s="77"/>
      <c r="P20" s="77"/>
      <c r="Q20" s="77"/>
      <c r="R20" s="77"/>
      <c r="S20" s="77"/>
      <c r="T20" s="300"/>
      <c r="U20" s="77"/>
      <c r="V20" s="77"/>
      <c r="W20" s="77"/>
      <c r="X20" s="77"/>
      <c r="Y20" s="77"/>
      <c r="Z20" s="77"/>
      <c r="AA20" s="77"/>
      <c r="AB20" s="77"/>
      <c r="AC20" s="77"/>
      <c r="AD20" s="300"/>
      <c r="AE20" s="77"/>
      <c r="AF20" s="77"/>
      <c r="AG20" s="77"/>
      <c r="AH20" s="77"/>
      <c r="AI20" s="77"/>
      <c r="AJ20" s="77"/>
      <c r="AK20" s="77"/>
      <c r="AL20" s="77"/>
      <c r="AM20" s="77"/>
      <c r="AN20" s="77"/>
      <c r="AO20" s="77"/>
      <c r="AP20" s="77"/>
      <c r="AQ20" s="77"/>
      <c r="AR20" s="77"/>
      <c r="AS20" s="77"/>
      <c r="AT20" s="77"/>
      <c r="AU20" s="77"/>
      <c r="AV20" s="77"/>
      <c r="AW20" s="77"/>
      <c r="AX20" s="300"/>
      <c r="AY20" s="77"/>
      <c r="AZ20" s="77"/>
      <c r="BA20" s="77"/>
      <c r="BB20" s="77"/>
      <c r="BC20" s="77"/>
      <c r="BD20" s="77"/>
      <c r="BE20" s="77"/>
      <c r="BF20" s="77"/>
      <c r="BG20" s="77"/>
      <c r="BH20" s="77"/>
      <c r="BI20" s="77"/>
      <c r="BJ20" s="77"/>
      <c r="BK20" s="77"/>
      <c r="BL20" s="77"/>
      <c r="BM20" s="77"/>
      <c r="BN20" s="77"/>
      <c r="BO20" s="77"/>
      <c r="BP20" s="77"/>
      <c r="BQ20" s="77"/>
      <c r="BR20" s="77"/>
      <c r="BS20" s="77"/>
      <c r="BT20" s="300"/>
    </row>
    <row r="21" spans="1:72" ht="8.25" customHeight="1">
      <c r="A21" s="2178"/>
      <c r="C21" s="2181"/>
      <c r="D21" s="2180"/>
      <c r="E21" s="2180"/>
      <c r="F21" s="2180"/>
      <c r="G21" s="2180"/>
      <c r="H21" s="2180"/>
      <c r="I21" s="2180"/>
      <c r="J21" s="2180"/>
      <c r="K21" s="304"/>
      <c r="L21" s="77"/>
      <c r="M21" s="77"/>
      <c r="N21" s="77"/>
      <c r="O21" s="77"/>
      <c r="P21" s="77"/>
      <c r="Q21" s="77"/>
      <c r="R21" s="77"/>
      <c r="S21" s="77"/>
      <c r="T21" s="300"/>
      <c r="U21" s="77"/>
      <c r="V21" s="77"/>
      <c r="W21" s="77"/>
      <c r="X21" s="77"/>
      <c r="Y21" s="77"/>
      <c r="Z21" s="77"/>
      <c r="AA21" s="77"/>
      <c r="AB21" s="77"/>
      <c r="AC21" s="77"/>
      <c r="AD21" s="300"/>
      <c r="AE21" s="77"/>
      <c r="AF21" s="77"/>
      <c r="AG21" s="77"/>
      <c r="AH21" s="77"/>
      <c r="AI21" s="77"/>
      <c r="AJ21" s="77"/>
      <c r="AK21" s="77"/>
      <c r="AL21" s="77"/>
      <c r="AM21" s="77"/>
      <c r="AN21" s="77"/>
      <c r="AO21" s="77"/>
      <c r="AP21" s="77"/>
      <c r="AQ21" s="77"/>
      <c r="AR21" s="77"/>
      <c r="AS21" s="77"/>
      <c r="AT21" s="77"/>
      <c r="AU21" s="77"/>
      <c r="AV21" s="77"/>
      <c r="AW21" s="77"/>
      <c r="AX21" s="300"/>
      <c r="AY21" s="77"/>
      <c r="AZ21" s="77"/>
      <c r="BA21" s="77"/>
      <c r="BB21" s="77"/>
      <c r="BC21" s="77"/>
      <c r="BD21" s="77"/>
      <c r="BE21" s="77"/>
      <c r="BF21" s="77"/>
      <c r="BG21" s="77"/>
      <c r="BH21" s="77"/>
      <c r="BI21" s="77"/>
      <c r="BJ21" s="77"/>
      <c r="BK21" s="77"/>
      <c r="BL21" s="77"/>
      <c r="BM21" s="77"/>
      <c r="BN21" s="77"/>
      <c r="BO21" s="77"/>
      <c r="BP21" s="77"/>
      <c r="BQ21" s="77"/>
      <c r="BR21" s="77"/>
      <c r="BS21" s="77"/>
      <c r="BT21" s="300"/>
    </row>
    <row r="22" spans="1:72" ht="8.25" customHeight="1">
      <c r="A22" s="2178"/>
      <c r="C22" s="2181"/>
      <c r="D22" s="2180"/>
      <c r="E22" s="2180"/>
      <c r="F22" s="2180"/>
      <c r="G22" s="2180"/>
      <c r="H22" s="2180"/>
      <c r="I22" s="2180"/>
      <c r="J22" s="2180"/>
      <c r="K22" s="304"/>
      <c r="L22" s="77"/>
      <c r="M22" s="77"/>
      <c r="N22" s="77"/>
      <c r="O22" s="77"/>
      <c r="P22" s="77"/>
      <c r="Q22" s="77"/>
      <c r="R22" s="77"/>
      <c r="S22" s="77"/>
      <c r="T22" s="300"/>
      <c r="U22" s="77"/>
      <c r="V22" s="77"/>
      <c r="W22" s="77"/>
      <c r="X22" s="77"/>
      <c r="Y22" s="77"/>
      <c r="Z22" s="77"/>
      <c r="AA22" s="77"/>
      <c r="AB22" s="77"/>
      <c r="AC22" s="77"/>
      <c r="AD22" s="300"/>
      <c r="AE22" s="77"/>
      <c r="AF22" s="77"/>
      <c r="AG22" s="77"/>
      <c r="AH22" s="77"/>
      <c r="AI22" s="77"/>
      <c r="AJ22" s="77"/>
      <c r="AK22" s="77"/>
      <c r="AL22" s="77"/>
      <c r="AM22" s="77"/>
      <c r="AN22" s="77"/>
      <c r="AO22" s="77"/>
      <c r="AP22" s="77"/>
      <c r="AQ22" s="77"/>
      <c r="AR22" s="77"/>
      <c r="AS22" s="77"/>
      <c r="AT22" s="77"/>
      <c r="AU22" s="77"/>
      <c r="AV22" s="77"/>
      <c r="AW22" s="77"/>
      <c r="AX22" s="300"/>
      <c r="AY22" s="77"/>
      <c r="AZ22" s="77"/>
      <c r="BA22" s="77"/>
      <c r="BB22" s="77"/>
      <c r="BC22" s="77"/>
      <c r="BD22" s="77"/>
      <c r="BE22" s="77"/>
      <c r="BF22" s="77"/>
      <c r="BG22" s="77"/>
      <c r="BH22" s="77"/>
      <c r="BI22" s="77"/>
      <c r="BJ22" s="77"/>
      <c r="BK22" s="77"/>
      <c r="BL22" s="77"/>
      <c r="BM22" s="77"/>
      <c r="BN22" s="77"/>
      <c r="BO22" s="77"/>
      <c r="BP22" s="77"/>
      <c r="BQ22" s="77"/>
      <c r="BR22" s="77"/>
      <c r="BS22" s="77"/>
      <c r="BT22" s="300"/>
    </row>
    <row r="23" spans="1:72" ht="8.25" customHeight="1">
      <c r="A23" s="2178"/>
      <c r="C23" s="2181"/>
      <c r="D23" s="2180"/>
      <c r="E23" s="2180"/>
      <c r="F23" s="2180"/>
      <c r="G23" s="2180"/>
      <c r="H23" s="2180"/>
      <c r="I23" s="2180"/>
      <c r="J23" s="2180"/>
      <c r="K23" s="304"/>
      <c r="L23" s="77"/>
      <c r="M23" s="77"/>
      <c r="N23" s="77"/>
      <c r="O23" s="77"/>
      <c r="P23" s="77"/>
      <c r="Q23" s="77"/>
      <c r="R23" s="77"/>
      <c r="S23" s="77"/>
      <c r="T23" s="300"/>
      <c r="U23" s="77"/>
      <c r="V23" s="77"/>
      <c r="W23" s="77"/>
      <c r="X23" s="77"/>
      <c r="Y23" s="77"/>
      <c r="Z23" s="77"/>
      <c r="AA23" s="77"/>
      <c r="AB23" s="77"/>
      <c r="AC23" s="77"/>
      <c r="AD23" s="300"/>
      <c r="AE23" s="77"/>
      <c r="AF23" s="77"/>
      <c r="AG23" s="77"/>
      <c r="AH23" s="77"/>
      <c r="AI23" s="77"/>
      <c r="AJ23" s="77"/>
      <c r="AK23" s="77"/>
      <c r="AL23" s="77"/>
      <c r="AM23" s="77"/>
      <c r="AN23" s="77"/>
      <c r="AO23" s="77"/>
      <c r="AP23" s="77"/>
      <c r="AQ23" s="77"/>
      <c r="AR23" s="77"/>
      <c r="AS23" s="77"/>
      <c r="AT23" s="77"/>
      <c r="AU23" s="77"/>
      <c r="AV23" s="77"/>
      <c r="AW23" s="77"/>
      <c r="AX23" s="300"/>
      <c r="AY23" s="77"/>
      <c r="AZ23" s="77"/>
      <c r="BA23" s="77"/>
      <c r="BB23" s="77"/>
      <c r="BC23" s="77"/>
      <c r="BD23" s="77"/>
      <c r="BE23" s="77"/>
      <c r="BF23" s="77"/>
      <c r="BG23" s="77"/>
      <c r="BH23" s="77"/>
      <c r="BI23" s="77"/>
      <c r="BJ23" s="77"/>
      <c r="BK23" s="77"/>
      <c r="BL23" s="77"/>
      <c r="BM23" s="77"/>
      <c r="BN23" s="77"/>
      <c r="BO23" s="77"/>
      <c r="BP23" s="77"/>
      <c r="BQ23" s="77"/>
      <c r="BR23" s="77"/>
      <c r="BS23" s="77"/>
      <c r="BT23" s="300"/>
    </row>
    <row r="24" spans="1:72" ht="8.25" customHeight="1">
      <c r="A24" s="2178"/>
      <c r="C24" s="2181"/>
      <c r="D24" s="2180"/>
      <c r="E24" s="2180"/>
      <c r="F24" s="2180"/>
      <c r="G24" s="2180"/>
      <c r="H24" s="2180"/>
      <c r="I24" s="2180"/>
      <c r="J24" s="2180"/>
      <c r="K24" s="304"/>
      <c r="L24" s="77"/>
      <c r="M24" s="77"/>
      <c r="N24" s="77"/>
      <c r="O24" s="77"/>
      <c r="P24" s="77"/>
      <c r="Q24" s="77"/>
      <c r="S24" s="77"/>
      <c r="T24" s="300"/>
      <c r="U24" s="77"/>
      <c r="V24" s="77"/>
      <c r="W24" s="77"/>
      <c r="X24" s="77"/>
      <c r="Y24" s="77"/>
      <c r="Z24" s="77"/>
      <c r="AA24" s="77"/>
      <c r="AB24" s="77"/>
      <c r="AC24" s="77"/>
      <c r="AD24" s="300"/>
      <c r="AE24" s="77"/>
      <c r="AF24" s="77"/>
      <c r="AG24" s="77"/>
      <c r="AH24" s="77"/>
      <c r="AI24" s="77"/>
      <c r="AJ24" s="77"/>
      <c r="AK24" s="77"/>
      <c r="AL24" s="77"/>
      <c r="AM24" s="77"/>
      <c r="AN24" s="77"/>
      <c r="AO24" s="77"/>
      <c r="AP24" s="77"/>
      <c r="AQ24" s="77"/>
      <c r="AR24" s="77"/>
      <c r="AS24" s="77"/>
      <c r="AT24" s="77"/>
      <c r="AU24" s="77"/>
      <c r="AV24" s="77"/>
      <c r="AW24" s="77"/>
      <c r="AX24" s="300"/>
      <c r="AY24" s="77"/>
      <c r="AZ24" s="77"/>
      <c r="BA24" s="77"/>
      <c r="BB24" s="77"/>
      <c r="BC24" s="77"/>
      <c r="BD24" s="77"/>
      <c r="BE24" s="77"/>
      <c r="BF24" s="77"/>
      <c r="BG24" s="77"/>
      <c r="BH24" s="77"/>
      <c r="BI24" s="77"/>
      <c r="BJ24" s="77"/>
      <c r="BK24" s="77"/>
      <c r="BL24" s="77"/>
      <c r="BM24" s="77"/>
      <c r="BN24" s="77"/>
      <c r="BO24" s="77"/>
      <c r="BP24" s="77"/>
      <c r="BQ24" s="77"/>
      <c r="BR24" s="77"/>
      <c r="BS24" s="77"/>
      <c r="BT24" s="300"/>
    </row>
    <row r="25" spans="1:72" ht="8.25" customHeight="1">
      <c r="A25" s="2178"/>
      <c r="C25" s="2181"/>
      <c r="D25" s="2180"/>
      <c r="E25" s="2180"/>
      <c r="F25" s="2180"/>
      <c r="G25" s="2180"/>
      <c r="H25" s="2180"/>
      <c r="I25" s="2180"/>
      <c r="J25" s="2180"/>
      <c r="K25" s="304"/>
      <c r="L25" s="77"/>
      <c r="M25" s="77"/>
      <c r="N25" s="77"/>
      <c r="O25" s="77"/>
      <c r="P25" s="77"/>
      <c r="Q25" s="77"/>
      <c r="R25" s="77"/>
      <c r="S25" s="77"/>
      <c r="T25" s="300"/>
      <c r="U25" s="77"/>
      <c r="V25" s="77"/>
      <c r="W25" s="77"/>
      <c r="X25" s="77"/>
      <c r="Y25" s="77"/>
      <c r="Z25" s="77"/>
      <c r="AA25" s="77"/>
      <c r="AB25" s="77"/>
      <c r="AC25" s="77"/>
      <c r="AD25" s="300"/>
      <c r="AE25" s="77"/>
      <c r="AF25" s="77"/>
      <c r="AG25" s="77"/>
      <c r="AH25" s="77"/>
      <c r="AI25" s="77"/>
      <c r="AJ25" s="77"/>
      <c r="AK25" s="77"/>
      <c r="AL25" s="77"/>
      <c r="AM25" s="77"/>
      <c r="AN25" s="77"/>
      <c r="AO25" s="77"/>
      <c r="AP25" s="77"/>
      <c r="AQ25" s="77"/>
      <c r="AR25" s="77"/>
      <c r="AS25" s="77"/>
      <c r="AT25" s="77"/>
      <c r="AU25" s="77"/>
      <c r="AV25" s="77"/>
      <c r="AW25" s="77"/>
      <c r="AX25" s="300"/>
      <c r="AY25" s="77"/>
      <c r="AZ25" s="77"/>
      <c r="BA25" s="77"/>
      <c r="BB25" s="77"/>
      <c r="BC25" s="77"/>
      <c r="BD25" s="77"/>
      <c r="BE25" s="77"/>
      <c r="BF25" s="77"/>
      <c r="BG25" s="77"/>
      <c r="BH25" s="77"/>
      <c r="BI25" s="77"/>
      <c r="BJ25" s="77"/>
      <c r="BK25" s="77"/>
      <c r="BL25" s="77"/>
      <c r="BM25" s="77"/>
      <c r="BN25" s="77"/>
      <c r="BO25" s="77"/>
      <c r="BP25" s="77"/>
      <c r="BQ25" s="77"/>
      <c r="BR25" s="77"/>
      <c r="BS25" s="77"/>
      <c r="BT25" s="300"/>
    </row>
    <row r="26" spans="1:72" ht="8.25" customHeight="1">
      <c r="A26" s="2178"/>
      <c r="C26" s="2181"/>
      <c r="D26" s="2180"/>
      <c r="E26" s="2180"/>
      <c r="F26" s="2180"/>
      <c r="G26" s="2180"/>
      <c r="H26" s="2180"/>
      <c r="I26" s="2180"/>
      <c r="J26" s="2180"/>
      <c r="K26" s="304"/>
      <c r="L26" s="77"/>
      <c r="M26" s="77"/>
      <c r="N26" s="77"/>
      <c r="O26" s="77"/>
      <c r="P26" s="77"/>
      <c r="Q26" s="77"/>
      <c r="R26" s="77"/>
      <c r="S26" s="77"/>
      <c r="T26" s="300"/>
      <c r="U26" s="77"/>
      <c r="V26" s="77"/>
      <c r="W26" s="77"/>
      <c r="X26" s="77"/>
      <c r="Y26" s="77"/>
      <c r="Z26" s="77"/>
      <c r="AA26" s="77"/>
      <c r="AB26" s="77"/>
      <c r="AC26" s="77"/>
      <c r="AD26" s="300"/>
      <c r="AE26" s="77"/>
      <c r="AF26" s="77"/>
      <c r="AG26" s="77"/>
      <c r="AH26" s="77"/>
      <c r="AI26" s="77"/>
      <c r="AJ26" s="77"/>
      <c r="AK26" s="77"/>
      <c r="AL26" s="77"/>
      <c r="AM26" s="77"/>
      <c r="AN26" s="77"/>
      <c r="AO26" s="77"/>
      <c r="AP26" s="77"/>
      <c r="AQ26" s="77"/>
      <c r="AR26" s="77"/>
      <c r="AS26" s="77"/>
      <c r="AT26" s="77"/>
      <c r="AU26" s="77"/>
      <c r="AV26" s="77"/>
      <c r="AW26" s="77"/>
      <c r="AX26" s="300"/>
      <c r="AY26" s="77"/>
      <c r="AZ26" s="77"/>
      <c r="BA26" s="77"/>
      <c r="BB26" s="77"/>
      <c r="BC26" s="77"/>
      <c r="BD26" s="77"/>
      <c r="BE26" s="77"/>
      <c r="BF26" s="77"/>
      <c r="BG26" s="77"/>
      <c r="BH26" s="77"/>
      <c r="BI26" s="77"/>
      <c r="BJ26" s="77"/>
      <c r="BK26" s="77"/>
      <c r="BL26" s="77"/>
      <c r="BM26" s="77"/>
      <c r="BN26" s="77"/>
      <c r="BO26" s="77"/>
      <c r="BP26" s="77"/>
      <c r="BQ26" s="77"/>
      <c r="BR26" s="77"/>
      <c r="BS26" s="77"/>
      <c r="BT26" s="300"/>
    </row>
    <row r="27" spans="1:72" ht="8.25" customHeight="1">
      <c r="A27" s="2178"/>
      <c r="C27" s="2181"/>
      <c r="D27" s="2180"/>
      <c r="E27" s="2180"/>
      <c r="F27" s="2180"/>
      <c r="G27" s="2180"/>
      <c r="H27" s="2180"/>
      <c r="I27" s="2180"/>
      <c r="J27" s="2180"/>
      <c r="K27" s="304"/>
      <c r="L27" s="77"/>
      <c r="M27" s="77"/>
      <c r="N27" s="77"/>
      <c r="O27" s="77"/>
      <c r="P27" s="77"/>
      <c r="Q27" s="77"/>
      <c r="R27" s="77"/>
      <c r="S27" s="77"/>
      <c r="T27" s="300"/>
      <c r="U27" s="77"/>
      <c r="V27" s="77"/>
      <c r="W27" s="77"/>
      <c r="X27" s="77"/>
      <c r="Y27" s="77"/>
      <c r="Z27" s="77"/>
      <c r="AA27" s="77"/>
      <c r="AB27" s="77"/>
      <c r="AC27" s="77"/>
      <c r="AD27" s="300"/>
      <c r="AE27" s="77"/>
      <c r="AF27" s="77"/>
      <c r="AG27" s="77"/>
      <c r="AH27" s="77"/>
      <c r="AI27" s="77"/>
      <c r="AJ27" s="77"/>
      <c r="AK27" s="77"/>
      <c r="AL27" s="77"/>
      <c r="AM27" s="77"/>
      <c r="AN27" s="77"/>
      <c r="AO27" s="77"/>
      <c r="AP27" s="77"/>
      <c r="AQ27" s="77"/>
      <c r="AR27" s="77"/>
      <c r="AS27" s="77"/>
      <c r="AT27" s="77"/>
      <c r="AU27" s="77"/>
      <c r="AV27" s="77"/>
      <c r="AW27" s="77"/>
      <c r="AX27" s="300"/>
      <c r="AY27" s="77"/>
      <c r="AZ27" s="77"/>
      <c r="BA27" s="77"/>
      <c r="BB27" s="77"/>
      <c r="BC27" s="77"/>
      <c r="BD27" s="77"/>
      <c r="BE27" s="77"/>
      <c r="BF27" s="77"/>
      <c r="BG27" s="77"/>
      <c r="BH27" s="77"/>
      <c r="BI27" s="77"/>
      <c r="BJ27" s="77"/>
      <c r="BK27" s="77"/>
      <c r="BL27" s="77"/>
      <c r="BM27" s="77"/>
      <c r="BN27" s="77"/>
      <c r="BO27" s="77"/>
      <c r="BP27" s="77"/>
      <c r="BQ27" s="77"/>
      <c r="BR27" s="77"/>
      <c r="BS27" s="77"/>
      <c r="BT27" s="300"/>
    </row>
    <row r="28" spans="1:72" ht="8.25" customHeight="1">
      <c r="A28" s="2178"/>
      <c r="C28" s="2148"/>
      <c r="D28" s="2136"/>
      <c r="E28" s="2136"/>
      <c r="F28" s="2136"/>
      <c r="G28" s="2136"/>
      <c r="H28" s="2136"/>
      <c r="I28" s="2136"/>
      <c r="J28" s="2136"/>
      <c r="K28" s="304"/>
      <c r="L28" s="303"/>
      <c r="M28" s="303"/>
      <c r="N28" s="303"/>
      <c r="O28" s="303"/>
      <c r="P28" s="303"/>
      <c r="Q28" s="303"/>
      <c r="R28" s="303"/>
      <c r="S28" s="303"/>
      <c r="T28" s="304"/>
      <c r="U28" s="303"/>
      <c r="V28" s="303"/>
      <c r="W28" s="303"/>
      <c r="X28" s="303"/>
      <c r="Y28" s="303"/>
      <c r="Z28" s="303"/>
      <c r="AA28" s="303"/>
      <c r="AB28" s="303"/>
      <c r="AC28" s="303"/>
      <c r="AD28" s="304"/>
      <c r="AE28" s="303"/>
      <c r="AF28" s="303"/>
      <c r="AG28" s="303"/>
      <c r="AH28" s="303"/>
      <c r="AI28" s="303"/>
      <c r="AJ28" s="303"/>
      <c r="AK28" s="303"/>
      <c r="AL28" s="303"/>
      <c r="AM28" s="303"/>
      <c r="AN28" s="303"/>
      <c r="AO28" s="303"/>
      <c r="AP28" s="303"/>
      <c r="AQ28" s="303"/>
      <c r="AR28" s="303"/>
      <c r="AS28" s="303"/>
      <c r="AT28" s="303"/>
      <c r="AU28" s="303"/>
      <c r="AV28" s="303"/>
      <c r="AW28" s="303"/>
      <c r="AX28" s="304"/>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4"/>
    </row>
    <row r="29" spans="1:72" ht="8.25" customHeight="1">
      <c r="A29" s="2178"/>
      <c r="C29" s="2150"/>
      <c r="D29" s="2210"/>
      <c r="E29" s="2210"/>
      <c r="F29" s="2210"/>
      <c r="G29" s="2210"/>
      <c r="H29" s="2210"/>
      <c r="I29" s="2210"/>
      <c r="J29" s="2210"/>
      <c r="K29" s="304"/>
      <c r="L29" s="77"/>
      <c r="M29" s="77"/>
      <c r="N29" s="77"/>
      <c r="O29" s="77"/>
      <c r="P29" s="77"/>
      <c r="Q29" s="77"/>
      <c r="R29" s="77"/>
      <c r="S29" s="77"/>
      <c r="T29" s="300"/>
      <c r="U29" s="77"/>
      <c r="V29" s="77"/>
      <c r="W29" s="77"/>
      <c r="X29" s="77"/>
      <c r="Y29" s="77"/>
      <c r="Z29" s="77"/>
      <c r="AA29" s="77"/>
      <c r="AB29" s="77"/>
      <c r="AC29" s="77"/>
      <c r="AD29" s="300"/>
      <c r="AE29" s="77"/>
      <c r="AF29" s="77"/>
      <c r="AG29" s="77"/>
      <c r="AH29" s="77"/>
      <c r="AI29" s="77"/>
      <c r="AJ29" s="77"/>
      <c r="AK29" s="77"/>
      <c r="AL29" s="77"/>
      <c r="AM29" s="77"/>
      <c r="AN29" s="77"/>
      <c r="AO29" s="77"/>
      <c r="AP29" s="77"/>
      <c r="AQ29" s="77"/>
      <c r="AR29" s="77"/>
      <c r="AS29" s="77"/>
      <c r="AT29" s="77"/>
      <c r="AU29" s="77"/>
      <c r="AV29" s="77"/>
      <c r="AW29" s="77"/>
      <c r="AX29" s="300"/>
      <c r="AY29" s="77"/>
      <c r="AZ29" s="77"/>
      <c r="BA29" s="77"/>
      <c r="BB29" s="77"/>
      <c r="BC29" s="77"/>
      <c r="BD29" s="77"/>
      <c r="BE29" s="77"/>
      <c r="BF29" s="77"/>
      <c r="BG29" s="77"/>
      <c r="BH29" s="77"/>
      <c r="BI29" s="77"/>
      <c r="BJ29" s="77"/>
      <c r="BK29" s="77"/>
      <c r="BL29" s="77"/>
      <c r="BM29" s="77"/>
      <c r="BN29" s="77"/>
      <c r="BO29" s="77"/>
      <c r="BP29" s="77"/>
      <c r="BQ29" s="77"/>
      <c r="BR29" s="77"/>
      <c r="BS29" s="77"/>
      <c r="BT29" s="300"/>
    </row>
    <row r="30" spans="1:72" ht="8.25" customHeight="1">
      <c r="A30" s="2178"/>
      <c r="C30" s="2181"/>
      <c r="D30" s="2180"/>
      <c r="E30" s="2180"/>
      <c r="F30" s="2180"/>
      <c r="G30" s="2180"/>
      <c r="H30" s="2180"/>
      <c r="I30" s="2180"/>
      <c r="J30" s="2180"/>
      <c r="K30" s="304"/>
      <c r="L30" s="77"/>
      <c r="M30" s="77"/>
      <c r="N30" s="77"/>
      <c r="O30" s="77"/>
      <c r="P30" s="77"/>
      <c r="Q30" s="77"/>
      <c r="R30" s="77"/>
      <c r="S30" s="77"/>
      <c r="T30" s="300"/>
      <c r="U30" s="77"/>
      <c r="V30" s="77"/>
      <c r="W30" s="77"/>
      <c r="X30" s="77"/>
      <c r="Y30" s="77"/>
      <c r="Z30" s="77"/>
      <c r="AA30" s="77"/>
      <c r="AB30" s="77"/>
      <c r="AC30" s="77"/>
      <c r="AD30" s="300"/>
      <c r="AE30" s="77"/>
      <c r="AF30" s="77"/>
      <c r="AG30" s="77"/>
      <c r="AH30" s="77"/>
      <c r="AI30" s="77"/>
      <c r="AJ30" s="77"/>
      <c r="AK30" s="77"/>
      <c r="AL30" s="77"/>
      <c r="AM30" s="77"/>
      <c r="AN30" s="77"/>
      <c r="AO30" s="77"/>
      <c r="AP30" s="77"/>
      <c r="AQ30" s="77"/>
      <c r="AR30" s="77"/>
      <c r="AS30" s="77"/>
      <c r="AT30" s="77"/>
      <c r="AU30" s="77"/>
      <c r="AV30" s="77"/>
      <c r="AW30" s="77"/>
      <c r="AX30" s="300"/>
      <c r="AY30" s="77"/>
      <c r="AZ30" s="77"/>
      <c r="BA30" s="77"/>
      <c r="BB30" s="77"/>
      <c r="BC30" s="77"/>
      <c r="BD30" s="77"/>
      <c r="BE30" s="77"/>
      <c r="BF30" s="77"/>
      <c r="BG30" s="77"/>
      <c r="BH30" s="77"/>
      <c r="BI30" s="77"/>
      <c r="BJ30" s="77"/>
      <c r="BK30" s="77"/>
      <c r="BL30" s="77"/>
      <c r="BM30" s="77"/>
      <c r="BN30" s="77"/>
      <c r="BO30" s="77"/>
      <c r="BP30" s="77"/>
      <c r="BQ30" s="77"/>
      <c r="BR30" s="77"/>
      <c r="BS30" s="77"/>
      <c r="BT30" s="300"/>
    </row>
    <row r="31" spans="1:72" ht="8.25" customHeight="1">
      <c r="A31" s="2178"/>
      <c r="C31" s="2181"/>
      <c r="D31" s="2180"/>
      <c r="E31" s="2180"/>
      <c r="F31" s="2180"/>
      <c r="G31" s="2180"/>
      <c r="H31" s="2180"/>
      <c r="I31" s="2180"/>
      <c r="J31" s="2180"/>
      <c r="K31" s="304"/>
      <c r="L31" s="77"/>
      <c r="M31" s="77"/>
      <c r="N31" s="77"/>
      <c r="O31" s="77"/>
      <c r="P31" s="77"/>
      <c r="Q31" s="77"/>
      <c r="R31" s="77"/>
      <c r="S31" s="77"/>
      <c r="T31" s="300"/>
      <c r="U31" s="77"/>
      <c r="V31" s="77"/>
      <c r="W31" s="77"/>
      <c r="X31" s="77"/>
      <c r="Y31" s="77"/>
      <c r="Z31" s="77"/>
      <c r="AA31" s="77"/>
      <c r="AB31" s="77"/>
      <c r="AC31" s="77"/>
      <c r="AD31" s="300"/>
      <c r="AE31" s="77"/>
      <c r="AF31" s="77"/>
      <c r="AG31" s="77"/>
      <c r="AH31" s="77"/>
      <c r="AI31" s="77"/>
      <c r="AJ31" s="77"/>
      <c r="AK31" s="77"/>
      <c r="AL31" s="77"/>
      <c r="AM31" s="77"/>
      <c r="AN31" s="77"/>
      <c r="AO31" s="77"/>
      <c r="AP31" s="77"/>
      <c r="AQ31" s="77"/>
      <c r="AR31" s="77"/>
      <c r="AS31" s="77"/>
      <c r="AT31" s="77"/>
      <c r="AU31" s="77"/>
      <c r="AV31" s="77"/>
      <c r="AW31" s="77"/>
      <c r="AX31" s="300"/>
      <c r="AY31" s="77"/>
      <c r="AZ31" s="77"/>
      <c r="BA31" s="77"/>
      <c r="BB31" s="77"/>
      <c r="BC31" s="77"/>
      <c r="BD31" s="77"/>
      <c r="BE31" s="77"/>
      <c r="BF31" s="77"/>
      <c r="BG31" s="77"/>
      <c r="BH31" s="77"/>
      <c r="BI31" s="77"/>
      <c r="BJ31" s="77"/>
      <c r="BK31" s="77"/>
      <c r="BL31" s="77"/>
      <c r="BM31" s="77"/>
      <c r="BN31" s="77"/>
      <c r="BO31" s="77"/>
      <c r="BP31" s="77"/>
      <c r="BQ31" s="77"/>
      <c r="BR31" s="77"/>
      <c r="BS31" s="77"/>
      <c r="BT31" s="300"/>
    </row>
    <row r="32" spans="1:72" ht="8.25" customHeight="1">
      <c r="A32" s="2178"/>
      <c r="C32" s="2181"/>
      <c r="D32" s="2180"/>
      <c r="E32" s="2180"/>
      <c r="F32" s="2180"/>
      <c r="G32" s="2180"/>
      <c r="H32" s="2180"/>
      <c r="I32" s="2180"/>
      <c r="J32" s="2180"/>
      <c r="K32" s="304"/>
      <c r="L32" s="77"/>
      <c r="M32" s="77"/>
      <c r="N32" s="77"/>
      <c r="O32" s="77"/>
      <c r="P32" s="77"/>
      <c r="Q32" s="77"/>
      <c r="R32" s="77"/>
      <c r="S32" s="77"/>
      <c r="T32" s="300"/>
      <c r="U32" s="77"/>
      <c r="V32" s="77"/>
      <c r="W32" s="77"/>
      <c r="X32" s="77"/>
      <c r="Y32" s="77"/>
      <c r="Z32" s="77"/>
      <c r="AA32" s="77"/>
      <c r="AB32" s="77"/>
      <c r="AC32" s="77"/>
      <c r="AD32" s="300"/>
      <c r="AE32" s="77"/>
      <c r="AF32" s="77"/>
      <c r="AG32" s="77"/>
      <c r="AH32" s="77"/>
      <c r="AI32" s="77"/>
      <c r="AJ32" s="77"/>
      <c r="AK32" s="77"/>
      <c r="AL32" s="77"/>
      <c r="AM32" s="77"/>
      <c r="AN32" s="77"/>
      <c r="AO32" s="77"/>
      <c r="AP32" s="77"/>
      <c r="AQ32" s="77"/>
      <c r="AR32" s="77"/>
      <c r="AS32" s="77"/>
      <c r="AT32" s="77"/>
      <c r="AU32" s="77"/>
      <c r="AV32" s="77"/>
      <c r="AW32" s="77"/>
      <c r="AX32" s="300"/>
      <c r="AY32" s="77"/>
      <c r="AZ32" s="77"/>
      <c r="BA32" s="77"/>
      <c r="BB32" s="77"/>
      <c r="BC32" s="77"/>
      <c r="BD32" s="77"/>
      <c r="BE32" s="77"/>
      <c r="BF32" s="77"/>
      <c r="BG32" s="77"/>
      <c r="BH32" s="77"/>
      <c r="BI32" s="77"/>
      <c r="BJ32" s="77"/>
      <c r="BK32" s="77"/>
      <c r="BL32" s="77"/>
      <c r="BM32" s="77"/>
      <c r="BN32" s="77"/>
      <c r="BO32" s="77"/>
      <c r="BP32" s="77"/>
      <c r="BQ32" s="77"/>
      <c r="BR32" s="77"/>
      <c r="BS32" s="77"/>
      <c r="BT32" s="300"/>
    </row>
    <row r="33" spans="1:72" ht="8.25" customHeight="1">
      <c r="A33" s="2178"/>
      <c r="C33" s="2181"/>
      <c r="D33" s="2180"/>
      <c r="E33" s="2180"/>
      <c r="F33" s="2180"/>
      <c r="G33" s="2180"/>
      <c r="H33" s="2180"/>
      <c r="I33" s="2180"/>
      <c r="J33" s="2180"/>
      <c r="K33" s="304"/>
      <c r="L33" s="77"/>
      <c r="M33" s="77"/>
      <c r="N33" s="77"/>
      <c r="O33" s="77"/>
      <c r="P33" s="77"/>
      <c r="Q33" s="77"/>
      <c r="R33" s="77"/>
      <c r="S33" s="77"/>
      <c r="T33" s="300"/>
      <c r="U33" s="77"/>
      <c r="V33" s="77"/>
      <c r="W33" s="77"/>
      <c r="X33" s="77"/>
      <c r="Y33" s="77"/>
      <c r="Z33" s="77"/>
      <c r="AA33" s="77"/>
      <c r="AB33" s="77"/>
      <c r="AC33" s="77"/>
      <c r="AD33" s="300"/>
      <c r="AE33" s="77"/>
      <c r="AF33" s="77"/>
      <c r="AG33" s="77"/>
      <c r="AH33" s="77"/>
      <c r="AI33" s="77"/>
      <c r="AJ33" s="77"/>
      <c r="AK33" s="77"/>
      <c r="AL33" s="77"/>
      <c r="AM33" s="77"/>
      <c r="AN33" s="77"/>
      <c r="AO33" s="77"/>
      <c r="AP33" s="77"/>
      <c r="AQ33" s="77"/>
      <c r="AR33" s="77"/>
      <c r="AS33" s="77"/>
      <c r="AT33" s="77"/>
      <c r="AU33" s="77"/>
      <c r="AV33" s="77"/>
      <c r="AW33" s="77"/>
      <c r="AX33" s="300"/>
      <c r="AY33" s="77"/>
      <c r="AZ33" s="77"/>
      <c r="BA33" s="77"/>
      <c r="BB33" s="77"/>
      <c r="BC33" s="77"/>
      <c r="BD33" s="77"/>
      <c r="BE33" s="77"/>
      <c r="BF33" s="77"/>
      <c r="BG33" s="77"/>
      <c r="BH33" s="77"/>
      <c r="BI33" s="77"/>
      <c r="BJ33" s="77"/>
      <c r="BK33" s="77"/>
      <c r="BL33" s="77"/>
      <c r="BM33" s="77"/>
      <c r="BN33" s="77"/>
      <c r="BO33" s="77"/>
      <c r="BP33" s="77"/>
      <c r="BQ33" s="77"/>
      <c r="BR33" s="77"/>
      <c r="BS33" s="77"/>
      <c r="BT33" s="300"/>
    </row>
    <row r="34" spans="1:72" ht="8.25" customHeight="1">
      <c r="A34" s="2178"/>
      <c r="C34" s="2181"/>
      <c r="D34" s="2180"/>
      <c r="E34" s="2180"/>
      <c r="F34" s="2180"/>
      <c r="G34" s="2180"/>
      <c r="H34" s="2180"/>
      <c r="I34" s="2180"/>
      <c r="J34" s="2180"/>
      <c r="K34" s="304"/>
      <c r="L34" s="77"/>
      <c r="M34" s="77"/>
      <c r="N34" s="77"/>
      <c r="P34" s="77"/>
      <c r="Q34" s="77"/>
      <c r="R34" s="77"/>
      <c r="S34" s="77"/>
      <c r="T34" s="300"/>
      <c r="U34" s="77"/>
      <c r="V34" s="77"/>
      <c r="W34" s="77"/>
      <c r="X34" s="77"/>
      <c r="Y34" s="77"/>
      <c r="Z34" s="77"/>
      <c r="AA34" s="77"/>
      <c r="AB34" s="77"/>
      <c r="AC34" s="77"/>
      <c r="AD34" s="300"/>
      <c r="AE34" s="77"/>
      <c r="AF34" s="77"/>
      <c r="AG34" s="77"/>
      <c r="AH34" s="77"/>
      <c r="AI34" s="77"/>
      <c r="AJ34" s="77"/>
      <c r="AK34" s="77"/>
      <c r="AL34" s="77"/>
      <c r="AM34" s="77"/>
      <c r="AN34" s="77"/>
      <c r="AO34" s="77"/>
      <c r="AP34" s="77"/>
      <c r="AQ34" s="77"/>
      <c r="AR34" s="77"/>
      <c r="AS34" s="77"/>
      <c r="AT34" s="77"/>
      <c r="AU34" s="77"/>
      <c r="AV34" s="77"/>
      <c r="AW34" s="77"/>
      <c r="AX34" s="300"/>
      <c r="AY34" s="77"/>
      <c r="AZ34" s="77"/>
      <c r="BA34" s="77"/>
      <c r="BB34" s="77"/>
      <c r="BC34" s="77"/>
      <c r="BD34" s="77"/>
      <c r="BE34" s="77"/>
      <c r="BF34" s="77"/>
      <c r="BG34" s="77"/>
      <c r="BH34" s="77"/>
      <c r="BI34" s="77"/>
      <c r="BJ34" s="77"/>
      <c r="BK34" s="77"/>
      <c r="BL34" s="77"/>
      <c r="BM34" s="77"/>
      <c r="BN34" s="77"/>
      <c r="BO34" s="77"/>
      <c r="BP34" s="77"/>
      <c r="BQ34" s="77"/>
      <c r="BR34" s="77"/>
      <c r="BS34" s="77"/>
      <c r="BT34" s="300"/>
    </row>
    <row r="35" spans="1:72" ht="8.25" customHeight="1">
      <c r="A35" s="2178"/>
      <c r="C35" s="2181"/>
      <c r="D35" s="2180"/>
      <c r="E35" s="2180"/>
      <c r="F35" s="2180"/>
      <c r="G35" s="2180"/>
      <c r="H35" s="2180"/>
      <c r="I35" s="2180"/>
      <c r="J35" s="2180"/>
      <c r="K35" s="304"/>
      <c r="L35" s="77"/>
      <c r="M35" s="77"/>
      <c r="N35" s="77"/>
      <c r="O35" s="77"/>
      <c r="P35" s="77"/>
      <c r="Q35" s="77"/>
      <c r="R35" s="77"/>
      <c r="S35" s="77"/>
      <c r="T35" s="300"/>
      <c r="U35" s="77"/>
      <c r="V35" s="77"/>
      <c r="W35" s="77"/>
      <c r="X35" s="77"/>
      <c r="Y35" s="77"/>
      <c r="Z35" s="77"/>
      <c r="AA35" s="77"/>
      <c r="AB35" s="77"/>
      <c r="AC35" s="77"/>
      <c r="AD35" s="300"/>
      <c r="AE35" s="77"/>
      <c r="AF35" s="77"/>
      <c r="AG35" s="77"/>
      <c r="AH35" s="77"/>
      <c r="AI35" s="77"/>
      <c r="AJ35" s="77"/>
      <c r="AK35" s="77"/>
      <c r="AL35" s="77"/>
      <c r="AM35" s="77"/>
      <c r="AN35" s="77"/>
      <c r="AO35" s="77"/>
      <c r="AP35" s="77"/>
      <c r="AQ35" s="77"/>
      <c r="AR35" s="77"/>
      <c r="AS35" s="77"/>
      <c r="AT35" s="77"/>
      <c r="AU35" s="77"/>
      <c r="AV35" s="77"/>
      <c r="AW35" s="77"/>
      <c r="AX35" s="300"/>
      <c r="AY35" s="77"/>
      <c r="AZ35" s="77"/>
      <c r="BA35" s="77"/>
      <c r="BB35" s="77"/>
      <c r="BC35" s="77"/>
      <c r="BD35" s="77"/>
      <c r="BE35" s="77"/>
      <c r="BF35" s="77"/>
      <c r="BG35" s="77"/>
      <c r="BH35" s="77"/>
      <c r="BI35" s="77"/>
      <c r="BJ35" s="77"/>
      <c r="BK35" s="77"/>
      <c r="BL35" s="77"/>
      <c r="BM35" s="77"/>
      <c r="BN35" s="77"/>
      <c r="BO35" s="77"/>
      <c r="BP35" s="77"/>
      <c r="BQ35" s="77"/>
      <c r="BR35" s="77"/>
      <c r="BS35" s="77"/>
      <c r="BT35" s="300"/>
    </row>
    <row r="36" spans="1:72" ht="8.25" customHeight="1">
      <c r="A36" s="2178"/>
      <c r="C36" s="2181"/>
      <c r="D36" s="2180"/>
      <c r="E36" s="2180"/>
      <c r="F36" s="2180"/>
      <c r="G36" s="2180"/>
      <c r="H36" s="2180"/>
      <c r="I36" s="2180"/>
      <c r="J36" s="2180"/>
      <c r="K36" s="304"/>
      <c r="L36" s="77"/>
      <c r="M36" s="77"/>
      <c r="N36" s="77"/>
      <c r="O36" s="77"/>
      <c r="P36" s="77"/>
      <c r="Q36" s="77"/>
      <c r="R36" s="77"/>
      <c r="S36" s="77"/>
      <c r="T36" s="300"/>
      <c r="U36" s="77"/>
      <c r="V36" s="77"/>
      <c r="W36" s="77"/>
      <c r="X36" s="77"/>
      <c r="Y36" s="77"/>
      <c r="Z36" s="77"/>
      <c r="AA36" s="77"/>
      <c r="AB36" s="77"/>
      <c r="AC36" s="77"/>
      <c r="AD36" s="300"/>
      <c r="AE36" s="77"/>
      <c r="AF36" s="77"/>
      <c r="AG36" s="77"/>
      <c r="AH36" s="77"/>
      <c r="AI36" s="77"/>
      <c r="AJ36" s="77"/>
      <c r="AK36" s="77"/>
      <c r="AL36" s="77"/>
      <c r="AM36" s="77"/>
      <c r="AN36" s="77"/>
      <c r="AO36" s="77"/>
      <c r="AP36" s="77"/>
      <c r="AQ36" s="77"/>
      <c r="AR36" s="77"/>
      <c r="AS36" s="77"/>
      <c r="AT36" s="77"/>
      <c r="AU36" s="77"/>
      <c r="AV36" s="77"/>
      <c r="AW36" s="77"/>
      <c r="AX36" s="300"/>
      <c r="AY36" s="77"/>
      <c r="AZ36" s="77"/>
      <c r="BA36" s="77"/>
      <c r="BB36" s="77"/>
      <c r="BC36" s="77"/>
      <c r="BD36" s="77"/>
      <c r="BE36" s="77"/>
      <c r="BF36" s="77"/>
      <c r="BG36" s="77"/>
      <c r="BH36" s="77"/>
      <c r="BI36" s="77"/>
      <c r="BJ36" s="77"/>
      <c r="BK36" s="77"/>
      <c r="BL36" s="77"/>
      <c r="BM36" s="77"/>
      <c r="BN36" s="77"/>
      <c r="BO36" s="77"/>
      <c r="BP36" s="77"/>
      <c r="BQ36" s="77"/>
      <c r="BR36" s="77"/>
      <c r="BS36" s="77"/>
      <c r="BT36" s="300"/>
    </row>
    <row r="37" spans="1:72" ht="8.25" customHeight="1">
      <c r="A37" s="2178"/>
      <c r="C37" s="2181"/>
      <c r="D37" s="2180"/>
      <c r="E37" s="2180"/>
      <c r="F37" s="2180"/>
      <c r="G37" s="2180"/>
      <c r="H37" s="2180"/>
      <c r="I37" s="2180"/>
      <c r="J37" s="2180"/>
      <c r="K37" s="304"/>
      <c r="L37" s="77"/>
      <c r="M37" s="77"/>
      <c r="N37" s="77"/>
      <c r="O37" s="77"/>
      <c r="P37" s="77"/>
      <c r="Q37" s="77"/>
      <c r="R37" s="77"/>
      <c r="S37" s="77"/>
      <c r="T37" s="300"/>
      <c r="U37" s="77"/>
      <c r="V37" s="77"/>
      <c r="W37" s="77"/>
      <c r="X37" s="77"/>
      <c r="Y37" s="77"/>
      <c r="Z37" s="77"/>
      <c r="AA37" s="77"/>
      <c r="AB37" s="77"/>
      <c r="AC37" s="77"/>
      <c r="AD37" s="300"/>
      <c r="AE37" s="77"/>
      <c r="AF37" s="77"/>
      <c r="AG37" s="77"/>
      <c r="AH37" s="77"/>
      <c r="AI37" s="77"/>
      <c r="AJ37" s="77"/>
      <c r="AK37" s="77"/>
      <c r="AL37" s="77"/>
      <c r="AM37" s="77"/>
      <c r="AN37" s="77"/>
      <c r="AO37" s="77"/>
      <c r="AP37" s="77"/>
      <c r="AQ37" s="77"/>
      <c r="AR37" s="77"/>
      <c r="AS37" s="77"/>
      <c r="AT37" s="77"/>
      <c r="AU37" s="77"/>
      <c r="AV37" s="77"/>
      <c r="AW37" s="77"/>
      <c r="AX37" s="300"/>
      <c r="AY37" s="77"/>
      <c r="AZ37" s="77"/>
      <c r="BA37" s="77"/>
      <c r="BB37" s="77"/>
      <c r="BC37" s="77"/>
      <c r="BD37" s="77"/>
      <c r="BE37" s="77"/>
      <c r="BF37" s="77"/>
      <c r="BG37" s="77"/>
      <c r="BH37" s="77"/>
      <c r="BI37" s="77"/>
      <c r="BJ37" s="77"/>
      <c r="BK37" s="77"/>
      <c r="BL37" s="77"/>
      <c r="BM37" s="77"/>
      <c r="BN37" s="77"/>
      <c r="BO37" s="77"/>
      <c r="BP37" s="77"/>
      <c r="BQ37" s="77"/>
      <c r="BR37" s="77"/>
      <c r="BS37" s="77"/>
      <c r="BT37" s="300"/>
    </row>
    <row r="38" spans="1:72" ht="8.25" customHeight="1">
      <c r="A38" s="2178"/>
      <c r="C38" s="2181"/>
      <c r="D38" s="2180"/>
      <c r="E38" s="2180"/>
      <c r="F38" s="2180"/>
      <c r="G38" s="2180"/>
      <c r="H38" s="2180"/>
      <c r="I38" s="2180"/>
      <c r="J38" s="2180"/>
      <c r="K38" s="304"/>
      <c r="L38" s="77"/>
      <c r="M38" s="77"/>
      <c r="N38" s="77"/>
      <c r="O38" s="77"/>
      <c r="P38" s="77"/>
      <c r="Q38" s="77"/>
      <c r="R38" s="77"/>
      <c r="S38" s="77"/>
      <c r="T38" s="300"/>
      <c r="U38" s="77"/>
      <c r="V38" s="77"/>
      <c r="W38" s="77"/>
      <c r="X38" s="77"/>
      <c r="Y38" s="77"/>
      <c r="Z38" s="77"/>
      <c r="AA38" s="77"/>
      <c r="AB38" s="77"/>
      <c r="AC38" s="77"/>
      <c r="AD38" s="300"/>
      <c r="AE38" s="77"/>
      <c r="AF38" s="77"/>
      <c r="AG38" s="77"/>
      <c r="AH38" s="77"/>
      <c r="AI38" s="77"/>
      <c r="AJ38" s="77"/>
      <c r="AK38" s="77"/>
      <c r="AL38" s="77"/>
      <c r="AM38" s="77"/>
      <c r="AN38" s="77"/>
      <c r="AO38" s="77"/>
      <c r="AP38" s="77"/>
      <c r="AQ38" s="77"/>
      <c r="AR38" s="77"/>
      <c r="AS38" s="77"/>
      <c r="AT38" s="77"/>
      <c r="AU38" s="77"/>
      <c r="AV38" s="77"/>
      <c r="AW38" s="77"/>
      <c r="AX38" s="300"/>
      <c r="AY38" s="77"/>
      <c r="AZ38" s="77"/>
      <c r="BA38" s="77"/>
      <c r="BB38" s="77"/>
      <c r="BC38" s="77"/>
      <c r="BD38" s="77"/>
      <c r="BE38" s="77"/>
      <c r="BF38" s="77"/>
      <c r="BG38" s="77"/>
      <c r="BH38" s="77"/>
      <c r="BI38" s="77"/>
      <c r="BJ38" s="77"/>
      <c r="BK38" s="77"/>
      <c r="BL38" s="77"/>
      <c r="BM38" s="77"/>
      <c r="BN38" s="77"/>
      <c r="BO38" s="77"/>
      <c r="BP38" s="77"/>
      <c r="BQ38" s="77"/>
      <c r="BR38" s="77"/>
      <c r="BS38" s="77"/>
      <c r="BT38" s="300"/>
    </row>
    <row r="39" spans="1:72" ht="8.25" customHeight="1">
      <c r="A39" s="2178"/>
      <c r="C39" s="2181"/>
      <c r="D39" s="2180"/>
      <c r="E39" s="2180"/>
      <c r="F39" s="2180"/>
      <c r="G39" s="2180"/>
      <c r="H39" s="2180"/>
      <c r="I39" s="2180"/>
      <c r="J39" s="2180"/>
      <c r="K39" s="304"/>
      <c r="L39" s="77"/>
      <c r="M39" s="77"/>
      <c r="N39" s="77"/>
      <c r="O39" s="77"/>
      <c r="P39" s="77"/>
      <c r="Q39" s="77"/>
      <c r="R39" s="77"/>
      <c r="S39" s="77"/>
      <c r="T39" s="300"/>
      <c r="U39" s="77"/>
      <c r="V39" s="77"/>
      <c r="W39" s="77"/>
      <c r="X39" s="77"/>
      <c r="Y39" s="77"/>
      <c r="Z39" s="77"/>
      <c r="AA39" s="77"/>
      <c r="AB39" s="77"/>
      <c r="AC39" s="77"/>
      <c r="AD39" s="300"/>
      <c r="AE39" s="77"/>
      <c r="AF39" s="77"/>
      <c r="AG39" s="77"/>
      <c r="AH39" s="77"/>
      <c r="AI39" s="77"/>
      <c r="AJ39" s="77"/>
      <c r="AK39" s="77"/>
      <c r="AL39" s="77"/>
      <c r="AM39" s="77"/>
      <c r="AN39" s="77"/>
      <c r="AO39" s="77"/>
      <c r="AP39" s="77"/>
      <c r="AQ39" s="77"/>
      <c r="AR39" s="77"/>
      <c r="AS39" s="77"/>
      <c r="AT39" s="77"/>
      <c r="AU39" s="77"/>
      <c r="AV39" s="77"/>
      <c r="AW39" s="77"/>
      <c r="AX39" s="300"/>
      <c r="AY39" s="77"/>
      <c r="AZ39" s="77"/>
      <c r="BA39" s="77"/>
      <c r="BB39" s="77"/>
      <c r="BC39" s="77"/>
      <c r="BD39" s="77"/>
      <c r="BE39" s="77"/>
      <c r="BF39" s="77"/>
      <c r="BG39" s="77"/>
      <c r="BH39" s="77"/>
      <c r="BI39" s="77"/>
      <c r="BJ39" s="77"/>
      <c r="BK39" s="77"/>
      <c r="BL39" s="77"/>
      <c r="BM39" s="77"/>
      <c r="BN39" s="77"/>
      <c r="BO39" s="77"/>
      <c r="BP39" s="77"/>
      <c r="BQ39" s="77"/>
      <c r="BR39" s="77"/>
      <c r="BS39" s="77"/>
      <c r="BT39" s="300"/>
    </row>
    <row r="40" spans="1:72" ht="8.25" customHeight="1">
      <c r="A40" s="2178"/>
      <c r="C40" s="2181"/>
      <c r="D40" s="2180"/>
      <c r="E40" s="2180"/>
      <c r="F40" s="2180"/>
      <c r="G40" s="2180"/>
      <c r="H40" s="2180"/>
      <c r="I40" s="2180"/>
      <c r="J40" s="2180"/>
      <c r="K40" s="304"/>
      <c r="L40" s="77"/>
      <c r="M40" s="77"/>
      <c r="N40" s="77"/>
      <c r="O40" s="77"/>
      <c r="P40" s="77"/>
      <c r="Q40" s="77"/>
      <c r="R40" s="77"/>
      <c r="S40" s="77"/>
      <c r="T40" s="300"/>
      <c r="U40" s="77"/>
      <c r="V40" s="77"/>
      <c r="W40" s="77"/>
      <c r="X40" s="77"/>
      <c r="Y40" s="77"/>
      <c r="Z40" s="77"/>
      <c r="AA40" s="77"/>
      <c r="AB40" s="77"/>
      <c r="AC40" s="77"/>
      <c r="AD40" s="300"/>
      <c r="AE40" s="77"/>
      <c r="AF40" s="77"/>
      <c r="AG40" s="77"/>
      <c r="AH40" s="77"/>
      <c r="AI40" s="77"/>
      <c r="AJ40" s="77"/>
      <c r="AK40" s="77"/>
      <c r="AL40" s="77"/>
      <c r="AM40" s="77"/>
      <c r="AN40" s="77"/>
      <c r="AO40" s="77"/>
      <c r="AP40" s="77"/>
      <c r="AQ40" s="77"/>
      <c r="AR40" s="77"/>
      <c r="AS40" s="77"/>
      <c r="AT40" s="77"/>
      <c r="AU40" s="77"/>
      <c r="AV40" s="77"/>
      <c r="AW40" s="77"/>
      <c r="AX40" s="300"/>
      <c r="AY40" s="77"/>
      <c r="AZ40" s="77"/>
      <c r="BA40" s="77"/>
      <c r="BB40" s="77"/>
      <c r="BC40" s="77"/>
      <c r="BD40" s="77"/>
      <c r="BE40" s="77"/>
      <c r="BF40" s="77"/>
      <c r="BG40" s="77"/>
      <c r="BH40" s="77"/>
      <c r="BI40" s="77"/>
      <c r="BJ40" s="77"/>
      <c r="BK40" s="77"/>
      <c r="BL40" s="77"/>
      <c r="BM40" s="77"/>
      <c r="BN40" s="77"/>
      <c r="BO40" s="77"/>
      <c r="BP40" s="77"/>
      <c r="BQ40" s="77"/>
      <c r="BR40" s="77"/>
      <c r="BS40" s="77"/>
      <c r="BT40" s="300"/>
    </row>
    <row r="41" spans="1:72" ht="8.25" customHeight="1">
      <c r="A41" s="2178"/>
      <c r="C41" s="2148"/>
      <c r="D41" s="2136"/>
      <c r="E41" s="2136"/>
      <c r="F41" s="2136"/>
      <c r="G41" s="2136"/>
      <c r="H41" s="2136"/>
      <c r="I41" s="2136"/>
      <c r="J41" s="2136"/>
      <c r="K41" s="304"/>
      <c r="L41" s="304"/>
      <c r="M41" s="303"/>
      <c r="N41" s="304"/>
      <c r="O41" s="303"/>
      <c r="P41" s="304"/>
      <c r="Q41" s="303"/>
      <c r="R41" s="304"/>
      <c r="S41" s="303"/>
      <c r="T41" s="304"/>
      <c r="U41" s="303"/>
      <c r="V41" s="304"/>
      <c r="W41" s="303"/>
      <c r="X41" s="304"/>
      <c r="Y41" s="303"/>
      <c r="Z41" s="304"/>
      <c r="AA41" s="303"/>
      <c r="AB41" s="304"/>
      <c r="AC41" s="303"/>
      <c r="AD41" s="304"/>
      <c r="AE41" s="303"/>
      <c r="AF41" s="304"/>
      <c r="AG41" s="303"/>
      <c r="AH41" s="304"/>
      <c r="AI41" s="303"/>
      <c r="AJ41" s="304"/>
      <c r="AK41" s="303"/>
      <c r="AL41" s="304"/>
      <c r="AM41" s="303"/>
      <c r="AN41" s="304"/>
      <c r="AO41" s="303"/>
      <c r="AP41" s="304"/>
      <c r="AQ41" s="303"/>
      <c r="AR41" s="304"/>
      <c r="AS41" s="303"/>
      <c r="AT41" s="304"/>
      <c r="AU41" s="303"/>
      <c r="AV41" s="304"/>
      <c r="AW41" s="303"/>
      <c r="AX41" s="304"/>
      <c r="AY41" s="303"/>
      <c r="AZ41" s="303"/>
      <c r="BA41" s="303"/>
      <c r="BB41" s="303"/>
      <c r="BC41" s="303"/>
      <c r="BD41" s="303"/>
      <c r="BE41" s="303"/>
      <c r="BF41" s="303"/>
      <c r="BG41" s="303"/>
      <c r="BH41" s="303"/>
      <c r="BI41" s="303"/>
      <c r="BJ41" s="303"/>
      <c r="BK41" s="303"/>
      <c r="BL41" s="303"/>
      <c r="BM41" s="303"/>
      <c r="BN41" s="303"/>
      <c r="BO41" s="303"/>
      <c r="BP41" s="303"/>
      <c r="BQ41" s="303"/>
      <c r="BR41" s="303"/>
      <c r="BS41" s="303"/>
      <c r="BT41" s="304"/>
    </row>
    <row r="42" spans="1:72">
      <c r="A42" s="2178"/>
      <c r="C42" s="2154" t="s">
        <v>741</v>
      </c>
      <c r="D42" s="2155"/>
      <c r="E42" s="2155"/>
      <c r="F42" s="2155"/>
      <c r="G42" s="2155"/>
      <c r="H42" s="2155"/>
      <c r="I42" s="2155"/>
      <c r="J42" s="2156"/>
      <c r="K42" s="303"/>
      <c r="L42" s="303"/>
      <c r="M42" s="303"/>
      <c r="N42" s="303"/>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3"/>
      <c r="AN42" s="303"/>
      <c r="AO42" s="303"/>
      <c r="AP42" s="303"/>
      <c r="AQ42" s="303"/>
      <c r="AR42" s="303"/>
      <c r="AS42" s="303"/>
      <c r="AT42" s="303"/>
      <c r="AU42" s="303"/>
      <c r="AV42" s="303"/>
      <c r="AW42" s="303"/>
      <c r="AX42" s="303"/>
      <c r="AY42" s="303"/>
      <c r="AZ42" s="303"/>
      <c r="BA42" s="303"/>
      <c r="BB42" s="303"/>
      <c r="BC42" s="303"/>
      <c r="BD42" s="303"/>
      <c r="BE42" s="303"/>
      <c r="BF42" s="303"/>
      <c r="BG42" s="303"/>
      <c r="BH42" s="303"/>
      <c r="BI42" s="303"/>
      <c r="BJ42" s="303"/>
      <c r="BK42" s="303"/>
      <c r="BL42" s="303"/>
      <c r="BM42" s="303"/>
      <c r="BN42" s="303"/>
      <c r="BO42" s="303"/>
      <c r="BP42" s="303"/>
      <c r="BQ42" s="303"/>
      <c r="BR42" s="303"/>
      <c r="BS42" s="303"/>
      <c r="BT42" s="304"/>
    </row>
    <row r="43" spans="1:72">
      <c r="A43" s="2178"/>
      <c r="C43" s="2150" t="s">
        <v>742</v>
      </c>
      <c r="D43" s="2210"/>
      <c r="E43" s="2210"/>
      <c r="F43" s="2210"/>
      <c r="G43" s="2210"/>
      <c r="H43" s="2210"/>
      <c r="I43" s="2210"/>
      <c r="J43" s="2151"/>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300"/>
    </row>
    <row r="44" spans="1:72">
      <c r="A44" s="2178"/>
      <c r="C44" s="2181"/>
      <c r="D44" s="2180"/>
      <c r="E44" s="2180"/>
      <c r="F44" s="2180"/>
      <c r="G44" s="2180"/>
      <c r="H44" s="2180"/>
      <c r="I44" s="2180"/>
      <c r="J44" s="2194"/>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300"/>
    </row>
    <row r="45" spans="1:72">
      <c r="A45" s="2178"/>
      <c r="C45" s="2181"/>
      <c r="D45" s="2180"/>
      <c r="E45" s="2180"/>
      <c r="F45" s="2180"/>
      <c r="G45" s="2180"/>
      <c r="H45" s="2180"/>
      <c r="I45" s="2180"/>
      <c r="J45" s="2194"/>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300"/>
    </row>
    <row r="46" spans="1:72">
      <c r="A46" s="2178"/>
      <c r="C46" s="2148"/>
      <c r="D46" s="2136"/>
      <c r="E46" s="2136"/>
      <c r="F46" s="2136"/>
      <c r="G46" s="2136"/>
      <c r="H46" s="2136"/>
      <c r="I46" s="2136"/>
      <c r="J46" s="2149"/>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V46" s="303"/>
      <c r="AW46" s="303"/>
      <c r="AX46" s="303"/>
      <c r="AY46" s="303"/>
      <c r="AZ46" s="303"/>
      <c r="BA46" s="303"/>
      <c r="BB46" s="303"/>
      <c r="BC46" s="303"/>
      <c r="BD46" s="303"/>
      <c r="BE46" s="303"/>
      <c r="BF46" s="303"/>
      <c r="BG46" s="303"/>
      <c r="BH46" s="303"/>
      <c r="BI46" s="303"/>
      <c r="BJ46" s="303"/>
      <c r="BK46" s="303"/>
      <c r="BL46" s="303"/>
      <c r="BM46" s="303"/>
      <c r="BN46" s="303"/>
      <c r="BO46" s="303"/>
      <c r="BP46" s="303"/>
      <c r="BQ46" s="303"/>
      <c r="BR46" s="303"/>
      <c r="BS46" s="303"/>
      <c r="BT46" s="304"/>
    </row>
  </sheetData>
  <mergeCells count="39">
    <mergeCell ref="AR9:BT9"/>
    <mergeCell ref="AT12:BT12"/>
    <mergeCell ref="A1:A46"/>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K13:AK13"/>
    <mergeCell ref="AL13:AS13"/>
    <mergeCell ref="AT13:BT13"/>
    <mergeCell ref="C15:J28"/>
    <mergeCell ref="C10:J10"/>
    <mergeCell ref="K10:AK10"/>
    <mergeCell ref="AL10:AS10"/>
    <mergeCell ref="AT10:BT10"/>
    <mergeCell ref="C11:G11"/>
    <mergeCell ref="H11:J11"/>
    <mergeCell ref="K11:AK11"/>
    <mergeCell ref="AL11:AN12"/>
    <mergeCell ref="AO11:AS11"/>
    <mergeCell ref="AT11:BT11"/>
    <mergeCell ref="K12:AK12"/>
    <mergeCell ref="AO12:AS12"/>
    <mergeCell ref="C29:J41"/>
    <mergeCell ref="C42:J42"/>
    <mergeCell ref="C43:J46"/>
    <mergeCell ref="C12:G12"/>
    <mergeCell ref="H12:J12"/>
    <mergeCell ref="C13:J13"/>
  </mergeCells>
  <phoneticPr fontId="2"/>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3249" r:id="rId4">
          <objectPr defaultSize="0" autoPict="0" r:id="rId5">
            <anchor moveWithCells="1" sizeWithCells="1">
              <from>
                <xdr:col>28</xdr:col>
                <xdr:colOff>28575</xdr:colOff>
                <xdr:row>2</xdr:row>
                <xdr:rowOff>142875</xdr:rowOff>
              </from>
              <to>
                <xdr:col>30</xdr:col>
                <xdr:colOff>66675</xdr:colOff>
                <xdr:row>4</xdr:row>
                <xdr:rowOff>19050</xdr:rowOff>
              </to>
            </anchor>
          </objectPr>
        </oleObject>
      </mc:Choice>
      <mc:Fallback>
        <oleObject progId="Equation.3" shapeId="53249" r:id="rId4"/>
      </mc:Fallback>
    </mc:AlternateContent>
    <mc:AlternateContent xmlns:mc="http://schemas.openxmlformats.org/markup-compatibility/2006">
      <mc:Choice Requires="x14">
        <oleObject progId="Equation.3" shapeId="53250" r:id="rId6">
          <objectPr defaultSize="0" autoPict="0" r:id="rId7">
            <anchor moveWithCells="1" sizeWithCells="1">
              <from>
                <xdr:col>34</xdr:col>
                <xdr:colOff>19050</xdr:colOff>
                <xdr:row>3</xdr:row>
                <xdr:rowOff>0</xdr:rowOff>
              </from>
              <to>
                <xdr:col>36</xdr:col>
                <xdr:colOff>19050</xdr:colOff>
                <xdr:row>4</xdr:row>
                <xdr:rowOff>0</xdr:rowOff>
              </to>
            </anchor>
          </objectPr>
        </oleObject>
      </mc:Choice>
      <mc:Fallback>
        <oleObject progId="Equation.3" shapeId="53250" r:id="rId6"/>
      </mc:Fallback>
    </mc:AlternateContent>
    <mc:AlternateContent xmlns:mc="http://schemas.openxmlformats.org/markup-compatibility/2006">
      <mc:Choice Requires="x14">
        <oleObject progId="Equation.3" shapeId="53251" r:id="rId8">
          <objectPr defaultSize="0" autoPict="0" r:id="rId5">
            <anchor moveWithCells="1" sizeWithCells="1">
              <from>
                <xdr:col>5</xdr:col>
                <xdr:colOff>19050</xdr:colOff>
                <xdr:row>20</xdr:row>
                <xdr:rowOff>0</xdr:rowOff>
              </from>
              <to>
                <xdr:col>6</xdr:col>
                <xdr:colOff>85725</xdr:colOff>
                <xdr:row>22</xdr:row>
                <xdr:rowOff>19050</xdr:rowOff>
              </to>
            </anchor>
          </objectPr>
        </oleObject>
      </mc:Choice>
      <mc:Fallback>
        <oleObject progId="Equation.3" shapeId="53251" r:id="rId8"/>
      </mc:Fallback>
    </mc:AlternateContent>
    <mc:AlternateContent xmlns:mc="http://schemas.openxmlformats.org/markup-compatibility/2006">
      <mc:Choice Requires="x14">
        <oleObject progId="Equation.3" shapeId="53252" r:id="rId9">
          <objectPr defaultSize="0" autoPict="0" r:id="rId7">
            <anchor moveWithCells="1" sizeWithCells="1">
              <from>
                <xdr:col>4</xdr:col>
                <xdr:colOff>133350</xdr:colOff>
                <xdr:row>32</xdr:row>
                <xdr:rowOff>95250</xdr:rowOff>
              </from>
              <to>
                <xdr:col>6</xdr:col>
                <xdr:colOff>47625</xdr:colOff>
                <xdr:row>34</xdr:row>
                <xdr:rowOff>95250</xdr:rowOff>
              </to>
            </anchor>
          </objectPr>
        </oleObject>
      </mc:Choice>
      <mc:Fallback>
        <oleObject progId="Equation.3" shapeId="53252" r:id="rId9"/>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33"/>
  <dimension ref="A1:BB57"/>
  <sheetViews>
    <sheetView view="pageBreakPreview" zoomScale="90" zoomScaleNormal="100" zoomScaleSheetLayoutView="90" workbookViewId="0">
      <selection activeCell="D9" sqref="D9"/>
    </sheetView>
  </sheetViews>
  <sheetFormatPr defaultRowHeight="13.5"/>
  <cols>
    <col min="1" max="54" width="1.625" style="76" customWidth="1"/>
    <col min="55" max="256" width="9" style="76"/>
    <col min="257" max="310" width="1.625" style="76" customWidth="1"/>
    <col min="311" max="512" width="9" style="76"/>
    <col min="513" max="566" width="1.625" style="76" customWidth="1"/>
    <col min="567" max="768" width="9" style="76"/>
    <col min="769" max="822" width="1.625" style="76" customWidth="1"/>
    <col min="823" max="1024" width="9" style="76"/>
    <col min="1025" max="1078" width="1.625" style="76" customWidth="1"/>
    <col min="1079" max="1280" width="9" style="76"/>
    <col min="1281" max="1334" width="1.625" style="76" customWidth="1"/>
    <col min="1335" max="1536" width="9" style="76"/>
    <col min="1537" max="1590" width="1.625" style="76" customWidth="1"/>
    <col min="1591" max="1792" width="9" style="76"/>
    <col min="1793" max="1846" width="1.625" style="76" customWidth="1"/>
    <col min="1847" max="2048" width="9" style="76"/>
    <col min="2049" max="2102" width="1.625" style="76" customWidth="1"/>
    <col min="2103" max="2304" width="9" style="76"/>
    <col min="2305" max="2358" width="1.625" style="76" customWidth="1"/>
    <col min="2359" max="2560" width="9" style="76"/>
    <col min="2561" max="2614" width="1.625" style="76" customWidth="1"/>
    <col min="2615" max="2816" width="9" style="76"/>
    <col min="2817" max="2870" width="1.625" style="76" customWidth="1"/>
    <col min="2871" max="3072" width="9" style="76"/>
    <col min="3073" max="3126" width="1.625" style="76" customWidth="1"/>
    <col min="3127" max="3328" width="9" style="76"/>
    <col min="3329" max="3382" width="1.625" style="76" customWidth="1"/>
    <col min="3383" max="3584" width="9" style="76"/>
    <col min="3585" max="3638" width="1.625" style="76" customWidth="1"/>
    <col min="3639" max="3840" width="9" style="76"/>
    <col min="3841" max="3894" width="1.625" style="76" customWidth="1"/>
    <col min="3895" max="4096" width="9" style="76"/>
    <col min="4097" max="4150" width="1.625" style="76" customWidth="1"/>
    <col min="4151" max="4352" width="9" style="76"/>
    <col min="4353" max="4406" width="1.625" style="76" customWidth="1"/>
    <col min="4407" max="4608" width="9" style="76"/>
    <col min="4609" max="4662" width="1.625" style="76" customWidth="1"/>
    <col min="4663" max="4864" width="9" style="76"/>
    <col min="4865" max="4918" width="1.625" style="76" customWidth="1"/>
    <col min="4919" max="5120" width="9" style="76"/>
    <col min="5121" max="5174" width="1.625" style="76" customWidth="1"/>
    <col min="5175" max="5376" width="9" style="76"/>
    <col min="5377" max="5430" width="1.625" style="76" customWidth="1"/>
    <col min="5431" max="5632" width="9" style="76"/>
    <col min="5633" max="5686" width="1.625" style="76" customWidth="1"/>
    <col min="5687" max="5888" width="9" style="76"/>
    <col min="5889" max="5942" width="1.625" style="76" customWidth="1"/>
    <col min="5943" max="6144" width="9" style="76"/>
    <col min="6145" max="6198" width="1.625" style="76" customWidth="1"/>
    <col min="6199" max="6400" width="9" style="76"/>
    <col min="6401" max="6454" width="1.625" style="76" customWidth="1"/>
    <col min="6455" max="6656" width="9" style="76"/>
    <col min="6657" max="6710" width="1.625" style="76" customWidth="1"/>
    <col min="6711" max="6912" width="9" style="76"/>
    <col min="6913" max="6966" width="1.625" style="76" customWidth="1"/>
    <col min="6967" max="7168" width="9" style="76"/>
    <col min="7169" max="7222" width="1.625" style="76" customWidth="1"/>
    <col min="7223" max="7424" width="9" style="76"/>
    <col min="7425" max="7478" width="1.625" style="76" customWidth="1"/>
    <col min="7479" max="7680" width="9" style="76"/>
    <col min="7681" max="7734" width="1.625" style="76" customWidth="1"/>
    <col min="7735" max="7936" width="9" style="76"/>
    <col min="7937" max="7990" width="1.625" style="76" customWidth="1"/>
    <col min="7991" max="8192" width="9" style="76"/>
    <col min="8193" max="8246" width="1.625" style="76" customWidth="1"/>
    <col min="8247" max="8448" width="9" style="76"/>
    <col min="8449" max="8502" width="1.625" style="76" customWidth="1"/>
    <col min="8503" max="8704" width="9" style="76"/>
    <col min="8705" max="8758" width="1.625" style="76" customWidth="1"/>
    <col min="8759" max="8960" width="9" style="76"/>
    <col min="8961" max="9014" width="1.625" style="76" customWidth="1"/>
    <col min="9015" max="9216" width="9" style="76"/>
    <col min="9217" max="9270" width="1.625" style="76" customWidth="1"/>
    <col min="9271" max="9472" width="9" style="76"/>
    <col min="9473" max="9526" width="1.625" style="76" customWidth="1"/>
    <col min="9527" max="9728" width="9" style="76"/>
    <col min="9729" max="9782" width="1.625" style="76" customWidth="1"/>
    <col min="9783" max="9984" width="9" style="76"/>
    <col min="9985" max="10038" width="1.625" style="76" customWidth="1"/>
    <col min="10039" max="10240" width="9" style="76"/>
    <col min="10241" max="10294" width="1.625" style="76" customWidth="1"/>
    <col min="10295" max="10496" width="9" style="76"/>
    <col min="10497" max="10550" width="1.625" style="76" customWidth="1"/>
    <col min="10551" max="10752" width="9" style="76"/>
    <col min="10753" max="10806" width="1.625" style="76" customWidth="1"/>
    <col min="10807" max="11008" width="9" style="76"/>
    <col min="11009" max="11062" width="1.625" style="76" customWidth="1"/>
    <col min="11063" max="11264" width="9" style="76"/>
    <col min="11265" max="11318" width="1.625" style="76" customWidth="1"/>
    <col min="11319" max="11520" width="9" style="76"/>
    <col min="11521" max="11574" width="1.625" style="76" customWidth="1"/>
    <col min="11575" max="11776" width="9" style="76"/>
    <col min="11777" max="11830" width="1.625" style="76" customWidth="1"/>
    <col min="11831" max="12032" width="9" style="76"/>
    <col min="12033" max="12086" width="1.625" style="76" customWidth="1"/>
    <col min="12087" max="12288" width="9" style="76"/>
    <col min="12289" max="12342" width="1.625" style="76" customWidth="1"/>
    <col min="12343" max="12544" width="9" style="76"/>
    <col min="12545" max="12598" width="1.625" style="76" customWidth="1"/>
    <col min="12599" max="12800" width="9" style="76"/>
    <col min="12801" max="12854" width="1.625" style="76" customWidth="1"/>
    <col min="12855" max="13056" width="9" style="76"/>
    <col min="13057" max="13110" width="1.625" style="76" customWidth="1"/>
    <col min="13111" max="13312" width="9" style="76"/>
    <col min="13313" max="13366" width="1.625" style="76" customWidth="1"/>
    <col min="13367" max="13568" width="9" style="76"/>
    <col min="13569" max="13622" width="1.625" style="76" customWidth="1"/>
    <col min="13623" max="13824" width="9" style="76"/>
    <col min="13825" max="13878" width="1.625" style="76" customWidth="1"/>
    <col min="13879" max="14080" width="9" style="76"/>
    <col min="14081" max="14134" width="1.625" style="76" customWidth="1"/>
    <col min="14135" max="14336" width="9" style="76"/>
    <col min="14337" max="14390" width="1.625" style="76" customWidth="1"/>
    <col min="14391" max="14592" width="9" style="76"/>
    <col min="14593" max="14646" width="1.625" style="76" customWidth="1"/>
    <col min="14647" max="14848" width="9" style="76"/>
    <col min="14849" max="14902" width="1.625" style="76" customWidth="1"/>
    <col min="14903" max="15104" width="9" style="76"/>
    <col min="15105" max="15158" width="1.625" style="76" customWidth="1"/>
    <col min="15159" max="15360" width="9" style="76"/>
    <col min="15361" max="15414" width="1.625" style="76" customWidth="1"/>
    <col min="15415" max="15616" width="9" style="76"/>
    <col min="15617" max="15670" width="1.625" style="76" customWidth="1"/>
    <col min="15671" max="15872" width="9" style="76"/>
    <col min="15873" max="15926" width="1.625" style="76" customWidth="1"/>
    <col min="15927" max="16128" width="9" style="76"/>
    <col min="16129" max="16182" width="1.625" style="76" customWidth="1"/>
    <col min="16183" max="16384" width="9" style="76"/>
  </cols>
  <sheetData>
    <row r="1" spans="1:54">
      <c r="A1" s="76" t="s">
        <v>743</v>
      </c>
    </row>
    <row r="3" spans="1:54">
      <c r="A3" s="296"/>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8"/>
    </row>
    <row r="4" spans="1:54" ht="21">
      <c r="A4" s="2138" t="s">
        <v>744</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40"/>
    </row>
    <row r="5" spans="1:54" ht="13.5" customHeight="1">
      <c r="A5" s="554"/>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555"/>
    </row>
    <row r="6" spans="1:54">
      <c r="A6" s="299"/>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300"/>
    </row>
    <row r="7" spans="1:54">
      <c r="A7" s="299"/>
      <c r="B7" s="77"/>
      <c r="C7" s="77"/>
      <c r="D7" s="77"/>
      <c r="E7" s="77"/>
      <c r="F7" s="77"/>
      <c r="G7" s="77"/>
      <c r="H7" s="77"/>
      <c r="I7" s="77"/>
      <c r="J7" s="2141"/>
      <c r="K7" s="2141"/>
      <c r="L7" s="2141"/>
      <c r="M7" s="2141"/>
      <c r="N7" s="2141"/>
      <c r="O7" s="2141"/>
      <c r="P7" s="2141"/>
      <c r="Q7" s="2141"/>
      <c r="R7" s="2141"/>
      <c r="S7" s="2141"/>
      <c r="T7" s="2141"/>
      <c r="U7" s="2141"/>
      <c r="V7" s="2141"/>
      <c r="W7" s="2141"/>
      <c r="X7" s="2141"/>
      <c r="Y7" s="2141"/>
      <c r="Z7" s="2141"/>
      <c r="AA7" s="2141"/>
      <c r="AB7" s="77"/>
      <c r="AC7" s="77"/>
      <c r="AD7" s="77"/>
      <c r="AE7" s="77"/>
      <c r="AF7" s="77"/>
      <c r="AG7" s="77"/>
      <c r="AH7" s="77"/>
      <c r="AI7" s="77"/>
      <c r="AJ7" s="77"/>
      <c r="AK7" s="2141"/>
      <c r="AL7" s="2141"/>
      <c r="AM7" s="2141"/>
      <c r="AN7" s="2141"/>
      <c r="AO7" s="2141"/>
      <c r="AP7" s="2141"/>
      <c r="AQ7" s="2141"/>
      <c r="AR7" s="2141"/>
      <c r="AS7" s="2141"/>
      <c r="AT7" s="2141"/>
      <c r="AU7" s="2141"/>
      <c r="AV7" s="2141"/>
      <c r="AW7" s="2141"/>
      <c r="AX7" s="2141"/>
      <c r="AY7" s="2141"/>
      <c r="AZ7" s="2141"/>
      <c r="BA7" s="2141"/>
      <c r="BB7" s="300"/>
    </row>
    <row r="8" spans="1:54">
      <c r="A8" s="299"/>
      <c r="B8" s="2136" t="s">
        <v>615</v>
      </c>
      <c r="C8" s="2136"/>
      <c r="D8" s="2136"/>
      <c r="E8" s="2136"/>
      <c r="F8" s="2136"/>
      <c r="G8" s="2136"/>
      <c r="H8" s="2136"/>
      <c r="I8" s="2136"/>
      <c r="J8" s="2135"/>
      <c r="K8" s="2135"/>
      <c r="L8" s="2135"/>
      <c r="M8" s="2135"/>
      <c r="N8" s="2135"/>
      <c r="O8" s="2135"/>
      <c r="P8" s="2135"/>
      <c r="Q8" s="2135"/>
      <c r="R8" s="2135"/>
      <c r="S8" s="2135"/>
      <c r="T8" s="2135"/>
      <c r="U8" s="2135"/>
      <c r="V8" s="2135"/>
      <c r="W8" s="2135"/>
      <c r="X8" s="2135"/>
      <c r="Y8" s="2135"/>
      <c r="Z8" s="2135"/>
      <c r="AA8" s="2135"/>
      <c r="AB8" s="77"/>
      <c r="AC8" s="2137" t="s">
        <v>702</v>
      </c>
      <c r="AD8" s="2137"/>
      <c r="AE8" s="2137"/>
      <c r="AF8" s="2137"/>
      <c r="AG8" s="2137"/>
      <c r="AH8" s="2137"/>
      <c r="AI8" s="2137"/>
      <c r="AJ8" s="2137"/>
      <c r="AK8" s="2135"/>
      <c r="AL8" s="2135"/>
      <c r="AM8" s="2135"/>
      <c r="AN8" s="2135"/>
      <c r="AO8" s="2135"/>
      <c r="AP8" s="2135"/>
      <c r="AQ8" s="2135"/>
      <c r="AR8" s="2135"/>
      <c r="AS8" s="2135"/>
      <c r="AT8" s="2135"/>
      <c r="AU8" s="2135"/>
      <c r="AV8" s="2135"/>
      <c r="AW8" s="2135"/>
      <c r="AX8" s="2135"/>
      <c r="AY8" s="2135"/>
      <c r="AZ8" s="2135"/>
      <c r="BA8" s="2135"/>
      <c r="BB8" s="300"/>
    </row>
    <row r="9" spans="1:54">
      <c r="A9" s="299"/>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300"/>
    </row>
    <row r="10" spans="1:54">
      <c r="A10" s="299"/>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300"/>
    </row>
    <row r="11" spans="1:54">
      <c r="A11" s="2131" t="s">
        <v>703</v>
      </c>
      <c r="B11" s="2131"/>
      <c r="C11" s="2131"/>
      <c r="D11" s="2131"/>
      <c r="E11" s="2131"/>
      <c r="F11" s="2131"/>
      <c r="G11" s="2131"/>
      <c r="H11" s="2131"/>
      <c r="I11" s="2130"/>
      <c r="J11" s="2130"/>
      <c r="K11" s="2130"/>
      <c r="L11" s="2130"/>
      <c r="M11" s="2130"/>
      <c r="N11" s="2130"/>
      <c r="O11" s="2130"/>
      <c r="P11" s="2130"/>
      <c r="Q11" s="2130"/>
      <c r="R11" s="2130"/>
      <c r="S11" s="2130"/>
      <c r="T11" s="2130"/>
      <c r="U11" s="2130"/>
      <c r="V11" s="2130"/>
      <c r="W11" s="2130"/>
      <c r="X11" s="2130"/>
      <c r="Y11" s="2130"/>
      <c r="Z11" s="2130"/>
      <c r="AA11" s="2130"/>
      <c r="AB11" s="2207" t="s">
        <v>704</v>
      </c>
      <c r="AC11" s="2207"/>
      <c r="AD11" s="2207"/>
      <c r="AE11" s="2207"/>
      <c r="AF11" s="2154" t="s">
        <v>705</v>
      </c>
      <c r="AG11" s="2155"/>
      <c r="AH11" s="2155"/>
      <c r="AI11" s="2155"/>
      <c r="AJ11" s="2155"/>
      <c r="AK11" s="2155"/>
      <c r="AL11" s="2155"/>
      <c r="AM11" s="2155"/>
      <c r="AN11" s="2155"/>
      <c r="AO11" s="2155"/>
      <c r="AP11" s="2155"/>
      <c r="AQ11" s="2155"/>
      <c r="AR11" s="2155"/>
      <c r="AS11" s="2155"/>
      <c r="AT11" s="2155"/>
      <c r="AU11" s="2155"/>
      <c r="AV11" s="2155"/>
      <c r="AW11" s="2155"/>
      <c r="AX11" s="2155"/>
      <c r="AY11" s="2155"/>
      <c r="AZ11" s="2155"/>
      <c r="BA11" s="2155"/>
      <c r="BB11" s="2156"/>
    </row>
    <row r="12" spans="1:54">
      <c r="A12" s="2131"/>
      <c r="B12" s="2131"/>
      <c r="C12" s="2131"/>
      <c r="D12" s="2131"/>
      <c r="E12" s="2131"/>
      <c r="F12" s="2131"/>
      <c r="G12" s="2131"/>
      <c r="H12" s="2131"/>
      <c r="I12" s="2130"/>
      <c r="J12" s="2130"/>
      <c r="K12" s="2130"/>
      <c r="L12" s="2130"/>
      <c r="M12" s="2130"/>
      <c r="N12" s="2130"/>
      <c r="O12" s="2130"/>
      <c r="P12" s="2130"/>
      <c r="Q12" s="2130"/>
      <c r="R12" s="2130"/>
      <c r="S12" s="2130"/>
      <c r="T12" s="2130"/>
      <c r="U12" s="2130"/>
      <c r="V12" s="2130"/>
      <c r="W12" s="2130"/>
      <c r="X12" s="2130"/>
      <c r="Y12" s="2130"/>
      <c r="Z12" s="2130"/>
      <c r="AA12" s="2130"/>
      <c r="AB12" s="2207"/>
      <c r="AC12" s="2207"/>
      <c r="AD12" s="2207"/>
      <c r="AE12" s="2207"/>
      <c r="AF12" s="2154"/>
      <c r="AG12" s="2155"/>
      <c r="AH12" s="2155"/>
      <c r="AI12" s="2155"/>
      <c r="AJ12" s="2155"/>
      <c r="AK12" s="2155"/>
      <c r="AL12" s="2155"/>
      <c r="AM12" s="2155"/>
      <c r="AN12" s="2155"/>
      <c r="AO12" s="2155"/>
      <c r="AP12" s="2155"/>
      <c r="AQ12" s="2155"/>
      <c r="AR12" s="2155"/>
      <c r="AS12" s="2155"/>
      <c r="AT12" s="2155"/>
      <c r="AU12" s="2155"/>
      <c r="AV12" s="2155"/>
      <c r="AW12" s="2155"/>
      <c r="AX12" s="2155"/>
      <c r="AY12" s="2155"/>
      <c r="AZ12" s="2155"/>
      <c r="BA12" s="2155"/>
      <c r="BB12" s="2156"/>
    </row>
    <row r="13" spans="1:54">
      <c r="A13" s="2131" t="s">
        <v>706</v>
      </c>
      <c r="B13" s="2131"/>
      <c r="C13" s="2131"/>
      <c r="D13" s="2131"/>
      <c r="E13" s="2131"/>
      <c r="F13" s="2131"/>
      <c r="G13" s="2131"/>
      <c r="H13" s="2131"/>
      <c r="I13" s="2130"/>
      <c r="J13" s="2130"/>
      <c r="K13" s="2130"/>
      <c r="L13" s="2130"/>
      <c r="M13" s="2130"/>
      <c r="N13" s="2130"/>
      <c r="O13" s="2130"/>
      <c r="P13" s="2130"/>
      <c r="Q13" s="2130"/>
      <c r="R13" s="2130"/>
      <c r="S13" s="2130"/>
      <c r="T13" s="2130"/>
      <c r="U13" s="2130"/>
      <c r="V13" s="2130"/>
      <c r="W13" s="2130"/>
      <c r="X13" s="2130"/>
      <c r="Y13" s="2130"/>
      <c r="Z13" s="2130"/>
      <c r="AA13" s="2130"/>
      <c r="AB13" s="2207"/>
      <c r="AC13" s="2207"/>
      <c r="AD13" s="2207"/>
      <c r="AE13" s="2207"/>
      <c r="AF13" s="2154" t="s">
        <v>707</v>
      </c>
      <c r="AG13" s="2155"/>
      <c r="AH13" s="2155"/>
      <c r="AI13" s="2155"/>
      <c r="AJ13" s="2155"/>
      <c r="AK13" s="2155"/>
      <c r="AL13" s="2155"/>
      <c r="AM13" s="2155"/>
      <c r="AN13" s="2155"/>
      <c r="AO13" s="2155"/>
      <c r="AP13" s="2155"/>
      <c r="AQ13" s="2155"/>
      <c r="AR13" s="2155"/>
      <c r="AS13" s="2155"/>
      <c r="AT13" s="2155"/>
      <c r="AU13" s="2155"/>
      <c r="AV13" s="2155"/>
      <c r="AW13" s="2155"/>
      <c r="AX13" s="2155"/>
      <c r="AY13" s="2155"/>
      <c r="AZ13" s="2155"/>
      <c r="BA13" s="2155"/>
      <c r="BB13" s="2156"/>
    </row>
    <row r="14" spans="1:54">
      <c r="A14" s="2131"/>
      <c r="B14" s="2131"/>
      <c r="C14" s="2131"/>
      <c r="D14" s="2131"/>
      <c r="E14" s="2131"/>
      <c r="F14" s="2131"/>
      <c r="G14" s="2131"/>
      <c r="H14" s="2131"/>
      <c r="I14" s="2130"/>
      <c r="J14" s="2130"/>
      <c r="K14" s="2130"/>
      <c r="L14" s="2130"/>
      <c r="M14" s="2130"/>
      <c r="N14" s="2130"/>
      <c r="O14" s="2130"/>
      <c r="P14" s="2130"/>
      <c r="Q14" s="2130"/>
      <c r="R14" s="2130"/>
      <c r="S14" s="2130"/>
      <c r="T14" s="2130"/>
      <c r="U14" s="2130"/>
      <c r="V14" s="2130"/>
      <c r="W14" s="2130"/>
      <c r="X14" s="2130"/>
      <c r="Y14" s="2130"/>
      <c r="Z14" s="2130"/>
      <c r="AA14" s="2130"/>
      <c r="AB14" s="2207"/>
      <c r="AC14" s="2207"/>
      <c r="AD14" s="2207"/>
      <c r="AE14" s="2207"/>
      <c r="AF14" s="2154"/>
      <c r="AG14" s="2155"/>
      <c r="AH14" s="2155"/>
      <c r="AI14" s="2155"/>
      <c r="AJ14" s="2155"/>
      <c r="AK14" s="2155"/>
      <c r="AL14" s="2155"/>
      <c r="AM14" s="2155"/>
      <c r="AN14" s="2155"/>
      <c r="AO14" s="2155"/>
      <c r="AP14" s="2155"/>
      <c r="AQ14" s="2155"/>
      <c r="AR14" s="2155"/>
      <c r="AS14" s="2155"/>
      <c r="AT14" s="2155"/>
      <c r="AU14" s="2155"/>
      <c r="AV14" s="2155"/>
      <c r="AW14" s="2155"/>
      <c r="AX14" s="2155"/>
      <c r="AY14" s="2155"/>
      <c r="AZ14" s="2155"/>
      <c r="BA14" s="2155"/>
      <c r="BB14" s="2156"/>
    </row>
    <row r="15" spans="1:54">
      <c r="A15" s="2131" t="s">
        <v>708</v>
      </c>
      <c r="B15" s="2131"/>
      <c r="C15" s="2131"/>
      <c r="D15" s="2131"/>
      <c r="E15" s="2131"/>
      <c r="F15" s="2131"/>
      <c r="G15" s="2131"/>
      <c r="H15" s="2131"/>
      <c r="I15" s="2130"/>
      <c r="J15" s="2130"/>
      <c r="K15" s="2130"/>
      <c r="L15" s="2130"/>
      <c r="M15" s="2130"/>
      <c r="N15" s="2130"/>
      <c r="O15" s="2130"/>
      <c r="P15" s="2130"/>
      <c r="Q15" s="2130"/>
      <c r="R15" s="2130"/>
      <c r="S15" s="2130"/>
      <c r="T15" s="2130"/>
      <c r="U15" s="2130"/>
      <c r="V15" s="2130"/>
      <c r="W15" s="2130"/>
      <c r="X15" s="2130"/>
      <c r="Y15" s="2130"/>
      <c r="Z15" s="2130"/>
      <c r="AA15" s="2130"/>
      <c r="AB15" s="2131" t="s">
        <v>709</v>
      </c>
      <c r="AC15" s="2131"/>
      <c r="AD15" s="2131"/>
      <c r="AE15" s="2131"/>
      <c r="AF15" s="2131"/>
      <c r="AG15" s="2131"/>
      <c r="AH15" s="2131"/>
      <c r="AI15" s="2131"/>
      <c r="AJ15" s="2130"/>
      <c r="AK15" s="2130"/>
      <c r="AL15" s="2130"/>
      <c r="AM15" s="2130"/>
      <c r="AN15" s="2130"/>
      <c r="AO15" s="2130"/>
      <c r="AP15" s="2130"/>
      <c r="AQ15" s="2130"/>
      <c r="AR15" s="2130"/>
      <c r="AS15" s="2130"/>
      <c r="AT15" s="2130"/>
      <c r="AU15" s="2130"/>
      <c r="AV15" s="2130"/>
      <c r="AW15" s="2130"/>
      <c r="AX15" s="2130"/>
      <c r="AY15" s="2130"/>
      <c r="AZ15" s="2130"/>
      <c r="BA15" s="2130"/>
      <c r="BB15" s="2130"/>
    </row>
    <row r="16" spans="1:54">
      <c r="A16" s="2131"/>
      <c r="B16" s="2131"/>
      <c r="C16" s="2131"/>
      <c r="D16" s="2131"/>
      <c r="E16" s="2131"/>
      <c r="F16" s="2131"/>
      <c r="G16" s="2131"/>
      <c r="H16" s="2131"/>
      <c r="I16" s="2130"/>
      <c r="J16" s="2130"/>
      <c r="K16" s="2130"/>
      <c r="L16" s="2130"/>
      <c r="M16" s="2130"/>
      <c r="N16" s="2130"/>
      <c r="O16" s="2130"/>
      <c r="P16" s="2130"/>
      <c r="Q16" s="2130"/>
      <c r="R16" s="2130"/>
      <c r="S16" s="2130"/>
      <c r="T16" s="2130"/>
      <c r="U16" s="2130"/>
      <c r="V16" s="2130"/>
      <c r="W16" s="2130"/>
      <c r="X16" s="2130"/>
      <c r="Y16" s="2130"/>
      <c r="Z16" s="2130"/>
      <c r="AA16" s="2130"/>
      <c r="AB16" s="2131"/>
      <c r="AC16" s="2131"/>
      <c r="AD16" s="2131"/>
      <c r="AE16" s="2131"/>
      <c r="AF16" s="2131"/>
      <c r="AG16" s="2131"/>
      <c r="AH16" s="2131"/>
      <c r="AI16" s="2131"/>
      <c r="AJ16" s="2130"/>
      <c r="AK16" s="2130"/>
      <c r="AL16" s="2130"/>
      <c r="AM16" s="2130"/>
      <c r="AN16" s="2130"/>
      <c r="AO16" s="2130"/>
      <c r="AP16" s="2130"/>
      <c r="AQ16" s="2130"/>
      <c r="AR16" s="2130"/>
      <c r="AS16" s="2130"/>
      <c r="AT16" s="2130"/>
      <c r="AU16" s="2130"/>
      <c r="AV16" s="2130"/>
      <c r="AW16" s="2130"/>
      <c r="AX16" s="2130"/>
      <c r="AY16" s="2130"/>
      <c r="AZ16" s="2130"/>
      <c r="BA16" s="2130"/>
      <c r="BB16" s="2130"/>
    </row>
    <row r="17" spans="1:54">
      <c r="A17" s="2145" t="s">
        <v>710</v>
      </c>
      <c r="B17" s="2145"/>
      <c r="C17" s="2145"/>
      <c r="D17" s="2145"/>
      <c r="E17" s="2145"/>
      <c r="F17" s="2131" t="s">
        <v>711</v>
      </c>
      <c r="G17" s="2131"/>
      <c r="H17" s="2131"/>
      <c r="I17" s="2130"/>
      <c r="J17" s="2130"/>
      <c r="K17" s="2130"/>
      <c r="L17" s="2130"/>
      <c r="M17" s="2130"/>
      <c r="N17" s="2130"/>
      <c r="O17" s="2130"/>
      <c r="P17" s="2130"/>
      <c r="Q17" s="2130"/>
      <c r="R17" s="2130"/>
      <c r="S17" s="2130"/>
      <c r="T17" s="2130"/>
      <c r="U17" s="2130"/>
      <c r="V17" s="2130"/>
      <c r="W17" s="2130"/>
      <c r="X17" s="2130"/>
      <c r="Y17" s="2130"/>
      <c r="Z17" s="2130"/>
      <c r="AA17" s="2130"/>
      <c r="AB17" s="2187" t="s">
        <v>712</v>
      </c>
      <c r="AC17" s="2187"/>
      <c r="AD17" s="2187"/>
      <c r="AE17" s="2131" t="s">
        <v>713</v>
      </c>
      <c r="AF17" s="2131"/>
      <c r="AG17" s="2131"/>
      <c r="AH17" s="2131"/>
      <c r="AI17" s="2131"/>
      <c r="AJ17" s="2130"/>
      <c r="AK17" s="2130"/>
      <c r="AL17" s="2130"/>
      <c r="AM17" s="2130"/>
      <c r="AN17" s="2130"/>
      <c r="AO17" s="2130"/>
      <c r="AP17" s="2130"/>
      <c r="AQ17" s="2130"/>
      <c r="AR17" s="2130"/>
      <c r="AS17" s="2130"/>
      <c r="AT17" s="2130"/>
      <c r="AU17" s="2130"/>
      <c r="AV17" s="2130"/>
      <c r="AW17" s="2130"/>
      <c r="AX17" s="2130"/>
      <c r="AY17" s="2130"/>
      <c r="AZ17" s="2130"/>
      <c r="BA17" s="2130"/>
      <c r="BB17" s="2130"/>
    </row>
    <row r="18" spans="1:54">
      <c r="A18" s="2186"/>
      <c r="B18" s="2186"/>
      <c r="C18" s="2186"/>
      <c r="D18" s="2186"/>
      <c r="E18" s="2186"/>
      <c r="F18" s="2131"/>
      <c r="G18" s="2131"/>
      <c r="H18" s="2131"/>
      <c r="I18" s="2130"/>
      <c r="J18" s="2130"/>
      <c r="K18" s="2130"/>
      <c r="L18" s="2130"/>
      <c r="M18" s="2130"/>
      <c r="N18" s="2130"/>
      <c r="O18" s="2130"/>
      <c r="P18" s="2130"/>
      <c r="Q18" s="2130"/>
      <c r="R18" s="2130"/>
      <c r="S18" s="2130"/>
      <c r="T18" s="2130"/>
      <c r="U18" s="2130"/>
      <c r="V18" s="2130"/>
      <c r="W18" s="2130"/>
      <c r="X18" s="2130"/>
      <c r="Y18" s="2130"/>
      <c r="Z18" s="2130"/>
      <c r="AA18" s="2130"/>
      <c r="AB18" s="2187"/>
      <c r="AC18" s="2187"/>
      <c r="AD18" s="2187"/>
      <c r="AE18" s="2131"/>
      <c r="AF18" s="2131"/>
      <c r="AG18" s="2131"/>
      <c r="AH18" s="2131"/>
      <c r="AI18" s="2131"/>
      <c r="AJ18" s="2130"/>
      <c r="AK18" s="2130"/>
      <c r="AL18" s="2130"/>
      <c r="AM18" s="2130"/>
      <c r="AN18" s="2130"/>
      <c r="AO18" s="2130"/>
      <c r="AP18" s="2130"/>
      <c r="AQ18" s="2130"/>
      <c r="AR18" s="2130"/>
      <c r="AS18" s="2130"/>
      <c r="AT18" s="2130"/>
      <c r="AU18" s="2130"/>
      <c r="AV18" s="2130"/>
      <c r="AW18" s="2130"/>
      <c r="AX18" s="2130"/>
      <c r="AY18" s="2130"/>
      <c r="AZ18" s="2130"/>
      <c r="BA18" s="2130"/>
      <c r="BB18" s="2130"/>
    </row>
    <row r="19" spans="1:54">
      <c r="A19" s="2186" t="s">
        <v>714</v>
      </c>
      <c r="B19" s="2186"/>
      <c r="C19" s="2186"/>
      <c r="D19" s="2186"/>
      <c r="E19" s="2186"/>
      <c r="F19" s="2131" t="s">
        <v>715</v>
      </c>
      <c r="G19" s="2131"/>
      <c r="H19" s="2131"/>
      <c r="I19" s="2130"/>
      <c r="J19" s="2130"/>
      <c r="K19" s="2130"/>
      <c r="L19" s="2130"/>
      <c r="M19" s="2130"/>
      <c r="N19" s="2130"/>
      <c r="O19" s="2130"/>
      <c r="P19" s="2130"/>
      <c r="Q19" s="2130"/>
      <c r="R19" s="2130"/>
      <c r="S19" s="2130"/>
      <c r="T19" s="2130"/>
      <c r="U19" s="2130"/>
      <c r="V19" s="2130"/>
      <c r="W19" s="2130"/>
      <c r="X19" s="2130"/>
      <c r="Y19" s="2130"/>
      <c r="Z19" s="2130"/>
      <c r="AA19" s="2130"/>
      <c r="AB19" s="2187"/>
      <c r="AC19" s="2187"/>
      <c r="AD19" s="2187"/>
      <c r="AE19" s="2131" t="s">
        <v>716</v>
      </c>
      <c r="AF19" s="2131"/>
      <c r="AG19" s="2131"/>
      <c r="AH19" s="2131"/>
      <c r="AI19" s="2131"/>
      <c r="AJ19" s="2130"/>
      <c r="AK19" s="2130"/>
      <c r="AL19" s="2130"/>
      <c r="AM19" s="2130"/>
      <c r="AN19" s="2130"/>
      <c r="AO19" s="2130"/>
      <c r="AP19" s="2130"/>
      <c r="AQ19" s="2130"/>
      <c r="AR19" s="2130"/>
      <c r="AS19" s="2130"/>
      <c r="AT19" s="2130"/>
      <c r="AU19" s="2130"/>
      <c r="AV19" s="2130"/>
      <c r="AW19" s="2130"/>
      <c r="AX19" s="2130"/>
      <c r="AY19" s="2130"/>
      <c r="AZ19" s="2130"/>
      <c r="BA19" s="2130"/>
      <c r="BB19" s="2130"/>
    </row>
    <row r="20" spans="1:54">
      <c r="A20" s="2144"/>
      <c r="B20" s="2144"/>
      <c r="C20" s="2144"/>
      <c r="D20" s="2144"/>
      <c r="E20" s="2144"/>
      <c r="F20" s="2131"/>
      <c r="G20" s="2131"/>
      <c r="H20" s="2131"/>
      <c r="I20" s="2130"/>
      <c r="J20" s="2130"/>
      <c r="K20" s="2130"/>
      <c r="L20" s="2130"/>
      <c r="M20" s="2130"/>
      <c r="N20" s="2130"/>
      <c r="O20" s="2130"/>
      <c r="P20" s="2130"/>
      <c r="Q20" s="2130"/>
      <c r="R20" s="2130"/>
      <c r="S20" s="2130"/>
      <c r="T20" s="2130"/>
      <c r="U20" s="2130"/>
      <c r="V20" s="2130"/>
      <c r="W20" s="2130"/>
      <c r="X20" s="2130"/>
      <c r="Y20" s="2130"/>
      <c r="Z20" s="2130"/>
      <c r="AA20" s="2130"/>
      <c r="AB20" s="2187"/>
      <c r="AC20" s="2187"/>
      <c r="AD20" s="2187"/>
      <c r="AE20" s="2131"/>
      <c r="AF20" s="2131"/>
      <c r="AG20" s="2131"/>
      <c r="AH20" s="2131"/>
      <c r="AI20" s="2131"/>
      <c r="AJ20" s="2130"/>
      <c r="AK20" s="2130"/>
      <c r="AL20" s="2130"/>
      <c r="AM20" s="2130"/>
      <c r="AN20" s="2130"/>
      <c r="AO20" s="2130"/>
      <c r="AP20" s="2130"/>
      <c r="AQ20" s="2130"/>
      <c r="AR20" s="2130"/>
      <c r="AS20" s="2130"/>
      <c r="AT20" s="2130"/>
      <c r="AU20" s="2130"/>
      <c r="AV20" s="2130"/>
      <c r="AW20" s="2130"/>
      <c r="AX20" s="2130"/>
      <c r="AY20" s="2130"/>
      <c r="AZ20" s="2130"/>
      <c r="BA20" s="2130"/>
      <c r="BB20" s="2130"/>
    </row>
    <row r="21" spans="1:54">
      <c r="A21" s="2131" t="s">
        <v>717</v>
      </c>
      <c r="B21" s="2131"/>
      <c r="C21" s="2131"/>
      <c r="D21" s="2131"/>
      <c r="E21" s="2131"/>
      <c r="F21" s="2131"/>
      <c r="G21" s="2131"/>
      <c r="H21" s="2131"/>
      <c r="I21" s="2130"/>
      <c r="J21" s="2130"/>
      <c r="K21" s="2130"/>
      <c r="L21" s="2130"/>
      <c r="M21" s="2130"/>
      <c r="N21" s="2130"/>
      <c r="O21" s="2130"/>
      <c r="P21" s="2130"/>
      <c r="Q21" s="2130"/>
      <c r="R21" s="2130"/>
      <c r="S21" s="2130"/>
      <c r="T21" s="2130"/>
      <c r="U21" s="2130"/>
      <c r="V21" s="2130"/>
      <c r="W21" s="2130"/>
      <c r="X21" s="2130"/>
      <c r="Y21" s="2130"/>
      <c r="Z21" s="2130"/>
      <c r="AA21" s="2130"/>
      <c r="AB21" s="2131" t="s">
        <v>718</v>
      </c>
      <c r="AC21" s="2131"/>
      <c r="AD21" s="2131"/>
      <c r="AE21" s="2131"/>
      <c r="AF21" s="2131"/>
      <c r="AG21" s="2131"/>
      <c r="AH21" s="2131"/>
      <c r="AI21" s="2131"/>
      <c r="AJ21" s="2130"/>
      <c r="AK21" s="2130"/>
      <c r="AL21" s="2130"/>
      <c r="AM21" s="2130"/>
      <c r="AN21" s="2130"/>
      <c r="AO21" s="2130"/>
      <c r="AP21" s="2130"/>
      <c r="AQ21" s="2130"/>
      <c r="AR21" s="2130"/>
      <c r="AS21" s="2130"/>
      <c r="AT21" s="2130"/>
      <c r="AU21" s="2130"/>
      <c r="AV21" s="2130"/>
      <c r="AW21" s="2130"/>
      <c r="AX21" s="2130"/>
      <c r="AY21" s="2130"/>
      <c r="AZ21" s="2130"/>
      <c r="BA21" s="2130"/>
      <c r="BB21" s="2130"/>
    </row>
    <row r="22" spans="1:54">
      <c r="A22" s="2131"/>
      <c r="B22" s="2131"/>
      <c r="C22" s="2131"/>
      <c r="D22" s="2131"/>
      <c r="E22" s="2131"/>
      <c r="F22" s="2131"/>
      <c r="G22" s="2131"/>
      <c r="H22" s="2131"/>
      <c r="I22" s="2130"/>
      <c r="J22" s="2130"/>
      <c r="K22" s="2130"/>
      <c r="L22" s="2130"/>
      <c r="M22" s="2130"/>
      <c r="N22" s="2130"/>
      <c r="O22" s="2130"/>
      <c r="P22" s="2130"/>
      <c r="Q22" s="2130"/>
      <c r="R22" s="2130"/>
      <c r="S22" s="2130"/>
      <c r="T22" s="2130"/>
      <c r="U22" s="2130"/>
      <c r="V22" s="2130"/>
      <c r="W22" s="2130"/>
      <c r="X22" s="2130"/>
      <c r="Y22" s="2130"/>
      <c r="Z22" s="2130"/>
      <c r="AA22" s="2130"/>
      <c r="AB22" s="2131"/>
      <c r="AC22" s="2131"/>
      <c r="AD22" s="2131"/>
      <c r="AE22" s="2131"/>
      <c r="AF22" s="2131"/>
      <c r="AG22" s="2131"/>
      <c r="AH22" s="2131"/>
      <c r="AI22" s="2131"/>
      <c r="AJ22" s="2130"/>
      <c r="AK22" s="2130"/>
      <c r="AL22" s="2130"/>
      <c r="AM22" s="2130"/>
      <c r="AN22" s="2130"/>
      <c r="AO22" s="2130"/>
      <c r="AP22" s="2130"/>
      <c r="AQ22" s="2130"/>
      <c r="AR22" s="2130"/>
      <c r="AS22" s="2130"/>
      <c r="AT22" s="2130"/>
      <c r="AU22" s="2130"/>
      <c r="AV22" s="2130"/>
      <c r="AW22" s="2130"/>
      <c r="AX22" s="2130"/>
      <c r="AY22" s="2130"/>
      <c r="AZ22" s="2130"/>
      <c r="BA22" s="2130"/>
      <c r="BB22" s="2130"/>
    </row>
    <row r="23" spans="1:54">
      <c r="A23" s="556"/>
      <c r="B23" s="294"/>
      <c r="C23" s="294"/>
      <c r="D23" s="294"/>
      <c r="E23" s="294"/>
      <c r="F23" s="294"/>
      <c r="G23" s="294"/>
      <c r="H23" s="294"/>
      <c r="I23" s="293"/>
      <c r="J23" s="293"/>
      <c r="K23" s="293"/>
      <c r="L23" s="293"/>
      <c r="M23" s="293"/>
      <c r="N23" s="293"/>
      <c r="O23" s="293"/>
      <c r="P23" s="293"/>
      <c r="Q23" s="293"/>
      <c r="R23" s="293"/>
      <c r="S23" s="293"/>
      <c r="T23" s="293"/>
      <c r="U23" s="293"/>
      <c r="V23" s="293"/>
      <c r="W23" s="293"/>
      <c r="X23" s="293"/>
      <c r="Y23" s="293"/>
      <c r="Z23" s="293"/>
      <c r="AA23" s="293"/>
      <c r="AB23" s="294"/>
      <c r="AC23" s="294"/>
      <c r="AD23" s="294"/>
      <c r="AE23" s="294"/>
      <c r="AF23" s="294"/>
      <c r="AG23" s="294"/>
      <c r="AH23" s="294"/>
      <c r="AI23" s="294"/>
      <c r="AJ23" s="293"/>
      <c r="AK23" s="293"/>
      <c r="AL23" s="293"/>
      <c r="AM23" s="293"/>
      <c r="AN23" s="293"/>
      <c r="AO23" s="293"/>
      <c r="AP23" s="293"/>
      <c r="AQ23" s="293"/>
      <c r="AR23" s="293"/>
      <c r="AS23" s="293"/>
      <c r="AT23" s="293"/>
      <c r="AU23" s="293"/>
      <c r="AV23" s="293"/>
      <c r="AW23" s="293"/>
      <c r="AX23" s="293"/>
      <c r="AY23" s="293"/>
      <c r="AZ23" s="293"/>
      <c r="BA23" s="293"/>
      <c r="BB23" s="295"/>
    </row>
    <row r="24" spans="1:54">
      <c r="A24" s="2145" t="s">
        <v>719</v>
      </c>
      <c r="B24" s="2145"/>
      <c r="C24" s="2145"/>
      <c r="D24" s="2145"/>
      <c r="E24" s="2191" t="s">
        <v>720</v>
      </c>
      <c r="F24" s="2191"/>
      <c r="G24" s="2191"/>
      <c r="H24" s="2152" t="s">
        <v>721</v>
      </c>
      <c r="I24" s="2152"/>
      <c r="J24" s="2152"/>
      <c r="K24" s="2152"/>
      <c r="L24" s="2152"/>
      <c r="M24" s="2152"/>
      <c r="N24" s="2152"/>
      <c r="O24" s="2152"/>
      <c r="P24" s="2152"/>
      <c r="Q24" s="2152"/>
      <c r="R24" s="2152"/>
      <c r="S24" s="2152"/>
      <c r="T24" s="2152"/>
      <c r="U24" s="2152"/>
      <c r="V24" s="2152"/>
      <c r="W24" s="2152"/>
      <c r="X24" s="2152" t="s">
        <v>182</v>
      </c>
      <c r="Y24" s="2152"/>
      <c r="Z24" s="2152"/>
      <c r="AA24" s="2152"/>
      <c r="AB24" s="2152" t="s">
        <v>745</v>
      </c>
      <c r="AC24" s="2152"/>
      <c r="AD24" s="2152"/>
      <c r="AE24" s="2152"/>
      <c r="AF24" s="2236" t="s">
        <v>746</v>
      </c>
      <c r="AG24" s="2236"/>
      <c r="AH24" s="2236"/>
      <c r="AI24" s="2236"/>
      <c r="AJ24" s="2238" t="s">
        <v>747</v>
      </c>
      <c r="AK24" s="2238"/>
      <c r="AL24" s="2238"/>
      <c r="AM24" s="2238"/>
      <c r="AN24" s="296"/>
      <c r="AO24" s="297"/>
      <c r="AP24" s="297"/>
      <c r="AQ24" s="297"/>
      <c r="AR24" s="297"/>
      <c r="AT24" s="297"/>
      <c r="AV24" s="297"/>
      <c r="AW24" s="297"/>
      <c r="AX24" s="297"/>
      <c r="AY24" s="297"/>
      <c r="AZ24" s="297"/>
      <c r="BA24" s="297"/>
      <c r="BB24" s="298"/>
    </row>
    <row r="25" spans="1:54" ht="13.5" customHeight="1">
      <c r="A25" s="2186"/>
      <c r="B25" s="2186"/>
      <c r="C25" s="2186"/>
      <c r="D25" s="2186"/>
      <c r="E25" s="2232"/>
      <c r="F25" s="2232"/>
      <c r="G25" s="2232"/>
      <c r="H25" s="2234"/>
      <c r="I25" s="2234"/>
      <c r="J25" s="2234"/>
      <c r="K25" s="2234"/>
      <c r="L25" s="2234"/>
      <c r="M25" s="2234"/>
      <c r="N25" s="2234"/>
      <c r="O25" s="2234"/>
      <c r="P25" s="2234"/>
      <c r="Q25" s="2234"/>
      <c r="R25" s="2234"/>
      <c r="S25" s="2234"/>
      <c r="T25" s="2234"/>
      <c r="U25" s="2234"/>
      <c r="V25" s="2234"/>
      <c r="W25" s="2234"/>
      <c r="X25" s="2235"/>
      <c r="Y25" s="2235"/>
      <c r="Z25" s="2235"/>
      <c r="AA25" s="2235"/>
      <c r="AB25" s="2235"/>
      <c r="AC25" s="2235"/>
      <c r="AD25" s="2235"/>
      <c r="AE25" s="2235"/>
      <c r="AF25" s="2237"/>
      <c r="AG25" s="2237"/>
      <c r="AH25" s="2237"/>
      <c r="AI25" s="2237"/>
      <c r="AJ25" s="2239"/>
      <c r="AK25" s="2239"/>
      <c r="AL25" s="2239"/>
      <c r="AM25" s="2239"/>
      <c r="AN25" s="299"/>
      <c r="AP25" s="77"/>
      <c r="AQ25" s="77"/>
      <c r="AU25" s="77"/>
      <c r="AV25" s="77"/>
      <c r="AW25" s="77"/>
      <c r="AX25" s="77"/>
      <c r="AY25" s="77"/>
      <c r="AZ25" s="77"/>
      <c r="BA25" s="77"/>
      <c r="BB25" s="300"/>
    </row>
    <row r="26" spans="1:54">
      <c r="A26" s="2144"/>
      <c r="B26" s="2144"/>
      <c r="C26" s="2144"/>
      <c r="D26" s="2144"/>
      <c r="E26" s="2233"/>
      <c r="F26" s="2233"/>
      <c r="G26" s="2233"/>
      <c r="H26" s="2131"/>
      <c r="I26" s="2131"/>
      <c r="J26" s="2131"/>
      <c r="K26" s="2131"/>
      <c r="L26" s="2131"/>
      <c r="M26" s="2131"/>
      <c r="N26" s="2131"/>
      <c r="O26" s="2131"/>
      <c r="P26" s="2131"/>
      <c r="Q26" s="2131"/>
      <c r="R26" s="2131"/>
      <c r="S26" s="2131"/>
      <c r="T26" s="2131"/>
      <c r="U26" s="2131"/>
      <c r="V26" s="2131"/>
      <c r="W26" s="2131"/>
      <c r="X26" s="2148" t="s">
        <v>651</v>
      </c>
      <c r="Y26" s="2136"/>
      <c r="Z26" s="2136"/>
      <c r="AA26" s="2149"/>
      <c r="AB26" s="2148" t="s">
        <v>291</v>
      </c>
      <c r="AC26" s="2136"/>
      <c r="AD26" s="2136"/>
      <c r="AE26" s="2149"/>
      <c r="AF26" s="2148"/>
      <c r="AG26" s="2136"/>
      <c r="AH26" s="2136"/>
      <c r="AI26" s="2149"/>
      <c r="AJ26" s="2148"/>
      <c r="AK26" s="2136"/>
      <c r="AL26" s="2136"/>
      <c r="AM26" s="2149"/>
      <c r="AN26" s="77"/>
      <c r="AO26" s="77"/>
      <c r="AP26" s="77"/>
      <c r="AQ26" s="77"/>
      <c r="AR26" s="77"/>
      <c r="AS26" s="77"/>
      <c r="AT26" s="77"/>
      <c r="AU26" s="77"/>
      <c r="AV26" s="77"/>
      <c r="AW26" s="77"/>
      <c r="AX26" s="77"/>
      <c r="AY26" s="77"/>
      <c r="AZ26" s="77"/>
      <c r="BA26" s="77"/>
      <c r="BB26" s="300"/>
    </row>
    <row r="27" spans="1:54">
      <c r="A27" s="2154"/>
      <c r="B27" s="2155"/>
      <c r="C27" s="2155"/>
      <c r="D27" s="2156"/>
      <c r="E27" s="2154">
        <v>1</v>
      </c>
      <c r="F27" s="2155"/>
      <c r="G27" s="2156"/>
      <c r="H27" s="2154"/>
      <c r="I27" s="2155"/>
      <c r="J27" s="2155"/>
      <c r="K27" s="2156"/>
      <c r="L27" s="2154"/>
      <c r="M27" s="2155"/>
      <c r="N27" s="2155"/>
      <c r="O27" s="2156"/>
      <c r="P27" s="2154"/>
      <c r="Q27" s="2155"/>
      <c r="R27" s="2155"/>
      <c r="S27" s="2156"/>
      <c r="T27" s="2154"/>
      <c r="U27" s="2155"/>
      <c r="V27" s="2155"/>
      <c r="W27" s="2156"/>
      <c r="X27" s="2154"/>
      <c r="Y27" s="2155"/>
      <c r="Z27" s="2155"/>
      <c r="AA27" s="2156"/>
      <c r="AB27" s="2154"/>
      <c r="AC27" s="2155"/>
      <c r="AD27" s="2155"/>
      <c r="AE27" s="2156"/>
      <c r="AF27" s="2154"/>
      <c r="AG27" s="2155"/>
      <c r="AH27" s="2155"/>
      <c r="AI27" s="2156"/>
      <c r="AJ27" s="2154"/>
      <c r="AK27" s="2155"/>
      <c r="AL27" s="2155"/>
      <c r="AM27" s="2156"/>
      <c r="AN27" s="77"/>
      <c r="AO27" s="77"/>
      <c r="AP27" s="77"/>
      <c r="AQ27" s="77"/>
      <c r="AR27" s="77"/>
      <c r="AS27" s="77"/>
      <c r="AT27" s="77"/>
      <c r="AU27" s="77"/>
      <c r="AV27" s="77"/>
      <c r="AW27" s="77"/>
      <c r="AX27" s="77"/>
      <c r="AY27" s="77"/>
      <c r="AZ27" s="77"/>
      <c r="BA27" s="77"/>
      <c r="BB27" s="300"/>
    </row>
    <row r="28" spans="1:54">
      <c r="A28" s="2154"/>
      <c r="B28" s="2155"/>
      <c r="C28" s="2155"/>
      <c r="D28" s="2156"/>
      <c r="E28" s="2154">
        <v>2</v>
      </c>
      <c r="F28" s="2155"/>
      <c r="G28" s="2156"/>
      <c r="H28" s="2154"/>
      <c r="I28" s="2155"/>
      <c r="J28" s="2155"/>
      <c r="K28" s="2156"/>
      <c r="L28" s="2154"/>
      <c r="M28" s="2155"/>
      <c r="N28" s="2155"/>
      <c r="O28" s="2156"/>
      <c r="P28" s="2154"/>
      <c r="Q28" s="2155"/>
      <c r="R28" s="2155"/>
      <c r="S28" s="2156"/>
      <c r="T28" s="2154"/>
      <c r="U28" s="2155"/>
      <c r="V28" s="2155"/>
      <c r="W28" s="2156"/>
      <c r="X28" s="2154"/>
      <c r="Y28" s="2155"/>
      <c r="Z28" s="2155"/>
      <c r="AA28" s="2156"/>
      <c r="AB28" s="2154"/>
      <c r="AC28" s="2155"/>
      <c r="AD28" s="2155"/>
      <c r="AE28" s="2156"/>
      <c r="AF28" s="2154"/>
      <c r="AG28" s="2155"/>
      <c r="AH28" s="2155"/>
      <c r="AI28" s="2156"/>
      <c r="AJ28" s="2154"/>
      <c r="AK28" s="2155"/>
      <c r="AL28" s="2155"/>
      <c r="AM28" s="2156"/>
      <c r="AN28" s="77"/>
      <c r="AO28" s="77"/>
      <c r="AP28" s="77"/>
      <c r="AQ28" s="77"/>
      <c r="AR28" s="77"/>
      <c r="AS28" s="77"/>
      <c r="AT28" s="77"/>
      <c r="AU28" s="77"/>
      <c r="AV28" s="77"/>
      <c r="AW28" s="77"/>
      <c r="AX28" s="77"/>
      <c r="AY28" s="77"/>
      <c r="AZ28" s="77"/>
      <c r="BA28" s="77"/>
      <c r="BB28" s="300"/>
    </row>
    <row r="29" spans="1:54">
      <c r="A29" s="2154"/>
      <c r="B29" s="2155"/>
      <c r="C29" s="2155"/>
      <c r="D29" s="2156"/>
      <c r="E29" s="2154">
        <v>3</v>
      </c>
      <c r="F29" s="2155"/>
      <c r="G29" s="2156"/>
      <c r="H29" s="2154"/>
      <c r="I29" s="2155"/>
      <c r="J29" s="2155"/>
      <c r="K29" s="2156"/>
      <c r="L29" s="2154"/>
      <c r="M29" s="2155"/>
      <c r="N29" s="2155"/>
      <c r="O29" s="2156"/>
      <c r="P29" s="2154"/>
      <c r="Q29" s="2155"/>
      <c r="R29" s="2155"/>
      <c r="S29" s="2156"/>
      <c r="T29" s="2154"/>
      <c r="U29" s="2155"/>
      <c r="V29" s="2155"/>
      <c r="W29" s="2156"/>
      <c r="X29" s="2154"/>
      <c r="Y29" s="2155"/>
      <c r="Z29" s="2155"/>
      <c r="AA29" s="2156"/>
      <c r="AB29" s="2154"/>
      <c r="AC29" s="2155"/>
      <c r="AD29" s="2155"/>
      <c r="AE29" s="2156"/>
      <c r="AF29" s="2154"/>
      <c r="AG29" s="2155"/>
      <c r="AH29" s="2155"/>
      <c r="AI29" s="2156"/>
      <c r="AJ29" s="2154"/>
      <c r="AK29" s="2155"/>
      <c r="AL29" s="2155"/>
      <c r="AM29" s="2156"/>
      <c r="AN29" s="549"/>
      <c r="AO29" s="550"/>
      <c r="AP29" s="551"/>
      <c r="AQ29" s="2131"/>
      <c r="AR29" s="2131"/>
      <c r="AS29" s="2131"/>
      <c r="AT29" s="2131"/>
      <c r="AU29" s="2131"/>
      <c r="AV29" s="2131"/>
      <c r="AW29" s="2131"/>
      <c r="AX29" s="2131"/>
      <c r="AY29" s="2131"/>
      <c r="AZ29" s="2131"/>
      <c r="BA29" s="2131"/>
      <c r="BB29" s="2131"/>
    </row>
    <row r="30" spans="1:54">
      <c r="A30" s="2154"/>
      <c r="B30" s="2155"/>
      <c r="C30" s="2155"/>
      <c r="D30" s="2156"/>
      <c r="E30" s="2154">
        <v>4</v>
      </c>
      <c r="F30" s="2155"/>
      <c r="G30" s="2156"/>
      <c r="H30" s="2154"/>
      <c r="I30" s="2155"/>
      <c r="J30" s="2155"/>
      <c r="K30" s="2156"/>
      <c r="L30" s="2154"/>
      <c r="M30" s="2155"/>
      <c r="N30" s="2155"/>
      <c r="O30" s="2156"/>
      <c r="P30" s="2154"/>
      <c r="Q30" s="2155"/>
      <c r="R30" s="2155"/>
      <c r="S30" s="2156"/>
      <c r="T30" s="2154"/>
      <c r="U30" s="2155"/>
      <c r="V30" s="2155"/>
      <c r="W30" s="2156"/>
      <c r="X30" s="2154"/>
      <c r="Y30" s="2155"/>
      <c r="Z30" s="2155"/>
      <c r="AA30" s="2156"/>
      <c r="AB30" s="2154"/>
      <c r="AC30" s="2155"/>
      <c r="AD30" s="2155"/>
      <c r="AE30" s="2156"/>
      <c r="AF30" s="2154"/>
      <c r="AG30" s="2155"/>
      <c r="AH30" s="2155"/>
      <c r="AI30" s="2156"/>
      <c r="AJ30" s="2154"/>
      <c r="AK30" s="2155"/>
      <c r="AL30" s="2155"/>
      <c r="AM30" s="2156"/>
      <c r="AN30" s="2154" t="s">
        <v>724</v>
      </c>
      <c r="AO30" s="2155"/>
      <c r="AP30" s="2156"/>
      <c r="AQ30" s="2131"/>
      <c r="AR30" s="2131"/>
      <c r="AS30" s="2131"/>
      <c r="AT30" s="2131"/>
      <c r="AU30" s="2131"/>
      <c r="AV30" s="2131"/>
      <c r="AW30" s="2131"/>
      <c r="AX30" s="2131"/>
      <c r="AY30" s="2131"/>
      <c r="AZ30" s="2131"/>
      <c r="BA30" s="2131"/>
      <c r="BB30" s="2131"/>
    </row>
    <row r="31" spans="1:54">
      <c r="A31" s="2154"/>
      <c r="B31" s="2155"/>
      <c r="C31" s="2155"/>
      <c r="D31" s="2156"/>
      <c r="E31" s="2154">
        <v>5</v>
      </c>
      <c r="F31" s="2155"/>
      <c r="G31" s="2156"/>
      <c r="H31" s="2154"/>
      <c r="I31" s="2155"/>
      <c r="J31" s="2155"/>
      <c r="K31" s="2156"/>
      <c r="L31" s="2154"/>
      <c r="M31" s="2155"/>
      <c r="N31" s="2155"/>
      <c r="O31" s="2156"/>
      <c r="P31" s="2154"/>
      <c r="Q31" s="2155"/>
      <c r="R31" s="2155"/>
      <c r="S31" s="2156"/>
      <c r="T31" s="2154"/>
      <c r="U31" s="2155"/>
      <c r="V31" s="2155"/>
      <c r="W31" s="2156"/>
      <c r="X31" s="2154"/>
      <c r="Y31" s="2155"/>
      <c r="Z31" s="2155"/>
      <c r="AA31" s="2156"/>
      <c r="AB31" s="2154"/>
      <c r="AC31" s="2155"/>
      <c r="AD31" s="2155"/>
      <c r="AE31" s="2156"/>
      <c r="AF31" s="2154"/>
      <c r="AG31" s="2155"/>
      <c r="AH31" s="2155"/>
      <c r="AI31" s="2156"/>
      <c r="AJ31" s="2154"/>
      <c r="AK31" s="2155"/>
      <c r="AL31" s="2155"/>
      <c r="AM31" s="2156"/>
      <c r="AN31" s="2154" t="s">
        <v>725</v>
      </c>
      <c r="AO31" s="2155"/>
      <c r="AP31" s="2156"/>
      <c r="AQ31" s="2131"/>
      <c r="AR31" s="2131"/>
      <c r="AS31" s="2131"/>
      <c r="AT31" s="2131"/>
      <c r="AU31" s="2131"/>
      <c r="AV31" s="2131"/>
      <c r="AW31" s="2131"/>
      <c r="AX31" s="2131"/>
      <c r="AY31" s="2131"/>
      <c r="AZ31" s="2131"/>
      <c r="BA31" s="2131"/>
      <c r="BB31" s="2131"/>
    </row>
    <row r="32" spans="1:54">
      <c r="A32" s="2154"/>
      <c r="B32" s="2155"/>
      <c r="C32" s="2155"/>
      <c r="D32" s="2156"/>
      <c r="E32" s="2154" t="s">
        <v>726</v>
      </c>
      <c r="F32" s="2155"/>
      <c r="G32" s="2156"/>
      <c r="H32" s="2154"/>
      <c r="I32" s="2155"/>
      <c r="J32" s="2155"/>
      <c r="K32" s="2156"/>
      <c r="L32" s="2154"/>
      <c r="M32" s="2155"/>
      <c r="N32" s="2155"/>
      <c r="O32" s="2156"/>
      <c r="P32" s="2154"/>
      <c r="Q32" s="2155"/>
      <c r="R32" s="2155"/>
      <c r="S32" s="2156"/>
      <c r="T32" s="2154"/>
      <c r="U32" s="2155"/>
      <c r="V32" s="2155"/>
      <c r="W32" s="2156"/>
      <c r="X32" s="2154"/>
      <c r="Y32" s="2155"/>
      <c r="Z32" s="2155"/>
      <c r="AA32" s="2156"/>
      <c r="AB32" s="2154"/>
      <c r="AC32" s="2155"/>
      <c r="AD32" s="2155"/>
      <c r="AE32" s="2156"/>
      <c r="AF32" s="2154"/>
      <c r="AG32" s="2155"/>
      <c r="AH32" s="2155"/>
      <c r="AI32" s="2156"/>
      <c r="AJ32" s="2154"/>
      <c r="AK32" s="2155"/>
      <c r="AL32" s="2155"/>
      <c r="AM32" s="2156"/>
      <c r="AN32" s="2131" t="s">
        <v>726</v>
      </c>
      <c r="AO32" s="2131"/>
      <c r="AP32" s="2131"/>
      <c r="AQ32" s="2131"/>
      <c r="AR32" s="2131"/>
      <c r="AS32" s="2131"/>
      <c r="AT32" s="2131"/>
      <c r="AU32" s="2131"/>
      <c r="AV32" s="2131"/>
      <c r="AW32" s="2131"/>
      <c r="AX32" s="2131"/>
      <c r="AY32" s="2131"/>
      <c r="AZ32" s="2131"/>
      <c r="BA32" s="2131"/>
      <c r="BB32" s="2131"/>
    </row>
    <row r="33" spans="1:54">
      <c r="A33" s="2154"/>
      <c r="B33" s="2155"/>
      <c r="C33" s="2155"/>
      <c r="D33" s="2156"/>
      <c r="E33" s="2154">
        <v>6</v>
      </c>
      <c r="F33" s="2155"/>
      <c r="G33" s="2156"/>
      <c r="H33" s="2154"/>
      <c r="I33" s="2155"/>
      <c r="J33" s="2155"/>
      <c r="K33" s="2156"/>
      <c r="L33" s="2154"/>
      <c r="M33" s="2155"/>
      <c r="N33" s="2155"/>
      <c r="O33" s="2156"/>
      <c r="P33" s="2154"/>
      <c r="Q33" s="2155"/>
      <c r="R33" s="2155"/>
      <c r="S33" s="2156"/>
      <c r="T33" s="2154"/>
      <c r="U33" s="2155"/>
      <c r="V33" s="2155"/>
      <c r="W33" s="2156"/>
      <c r="X33" s="2154"/>
      <c r="Y33" s="2155"/>
      <c r="Z33" s="2155"/>
      <c r="AA33" s="2156"/>
      <c r="AB33" s="2154"/>
      <c r="AC33" s="2155"/>
      <c r="AD33" s="2155"/>
      <c r="AE33" s="2156"/>
      <c r="AF33" s="2154"/>
      <c r="AG33" s="2155"/>
      <c r="AH33" s="2155"/>
      <c r="AI33" s="2156"/>
      <c r="AJ33" s="2154"/>
      <c r="AK33" s="2155"/>
      <c r="AL33" s="2155"/>
      <c r="AM33" s="2156"/>
      <c r="AN33" s="543"/>
      <c r="AO33" s="552"/>
      <c r="AP33" s="552"/>
      <c r="AQ33" s="552"/>
      <c r="AR33" s="552"/>
      <c r="AS33" s="552"/>
      <c r="AT33" s="552"/>
      <c r="AU33" s="552"/>
      <c r="AV33" s="552"/>
      <c r="AW33" s="552"/>
      <c r="AX33" s="552"/>
      <c r="AY33" s="552"/>
      <c r="AZ33" s="552"/>
      <c r="BA33" s="552"/>
      <c r="BB33" s="553"/>
    </row>
    <row r="34" spans="1:54">
      <c r="A34" s="2154"/>
      <c r="B34" s="2155"/>
      <c r="C34" s="2155"/>
      <c r="D34" s="2156"/>
      <c r="E34" s="2154">
        <v>7</v>
      </c>
      <c r="F34" s="2155"/>
      <c r="G34" s="2156"/>
      <c r="H34" s="2154"/>
      <c r="I34" s="2155"/>
      <c r="J34" s="2155"/>
      <c r="K34" s="2156"/>
      <c r="L34" s="2154"/>
      <c r="M34" s="2155"/>
      <c r="N34" s="2155"/>
      <c r="O34" s="2156"/>
      <c r="P34" s="2154"/>
      <c r="Q34" s="2155"/>
      <c r="R34" s="2155"/>
      <c r="S34" s="2156"/>
      <c r="T34" s="2154"/>
      <c r="U34" s="2155"/>
      <c r="V34" s="2155"/>
      <c r="W34" s="2156"/>
      <c r="X34" s="2154"/>
      <c r="Y34" s="2155"/>
      <c r="Z34" s="2155"/>
      <c r="AA34" s="2156"/>
      <c r="AB34" s="2154"/>
      <c r="AC34" s="2155"/>
      <c r="AD34" s="2155"/>
      <c r="AE34" s="2156"/>
      <c r="AF34" s="2154"/>
      <c r="AG34" s="2155"/>
      <c r="AH34" s="2155"/>
      <c r="AI34" s="2156"/>
      <c r="AJ34" s="2154"/>
      <c r="AK34" s="2155"/>
      <c r="AL34" s="2155"/>
      <c r="AM34" s="2156"/>
      <c r="AN34" s="77"/>
      <c r="AO34" s="77"/>
      <c r="AP34" s="77"/>
      <c r="AQ34" s="77"/>
      <c r="AR34" s="77"/>
      <c r="AS34" s="77"/>
      <c r="AT34" s="77"/>
      <c r="AU34" s="77"/>
      <c r="AV34" s="77"/>
      <c r="AW34" s="77"/>
      <c r="AX34" s="77"/>
      <c r="AY34" s="77"/>
      <c r="AZ34" s="77"/>
      <c r="BA34" s="77"/>
      <c r="BB34" s="300"/>
    </row>
    <row r="35" spans="1:54">
      <c r="A35" s="2154"/>
      <c r="B35" s="2155"/>
      <c r="C35" s="2155"/>
      <c r="D35" s="2156"/>
      <c r="E35" s="2154">
        <v>8</v>
      </c>
      <c r="F35" s="2155"/>
      <c r="G35" s="2156"/>
      <c r="H35" s="2154"/>
      <c r="I35" s="2155"/>
      <c r="J35" s="2155"/>
      <c r="K35" s="2156"/>
      <c r="L35" s="2154"/>
      <c r="M35" s="2155"/>
      <c r="N35" s="2155"/>
      <c r="O35" s="2156"/>
      <c r="P35" s="2154"/>
      <c r="Q35" s="2155"/>
      <c r="R35" s="2155"/>
      <c r="S35" s="2156"/>
      <c r="T35" s="2154"/>
      <c r="U35" s="2155"/>
      <c r="V35" s="2155"/>
      <c r="W35" s="2156"/>
      <c r="X35" s="2154"/>
      <c r="Y35" s="2155"/>
      <c r="Z35" s="2155"/>
      <c r="AA35" s="2156"/>
      <c r="AB35" s="2154"/>
      <c r="AC35" s="2155"/>
      <c r="AD35" s="2155"/>
      <c r="AE35" s="2156"/>
      <c r="AF35" s="2154"/>
      <c r="AG35" s="2155"/>
      <c r="AH35" s="2155"/>
      <c r="AI35" s="2156"/>
      <c r="AJ35" s="2154"/>
      <c r="AK35" s="2155"/>
      <c r="AL35" s="2155"/>
      <c r="AM35" s="2156"/>
      <c r="AN35" s="2154" t="s">
        <v>724</v>
      </c>
      <c r="AO35" s="2155"/>
      <c r="AP35" s="2156"/>
      <c r="AQ35" s="2131"/>
      <c r="AR35" s="2131"/>
      <c r="AS35" s="2131"/>
      <c r="AT35" s="2131"/>
      <c r="AU35" s="2131"/>
      <c r="AV35" s="2131"/>
      <c r="AW35" s="2131"/>
      <c r="AX35" s="2131"/>
      <c r="AY35" s="2131"/>
      <c r="AZ35" s="2131"/>
      <c r="BA35" s="2131"/>
      <c r="BB35" s="2131"/>
    </row>
    <row r="36" spans="1:54">
      <c r="A36" s="2154"/>
      <c r="B36" s="2155"/>
      <c r="C36" s="2155"/>
      <c r="D36" s="2156"/>
      <c r="E36" s="2154" t="s">
        <v>726</v>
      </c>
      <c r="F36" s="2155"/>
      <c r="G36" s="2156"/>
      <c r="H36" s="2154"/>
      <c r="I36" s="2155"/>
      <c r="J36" s="2155"/>
      <c r="K36" s="2156"/>
      <c r="L36" s="2154"/>
      <c r="M36" s="2155"/>
      <c r="N36" s="2155"/>
      <c r="O36" s="2156"/>
      <c r="P36" s="2154"/>
      <c r="Q36" s="2155"/>
      <c r="R36" s="2155"/>
      <c r="S36" s="2156"/>
      <c r="T36" s="2154"/>
      <c r="U36" s="2155"/>
      <c r="V36" s="2155"/>
      <c r="W36" s="2156"/>
      <c r="X36" s="2154"/>
      <c r="Y36" s="2155"/>
      <c r="Z36" s="2155"/>
      <c r="AA36" s="2156"/>
      <c r="AB36" s="2154"/>
      <c r="AC36" s="2155"/>
      <c r="AD36" s="2155"/>
      <c r="AE36" s="2156"/>
      <c r="AF36" s="2154"/>
      <c r="AG36" s="2155"/>
      <c r="AH36" s="2155"/>
      <c r="AI36" s="2156"/>
      <c r="AJ36" s="2154"/>
      <c r="AK36" s="2155"/>
      <c r="AL36" s="2155"/>
      <c r="AM36" s="2156"/>
      <c r="AN36" s="2154" t="s">
        <v>725</v>
      </c>
      <c r="AO36" s="2155"/>
      <c r="AP36" s="2156"/>
      <c r="AQ36" s="2131"/>
      <c r="AR36" s="2131"/>
      <c r="AS36" s="2131"/>
      <c r="AT36" s="2131"/>
      <c r="AU36" s="2131"/>
      <c r="AV36" s="2131"/>
      <c r="AW36" s="2131"/>
      <c r="AX36" s="2131"/>
      <c r="AY36" s="2131"/>
      <c r="AZ36" s="2131"/>
      <c r="BA36" s="2131"/>
      <c r="BB36" s="2131"/>
    </row>
    <row r="37" spans="1:54">
      <c r="A37" s="2154"/>
      <c r="B37" s="2155"/>
      <c r="C37" s="2155"/>
      <c r="D37" s="2156"/>
      <c r="E37" s="2154">
        <v>9</v>
      </c>
      <c r="F37" s="2155"/>
      <c r="G37" s="2156"/>
      <c r="H37" s="2154"/>
      <c r="I37" s="2155"/>
      <c r="J37" s="2155"/>
      <c r="K37" s="2156"/>
      <c r="L37" s="2154"/>
      <c r="M37" s="2155"/>
      <c r="N37" s="2155"/>
      <c r="O37" s="2156"/>
      <c r="P37" s="2154"/>
      <c r="Q37" s="2155"/>
      <c r="R37" s="2155"/>
      <c r="S37" s="2156"/>
      <c r="T37" s="2154"/>
      <c r="U37" s="2155"/>
      <c r="V37" s="2155"/>
      <c r="W37" s="2156"/>
      <c r="X37" s="2154"/>
      <c r="Y37" s="2155"/>
      <c r="Z37" s="2155"/>
      <c r="AA37" s="2156"/>
      <c r="AB37" s="2154"/>
      <c r="AC37" s="2155"/>
      <c r="AD37" s="2155"/>
      <c r="AE37" s="2156"/>
      <c r="AF37" s="2154"/>
      <c r="AG37" s="2155"/>
      <c r="AH37" s="2155"/>
      <c r="AI37" s="2156"/>
      <c r="AJ37" s="2154"/>
      <c r="AK37" s="2155"/>
      <c r="AL37" s="2155"/>
      <c r="AM37" s="2156"/>
      <c r="AN37" s="2131" t="s">
        <v>726</v>
      </c>
      <c r="AO37" s="2131"/>
      <c r="AP37" s="2131"/>
      <c r="AQ37" s="2131"/>
      <c r="AR37" s="2131"/>
      <c r="AS37" s="2131"/>
      <c r="AT37" s="2131"/>
      <c r="AU37" s="2131"/>
      <c r="AV37" s="2131"/>
      <c r="AW37" s="2131"/>
      <c r="AX37" s="2131"/>
      <c r="AY37" s="2131"/>
      <c r="AZ37" s="2131"/>
      <c r="BA37" s="2131"/>
      <c r="BB37" s="2131"/>
    </row>
    <row r="38" spans="1:54">
      <c r="A38" s="2154"/>
      <c r="B38" s="2155"/>
      <c r="C38" s="2155"/>
      <c r="D38" s="2156"/>
      <c r="E38" s="2154">
        <v>10</v>
      </c>
      <c r="F38" s="2155"/>
      <c r="G38" s="2156"/>
      <c r="H38" s="2154"/>
      <c r="I38" s="2155"/>
      <c r="J38" s="2155"/>
      <c r="K38" s="2156"/>
      <c r="L38" s="2154"/>
      <c r="M38" s="2155"/>
      <c r="N38" s="2155"/>
      <c r="O38" s="2156"/>
      <c r="P38" s="2154"/>
      <c r="Q38" s="2155"/>
      <c r="R38" s="2155"/>
      <c r="S38" s="2156"/>
      <c r="T38" s="2154"/>
      <c r="U38" s="2155"/>
      <c r="V38" s="2155"/>
      <c r="W38" s="2156"/>
      <c r="X38" s="2154"/>
      <c r="Y38" s="2155"/>
      <c r="Z38" s="2155"/>
      <c r="AA38" s="2156"/>
      <c r="AB38" s="2154"/>
      <c r="AC38" s="2155"/>
      <c r="AD38" s="2155"/>
      <c r="AE38" s="2156"/>
      <c r="AF38" s="2154"/>
      <c r="AG38" s="2155"/>
      <c r="AH38" s="2155"/>
      <c r="AI38" s="2156"/>
      <c r="AJ38" s="2154"/>
      <c r="AK38" s="2155"/>
      <c r="AL38" s="2155"/>
      <c r="AM38" s="2156"/>
      <c r="AN38" s="77"/>
      <c r="AO38" s="77"/>
      <c r="AP38" s="77"/>
      <c r="AQ38" s="77"/>
      <c r="AR38" s="77"/>
      <c r="AS38" s="77"/>
      <c r="AT38" s="77"/>
      <c r="AU38" s="77"/>
      <c r="AV38" s="77"/>
      <c r="AW38" s="77"/>
      <c r="AX38" s="77"/>
      <c r="AY38" s="77"/>
      <c r="AZ38" s="77"/>
      <c r="BA38" s="77"/>
      <c r="BB38" s="300"/>
    </row>
    <row r="39" spans="1:54">
      <c r="A39" s="2154"/>
      <c r="B39" s="2155"/>
      <c r="C39" s="2155"/>
      <c r="D39" s="2156"/>
      <c r="E39" s="2154">
        <v>11</v>
      </c>
      <c r="F39" s="2155"/>
      <c r="G39" s="2156"/>
      <c r="H39" s="2154"/>
      <c r="I39" s="2155"/>
      <c r="J39" s="2155"/>
      <c r="K39" s="2156"/>
      <c r="L39" s="2154"/>
      <c r="M39" s="2155"/>
      <c r="N39" s="2155"/>
      <c r="O39" s="2156"/>
      <c r="P39" s="2154"/>
      <c r="Q39" s="2155"/>
      <c r="R39" s="2155"/>
      <c r="S39" s="2156"/>
      <c r="T39" s="2154"/>
      <c r="U39" s="2155"/>
      <c r="V39" s="2155"/>
      <c r="W39" s="2156"/>
      <c r="X39" s="2154"/>
      <c r="Y39" s="2155"/>
      <c r="Z39" s="2155"/>
      <c r="AA39" s="2156"/>
      <c r="AB39" s="2154"/>
      <c r="AC39" s="2155"/>
      <c r="AD39" s="2155"/>
      <c r="AE39" s="2156"/>
      <c r="AF39" s="2154"/>
      <c r="AG39" s="2155"/>
      <c r="AH39" s="2155"/>
      <c r="AI39" s="2156"/>
      <c r="AJ39" s="2154"/>
      <c r="AK39" s="2155"/>
      <c r="AL39" s="2155"/>
      <c r="AM39" s="2156"/>
      <c r="AN39" s="77"/>
      <c r="AO39" s="77"/>
      <c r="AP39" s="77"/>
      <c r="AQ39" s="77"/>
      <c r="AR39" s="77"/>
      <c r="AS39" s="77"/>
      <c r="AT39" s="77"/>
      <c r="AU39" s="77"/>
      <c r="AV39" s="77"/>
      <c r="AW39" s="77"/>
      <c r="AX39" s="77"/>
      <c r="AY39" s="77"/>
      <c r="AZ39" s="77"/>
      <c r="BA39" s="77"/>
      <c r="BB39" s="300"/>
    </row>
    <row r="40" spans="1:54">
      <c r="A40" s="2154"/>
      <c r="B40" s="2155"/>
      <c r="C40" s="2155"/>
      <c r="D40" s="2156"/>
      <c r="E40" s="2154">
        <v>12</v>
      </c>
      <c r="F40" s="2155"/>
      <c r="G40" s="2156"/>
      <c r="H40" s="2154"/>
      <c r="I40" s="2155"/>
      <c r="J40" s="2155"/>
      <c r="K40" s="2156"/>
      <c r="L40" s="2154"/>
      <c r="M40" s="2155"/>
      <c r="N40" s="2155"/>
      <c r="O40" s="2156"/>
      <c r="P40" s="2154"/>
      <c r="Q40" s="2155"/>
      <c r="R40" s="2155"/>
      <c r="S40" s="2156"/>
      <c r="T40" s="2154"/>
      <c r="U40" s="2155"/>
      <c r="V40" s="2155"/>
      <c r="W40" s="2156"/>
      <c r="X40" s="2154"/>
      <c r="Y40" s="2155"/>
      <c r="Z40" s="2155"/>
      <c r="AA40" s="2156"/>
      <c r="AB40" s="2154"/>
      <c r="AC40" s="2155"/>
      <c r="AD40" s="2155"/>
      <c r="AE40" s="2156"/>
      <c r="AF40" s="2154"/>
      <c r="AG40" s="2155"/>
      <c r="AH40" s="2155"/>
      <c r="AI40" s="2156"/>
      <c r="AJ40" s="2154"/>
      <c r="AK40" s="2155"/>
      <c r="AL40" s="2155"/>
      <c r="AM40" s="2156"/>
      <c r="AN40" s="77"/>
      <c r="AO40" s="77"/>
      <c r="AP40" s="77"/>
      <c r="AQ40" s="77"/>
      <c r="AR40" s="77"/>
      <c r="AS40" s="77"/>
      <c r="AT40" s="77"/>
      <c r="AU40" s="77"/>
      <c r="AV40" s="77"/>
      <c r="AW40" s="77"/>
      <c r="AX40" s="77"/>
      <c r="AY40" s="77"/>
      <c r="AZ40" s="77"/>
      <c r="BA40" s="77"/>
      <c r="BB40" s="300"/>
    </row>
    <row r="41" spans="1:54">
      <c r="A41" s="2154"/>
      <c r="B41" s="2155"/>
      <c r="C41" s="2155"/>
      <c r="D41" s="2156"/>
      <c r="E41" s="2154">
        <v>13</v>
      </c>
      <c r="F41" s="2155"/>
      <c r="G41" s="2156"/>
      <c r="H41" s="2154"/>
      <c r="I41" s="2155"/>
      <c r="J41" s="2155"/>
      <c r="K41" s="2156"/>
      <c r="L41" s="2154"/>
      <c r="M41" s="2155"/>
      <c r="N41" s="2155"/>
      <c r="O41" s="2156"/>
      <c r="P41" s="2154"/>
      <c r="Q41" s="2155"/>
      <c r="R41" s="2155"/>
      <c r="S41" s="2156"/>
      <c r="T41" s="2154"/>
      <c r="U41" s="2155"/>
      <c r="V41" s="2155"/>
      <c r="W41" s="2156"/>
      <c r="X41" s="2154"/>
      <c r="Y41" s="2155"/>
      <c r="Z41" s="2155"/>
      <c r="AA41" s="2156"/>
      <c r="AB41" s="2154"/>
      <c r="AC41" s="2155"/>
      <c r="AD41" s="2155"/>
      <c r="AE41" s="2156"/>
      <c r="AF41" s="2154"/>
      <c r="AG41" s="2155"/>
      <c r="AH41" s="2155"/>
      <c r="AI41" s="2156"/>
      <c r="AJ41" s="2154"/>
      <c r="AK41" s="2155"/>
      <c r="AL41" s="2155"/>
      <c r="AM41" s="2156"/>
      <c r="AN41" s="2154" t="s">
        <v>724</v>
      </c>
      <c r="AO41" s="2155"/>
      <c r="AP41" s="2156"/>
      <c r="AQ41" s="2131"/>
      <c r="AR41" s="2131"/>
      <c r="AS41" s="2131"/>
      <c r="AT41" s="2131"/>
      <c r="AU41" s="2131"/>
      <c r="AV41" s="2131"/>
      <c r="AW41" s="2131"/>
      <c r="AX41" s="2131"/>
      <c r="AY41" s="2131"/>
      <c r="AZ41" s="2131"/>
      <c r="BA41" s="2131"/>
      <c r="BB41" s="2131"/>
    </row>
    <row r="42" spans="1:54">
      <c r="A42" s="2154"/>
      <c r="B42" s="2155"/>
      <c r="C42" s="2155"/>
      <c r="D42" s="2156"/>
      <c r="E42" s="2154" t="s">
        <v>726</v>
      </c>
      <c r="F42" s="2155"/>
      <c r="G42" s="2156"/>
      <c r="H42" s="2154"/>
      <c r="I42" s="2155"/>
      <c r="J42" s="2155"/>
      <c r="K42" s="2156"/>
      <c r="L42" s="2154"/>
      <c r="M42" s="2155"/>
      <c r="N42" s="2155"/>
      <c r="O42" s="2156"/>
      <c r="P42" s="2154"/>
      <c r="Q42" s="2155"/>
      <c r="R42" s="2155"/>
      <c r="S42" s="2156"/>
      <c r="T42" s="2154"/>
      <c r="U42" s="2155"/>
      <c r="V42" s="2155"/>
      <c r="W42" s="2156"/>
      <c r="X42" s="2154"/>
      <c r="Y42" s="2155"/>
      <c r="Z42" s="2155"/>
      <c r="AA42" s="2156"/>
      <c r="AB42" s="2154"/>
      <c r="AC42" s="2155"/>
      <c r="AD42" s="2155"/>
      <c r="AE42" s="2156"/>
      <c r="AF42" s="2154"/>
      <c r="AG42" s="2155"/>
      <c r="AH42" s="2155"/>
      <c r="AI42" s="2156"/>
      <c r="AJ42" s="2154"/>
      <c r="AK42" s="2155"/>
      <c r="AL42" s="2155"/>
      <c r="AM42" s="2156"/>
      <c r="AN42" s="2154" t="s">
        <v>725</v>
      </c>
      <c r="AO42" s="2155"/>
      <c r="AP42" s="2156"/>
      <c r="AQ42" s="2131"/>
      <c r="AR42" s="2131"/>
      <c r="AS42" s="2131"/>
      <c r="AT42" s="2131"/>
      <c r="AU42" s="2131"/>
      <c r="AV42" s="2131"/>
      <c r="AW42" s="2131"/>
      <c r="AX42" s="2131"/>
      <c r="AY42" s="2131"/>
      <c r="AZ42" s="2131"/>
      <c r="BA42" s="2131"/>
      <c r="BB42" s="2131"/>
    </row>
    <row r="43" spans="1:54">
      <c r="A43" s="2154"/>
      <c r="B43" s="2155"/>
      <c r="C43" s="2155"/>
      <c r="D43" s="2156"/>
      <c r="E43" s="2154">
        <v>14</v>
      </c>
      <c r="F43" s="2155"/>
      <c r="G43" s="2156"/>
      <c r="H43" s="2154"/>
      <c r="I43" s="2155"/>
      <c r="J43" s="2155"/>
      <c r="K43" s="2156"/>
      <c r="L43" s="2154"/>
      <c r="M43" s="2155"/>
      <c r="N43" s="2155"/>
      <c r="O43" s="2156"/>
      <c r="P43" s="2154"/>
      <c r="Q43" s="2155"/>
      <c r="R43" s="2155"/>
      <c r="S43" s="2156"/>
      <c r="T43" s="2154"/>
      <c r="U43" s="2155"/>
      <c r="V43" s="2155"/>
      <c r="W43" s="2156"/>
      <c r="X43" s="2154"/>
      <c r="Y43" s="2155"/>
      <c r="Z43" s="2155"/>
      <c r="AA43" s="2156"/>
      <c r="AB43" s="2154"/>
      <c r="AC43" s="2155"/>
      <c r="AD43" s="2155"/>
      <c r="AE43" s="2156"/>
      <c r="AF43" s="2154"/>
      <c r="AG43" s="2155"/>
      <c r="AH43" s="2155"/>
      <c r="AI43" s="2156"/>
      <c r="AJ43" s="2154"/>
      <c r="AK43" s="2155"/>
      <c r="AL43" s="2155"/>
      <c r="AM43" s="2156"/>
      <c r="AN43" s="2131" t="s">
        <v>726</v>
      </c>
      <c r="AO43" s="2131"/>
      <c r="AP43" s="2131"/>
      <c r="AQ43" s="2131"/>
      <c r="AR43" s="2131"/>
      <c r="AS43" s="2131"/>
      <c r="AT43" s="2131"/>
      <c r="AU43" s="2131"/>
      <c r="AV43" s="2131"/>
      <c r="AW43" s="2131"/>
      <c r="AX43" s="2131"/>
      <c r="AY43" s="2131"/>
      <c r="AZ43" s="2131"/>
      <c r="BA43" s="2131"/>
      <c r="BB43" s="2131"/>
    </row>
    <row r="44" spans="1:54">
      <c r="A44" s="2154"/>
      <c r="B44" s="2155"/>
      <c r="C44" s="2155"/>
      <c r="D44" s="2156"/>
      <c r="E44" s="2154">
        <v>15</v>
      </c>
      <c r="F44" s="2155"/>
      <c r="G44" s="2156"/>
      <c r="H44" s="2154"/>
      <c r="I44" s="2155"/>
      <c r="J44" s="2155"/>
      <c r="K44" s="2156"/>
      <c r="L44" s="2154"/>
      <c r="M44" s="2155"/>
      <c r="N44" s="2155"/>
      <c r="O44" s="2156"/>
      <c r="P44" s="2154"/>
      <c r="Q44" s="2155"/>
      <c r="R44" s="2155"/>
      <c r="S44" s="2156"/>
      <c r="T44" s="2154"/>
      <c r="U44" s="2155"/>
      <c r="V44" s="2155"/>
      <c r="W44" s="2156"/>
      <c r="X44" s="2154"/>
      <c r="Y44" s="2155"/>
      <c r="Z44" s="2155"/>
      <c r="AA44" s="2156"/>
      <c r="AB44" s="2154"/>
      <c r="AC44" s="2155"/>
      <c r="AD44" s="2155"/>
      <c r="AE44" s="2156"/>
      <c r="AF44" s="2154"/>
      <c r="AG44" s="2155"/>
      <c r="AH44" s="2155"/>
      <c r="AI44" s="2156"/>
      <c r="AJ44" s="2154"/>
      <c r="AK44" s="2155"/>
      <c r="AL44" s="2155"/>
      <c r="AM44" s="2156"/>
      <c r="AN44" s="77"/>
      <c r="AO44" s="77"/>
      <c r="AP44" s="77"/>
      <c r="AQ44" s="77"/>
      <c r="AR44" s="77"/>
      <c r="AS44" s="77"/>
      <c r="AT44" s="77"/>
      <c r="AU44" s="77"/>
      <c r="AV44" s="77"/>
      <c r="AW44" s="77"/>
      <c r="AX44" s="77"/>
      <c r="AY44" s="77"/>
      <c r="AZ44" s="77"/>
      <c r="BA44" s="77"/>
      <c r="BB44" s="300"/>
    </row>
    <row r="45" spans="1:54">
      <c r="A45" s="2154"/>
      <c r="B45" s="2155"/>
      <c r="C45" s="2155"/>
      <c r="D45" s="2156"/>
      <c r="E45" s="2154">
        <v>16</v>
      </c>
      <c r="F45" s="2155"/>
      <c r="G45" s="2156"/>
      <c r="H45" s="2154"/>
      <c r="I45" s="2155"/>
      <c r="J45" s="2155"/>
      <c r="K45" s="2156"/>
      <c r="L45" s="2154"/>
      <c r="M45" s="2155"/>
      <c r="N45" s="2155"/>
      <c r="O45" s="2156"/>
      <c r="P45" s="2154"/>
      <c r="Q45" s="2155"/>
      <c r="R45" s="2155"/>
      <c r="S45" s="2156"/>
      <c r="T45" s="2154"/>
      <c r="U45" s="2155"/>
      <c r="V45" s="2155"/>
      <c r="W45" s="2156"/>
      <c r="X45" s="2154"/>
      <c r="Y45" s="2155"/>
      <c r="Z45" s="2155"/>
      <c r="AA45" s="2156"/>
      <c r="AB45" s="2154"/>
      <c r="AC45" s="2155"/>
      <c r="AD45" s="2155"/>
      <c r="AE45" s="2156"/>
      <c r="AF45" s="2154"/>
      <c r="AG45" s="2155"/>
      <c r="AH45" s="2155"/>
      <c r="AI45" s="2156"/>
      <c r="AJ45" s="2154"/>
      <c r="AK45" s="2155"/>
      <c r="AL45" s="2155"/>
      <c r="AM45" s="2156"/>
      <c r="AN45" s="77"/>
      <c r="AO45" s="77"/>
      <c r="AP45" s="77"/>
      <c r="AQ45" s="77"/>
      <c r="AR45" s="77"/>
      <c r="AS45" s="77"/>
      <c r="AT45" s="77"/>
      <c r="AU45" s="77"/>
      <c r="AV45" s="77"/>
      <c r="AW45" s="77"/>
      <c r="AX45" s="77"/>
      <c r="AY45" s="77"/>
      <c r="AZ45" s="77"/>
      <c r="BA45" s="77"/>
      <c r="BB45" s="300"/>
    </row>
    <row r="46" spans="1:54">
      <c r="A46" s="2154"/>
      <c r="B46" s="2155"/>
      <c r="C46" s="2155"/>
      <c r="D46" s="2156"/>
      <c r="E46" s="2154">
        <v>17</v>
      </c>
      <c r="F46" s="2155"/>
      <c r="G46" s="2156"/>
      <c r="H46" s="2154"/>
      <c r="I46" s="2155"/>
      <c r="J46" s="2155"/>
      <c r="K46" s="2156"/>
      <c r="L46" s="2154"/>
      <c r="M46" s="2155"/>
      <c r="N46" s="2155"/>
      <c r="O46" s="2156"/>
      <c r="P46" s="2154"/>
      <c r="Q46" s="2155"/>
      <c r="R46" s="2155"/>
      <c r="S46" s="2156"/>
      <c r="T46" s="2154"/>
      <c r="U46" s="2155"/>
      <c r="V46" s="2155"/>
      <c r="W46" s="2156"/>
      <c r="X46" s="2154"/>
      <c r="Y46" s="2155"/>
      <c r="Z46" s="2155"/>
      <c r="AA46" s="2156"/>
      <c r="AB46" s="2154"/>
      <c r="AC46" s="2155"/>
      <c r="AD46" s="2155"/>
      <c r="AE46" s="2156"/>
      <c r="AF46" s="2154"/>
      <c r="AG46" s="2155"/>
      <c r="AH46" s="2155"/>
      <c r="AI46" s="2156"/>
      <c r="AJ46" s="2154"/>
      <c r="AK46" s="2155"/>
      <c r="AL46" s="2155"/>
      <c r="AM46" s="2156"/>
      <c r="AN46" s="77"/>
      <c r="AO46" s="77"/>
      <c r="AP46" s="77"/>
      <c r="AQ46" s="77"/>
      <c r="AR46" s="77"/>
      <c r="AS46" s="77"/>
      <c r="AT46" s="77"/>
      <c r="AU46" s="77"/>
      <c r="AV46" s="77"/>
      <c r="AW46" s="77"/>
      <c r="AX46" s="77"/>
      <c r="AY46" s="77"/>
      <c r="AZ46" s="77"/>
      <c r="BA46" s="77"/>
      <c r="BB46" s="300"/>
    </row>
    <row r="47" spans="1:54">
      <c r="A47" s="2154"/>
      <c r="B47" s="2155"/>
      <c r="C47" s="2155"/>
      <c r="D47" s="2156"/>
      <c r="E47" s="2154">
        <v>18</v>
      </c>
      <c r="F47" s="2155"/>
      <c r="G47" s="2156"/>
      <c r="H47" s="2154"/>
      <c r="I47" s="2155"/>
      <c r="J47" s="2155"/>
      <c r="K47" s="2156"/>
      <c r="L47" s="2154"/>
      <c r="M47" s="2155"/>
      <c r="N47" s="2155"/>
      <c r="O47" s="2156"/>
      <c r="P47" s="2154"/>
      <c r="Q47" s="2155"/>
      <c r="R47" s="2155"/>
      <c r="S47" s="2156"/>
      <c r="T47" s="2154"/>
      <c r="U47" s="2155"/>
      <c r="V47" s="2155"/>
      <c r="W47" s="2156"/>
      <c r="X47" s="2154"/>
      <c r="Y47" s="2155"/>
      <c r="Z47" s="2155"/>
      <c r="AA47" s="2156"/>
      <c r="AB47" s="2154"/>
      <c r="AC47" s="2155"/>
      <c r="AD47" s="2155"/>
      <c r="AE47" s="2156"/>
      <c r="AF47" s="2154"/>
      <c r="AG47" s="2155"/>
      <c r="AH47" s="2155"/>
      <c r="AI47" s="2156"/>
      <c r="AJ47" s="2154"/>
      <c r="AK47" s="2155"/>
      <c r="AL47" s="2155"/>
      <c r="AM47" s="2156"/>
      <c r="AN47" s="2131" t="s">
        <v>724</v>
      </c>
      <c r="AO47" s="2131"/>
      <c r="AP47" s="2131"/>
      <c r="AQ47" s="2131"/>
      <c r="AR47" s="2131"/>
      <c r="AS47" s="2131"/>
      <c r="AT47" s="2131"/>
      <c r="AU47" s="2131"/>
      <c r="AV47" s="2131"/>
      <c r="AW47" s="2131"/>
      <c r="AX47" s="2131"/>
      <c r="AY47" s="2131"/>
      <c r="AZ47" s="2131"/>
      <c r="BA47" s="2131"/>
      <c r="BB47" s="2131"/>
    </row>
    <row r="48" spans="1:54">
      <c r="A48" s="2154"/>
      <c r="B48" s="2155"/>
      <c r="C48" s="2155"/>
      <c r="D48" s="2156"/>
      <c r="E48" s="2154">
        <v>19</v>
      </c>
      <c r="F48" s="2155"/>
      <c r="G48" s="2156"/>
      <c r="H48" s="2154"/>
      <c r="I48" s="2155"/>
      <c r="J48" s="2155"/>
      <c r="K48" s="2156"/>
      <c r="L48" s="2154"/>
      <c r="M48" s="2155"/>
      <c r="N48" s="2155"/>
      <c r="O48" s="2156"/>
      <c r="P48" s="2154"/>
      <c r="Q48" s="2155"/>
      <c r="R48" s="2155"/>
      <c r="S48" s="2156"/>
      <c r="T48" s="2154"/>
      <c r="U48" s="2155"/>
      <c r="V48" s="2155"/>
      <c r="W48" s="2156"/>
      <c r="X48" s="2154"/>
      <c r="Y48" s="2155"/>
      <c r="Z48" s="2155"/>
      <c r="AA48" s="2156"/>
      <c r="AB48" s="2154"/>
      <c r="AC48" s="2155"/>
      <c r="AD48" s="2155"/>
      <c r="AE48" s="2156"/>
      <c r="AF48" s="2154"/>
      <c r="AG48" s="2155"/>
      <c r="AH48" s="2155"/>
      <c r="AI48" s="2156"/>
      <c r="AJ48" s="2154"/>
      <c r="AK48" s="2155"/>
      <c r="AL48" s="2155"/>
      <c r="AM48" s="2156"/>
      <c r="AN48" s="2131" t="s">
        <v>725</v>
      </c>
      <c r="AO48" s="2131"/>
      <c r="AP48" s="2131"/>
      <c r="AQ48" s="2131"/>
      <c r="AR48" s="2131"/>
      <c r="AS48" s="2131"/>
      <c r="AT48" s="2131"/>
      <c r="AU48" s="2131"/>
      <c r="AV48" s="2131"/>
      <c r="AW48" s="2131"/>
      <c r="AX48" s="2131"/>
      <c r="AY48" s="2131"/>
      <c r="AZ48" s="2131"/>
      <c r="BA48" s="2131"/>
      <c r="BB48" s="2131"/>
    </row>
    <row r="49" spans="1:54">
      <c r="A49" s="2154"/>
      <c r="B49" s="2155"/>
      <c r="C49" s="2155"/>
      <c r="D49" s="2156"/>
      <c r="E49" s="2154">
        <v>20</v>
      </c>
      <c r="F49" s="2155"/>
      <c r="G49" s="2156"/>
      <c r="H49" s="2154"/>
      <c r="I49" s="2155"/>
      <c r="J49" s="2155"/>
      <c r="K49" s="2156"/>
      <c r="L49" s="2154"/>
      <c r="M49" s="2155"/>
      <c r="N49" s="2155"/>
      <c r="O49" s="2156"/>
      <c r="P49" s="2154"/>
      <c r="Q49" s="2155"/>
      <c r="R49" s="2155"/>
      <c r="S49" s="2156"/>
      <c r="T49" s="2154"/>
      <c r="U49" s="2155"/>
      <c r="V49" s="2155"/>
      <c r="W49" s="2156"/>
      <c r="X49" s="2154"/>
      <c r="Y49" s="2155"/>
      <c r="Z49" s="2155"/>
      <c r="AA49" s="2156"/>
      <c r="AB49" s="2154"/>
      <c r="AC49" s="2155"/>
      <c r="AD49" s="2155"/>
      <c r="AE49" s="2156"/>
      <c r="AF49" s="2154"/>
      <c r="AG49" s="2155"/>
      <c r="AH49" s="2155"/>
      <c r="AI49" s="2156"/>
      <c r="AJ49" s="2154"/>
      <c r="AK49" s="2155"/>
      <c r="AL49" s="2155"/>
      <c r="AM49" s="2156"/>
      <c r="AN49" s="2131" t="s">
        <v>726</v>
      </c>
      <c r="AO49" s="2131"/>
      <c r="AP49" s="2131"/>
      <c r="AQ49" s="2131"/>
      <c r="AR49" s="2131"/>
      <c r="AS49" s="2131"/>
      <c r="AT49" s="2131"/>
      <c r="AU49" s="2131"/>
      <c r="AV49" s="2131"/>
      <c r="AW49" s="2131"/>
      <c r="AX49" s="2131"/>
      <c r="AY49" s="2131"/>
      <c r="AZ49" s="2131"/>
      <c r="BA49" s="2131"/>
      <c r="BB49" s="2131"/>
    </row>
    <row r="50" spans="1:54">
      <c r="A50" s="2154"/>
      <c r="B50" s="2155"/>
      <c r="C50" s="2155"/>
      <c r="D50" s="2156"/>
      <c r="E50" s="2154" t="s">
        <v>726</v>
      </c>
      <c r="F50" s="2155"/>
      <c r="G50" s="2156"/>
      <c r="H50" s="2154"/>
      <c r="I50" s="2155"/>
      <c r="J50" s="2155"/>
      <c r="K50" s="2156"/>
      <c r="L50" s="2154"/>
      <c r="M50" s="2155"/>
      <c r="N50" s="2155"/>
      <c r="O50" s="2156"/>
      <c r="P50" s="2154"/>
      <c r="Q50" s="2155"/>
      <c r="R50" s="2155"/>
      <c r="S50" s="2156"/>
      <c r="T50" s="2154"/>
      <c r="U50" s="2155"/>
      <c r="V50" s="2155"/>
      <c r="W50" s="2156"/>
      <c r="X50" s="2154"/>
      <c r="Y50" s="2155"/>
      <c r="Z50" s="2155"/>
      <c r="AA50" s="2156"/>
      <c r="AB50" s="2154"/>
      <c r="AC50" s="2155"/>
      <c r="AD50" s="2155"/>
      <c r="AE50" s="2156"/>
      <c r="AF50" s="2154"/>
      <c r="AG50" s="2155"/>
      <c r="AH50" s="2155"/>
      <c r="AI50" s="2156"/>
      <c r="AJ50" s="2154"/>
      <c r="AK50" s="2155"/>
      <c r="AL50" s="2155"/>
      <c r="AM50" s="2156"/>
      <c r="AN50" s="77"/>
      <c r="AO50" s="77"/>
      <c r="AP50" s="77"/>
      <c r="AQ50" s="77"/>
      <c r="AR50" s="77"/>
      <c r="AS50" s="77"/>
      <c r="AT50" s="77"/>
      <c r="AU50" s="77"/>
      <c r="AV50" s="77"/>
      <c r="AW50" s="77"/>
      <c r="AX50" s="77"/>
      <c r="AY50" s="77"/>
      <c r="AZ50" s="77"/>
      <c r="BA50" s="77"/>
      <c r="BB50" s="300"/>
    </row>
    <row r="51" spans="1:54" ht="13.5" customHeight="1">
      <c r="A51" s="543"/>
      <c r="B51" s="552"/>
      <c r="C51" s="552"/>
      <c r="D51" s="553"/>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8"/>
      <c r="AN51" s="2131" t="s">
        <v>727</v>
      </c>
      <c r="AO51" s="2131"/>
      <c r="AP51" s="2131"/>
      <c r="AQ51" s="2131"/>
      <c r="AR51" s="2131"/>
      <c r="AS51" s="2131"/>
      <c r="AT51" s="2131"/>
      <c r="AU51" s="2131"/>
      <c r="AV51" s="2131"/>
      <c r="AW51" s="2131"/>
      <c r="AX51" s="2131"/>
      <c r="AY51" s="2131"/>
      <c r="AZ51" s="2131"/>
      <c r="BA51" s="2131"/>
      <c r="BB51" s="2131"/>
    </row>
    <row r="52" spans="1:54">
      <c r="A52" s="545"/>
      <c r="B52" s="2192" t="s">
        <v>728</v>
      </c>
      <c r="C52" s="2193"/>
      <c r="D52" s="544"/>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300"/>
      <c r="AN52" s="2131">
        <v>2</v>
      </c>
      <c r="AO52" s="2131"/>
      <c r="AP52" s="2131"/>
      <c r="AQ52" s="2131">
        <v>1.1299999999999999</v>
      </c>
      <c r="AR52" s="2131"/>
      <c r="AS52" s="2131"/>
      <c r="AT52" s="2131"/>
      <c r="AU52" s="2131">
        <v>3.27</v>
      </c>
      <c r="AV52" s="2131"/>
      <c r="AW52" s="2131"/>
      <c r="AX52" s="2131"/>
      <c r="AY52" s="2131">
        <v>2.66</v>
      </c>
      <c r="AZ52" s="2131"/>
      <c r="BA52" s="2131"/>
      <c r="BB52" s="2131"/>
    </row>
    <row r="53" spans="1:54">
      <c r="A53" s="545"/>
      <c r="B53" s="2193"/>
      <c r="C53" s="2193"/>
      <c r="D53" s="544"/>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300"/>
      <c r="AN53" s="2131">
        <v>3</v>
      </c>
      <c r="AO53" s="2131"/>
      <c r="AP53" s="2131"/>
      <c r="AQ53" s="2131">
        <v>1.69</v>
      </c>
      <c r="AR53" s="2131"/>
      <c r="AS53" s="2131"/>
      <c r="AT53" s="2131"/>
      <c r="AU53" s="2131">
        <v>2.57</v>
      </c>
      <c r="AV53" s="2131"/>
      <c r="AW53" s="2131"/>
      <c r="AX53" s="2131"/>
      <c r="AY53" s="2131">
        <v>1.77</v>
      </c>
      <c r="AZ53" s="2131"/>
      <c r="BA53" s="2131"/>
      <c r="BB53" s="2131"/>
    </row>
    <row r="54" spans="1:54">
      <c r="A54" s="545"/>
      <c r="B54" s="2193"/>
      <c r="C54" s="2193"/>
      <c r="D54" s="544"/>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300"/>
      <c r="AN54" s="2131">
        <v>4</v>
      </c>
      <c r="AO54" s="2131"/>
      <c r="AP54" s="2131"/>
      <c r="AQ54" s="2131">
        <v>2.06</v>
      </c>
      <c r="AR54" s="2131"/>
      <c r="AS54" s="2131"/>
      <c r="AT54" s="2131"/>
      <c r="AU54" s="2131">
        <v>2.2799999999999998</v>
      </c>
      <c r="AV54" s="2131"/>
      <c r="AW54" s="2131"/>
      <c r="AX54" s="2131"/>
      <c r="AY54" s="2131">
        <v>1.46</v>
      </c>
      <c r="AZ54" s="2131"/>
      <c r="BA54" s="2131"/>
      <c r="BB54" s="2131"/>
    </row>
    <row r="55" spans="1:54">
      <c r="A55" s="546"/>
      <c r="B55" s="547"/>
      <c r="C55" s="547"/>
      <c r="D55" s="548"/>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4"/>
      <c r="AN55" s="2131">
        <v>5</v>
      </c>
      <c r="AO55" s="2131"/>
      <c r="AP55" s="2131"/>
      <c r="AQ55" s="2131">
        <v>2.23</v>
      </c>
      <c r="AR55" s="2131"/>
      <c r="AS55" s="2131"/>
      <c r="AT55" s="2131"/>
      <c r="AU55" s="2131">
        <v>2.11</v>
      </c>
      <c r="AV55" s="2131"/>
      <c r="AW55" s="2131"/>
      <c r="AX55" s="2131"/>
      <c r="AY55" s="2131">
        <v>1.29</v>
      </c>
      <c r="AZ55" s="2131"/>
      <c r="BA55" s="2131"/>
      <c r="BB55" s="2131"/>
    </row>
    <row r="57" spans="1:54">
      <c r="A57" s="2128" t="s">
        <v>748</v>
      </c>
      <c r="B57" s="2129"/>
      <c r="C57" s="2129"/>
      <c r="D57" s="2129"/>
      <c r="E57" s="2129"/>
      <c r="F57" s="2129"/>
      <c r="G57" s="2129"/>
      <c r="H57" s="2129"/>
      <c r="I57" s="2129"/>
      <c r="J57" s="2129"/>
      <c r="K57" s="2129"/>
      <c r="L57" s="212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c r="AS57" s="2129"/>
      <c r="AT57" s="2129"/>
      <c r="AU57" s="2129"/>
      <c r="AV57" s="2129"/>
      <c r="AW57" s="2129"/>
      <c r="AX57" s="2129"/>
      <c r="AY57" s="2129"/>
      <c r="AZ57" s="2129"/>
      <c r="BA57" s="2129"/>
      <c r="BB57" s="2129"/>
    </row>
  </sheetData>
  <mergeCells count="348">
    <mergeCell ref="A13:H14"/>
    <mergeCell ref="I13:AA14"/>
    <mergeCell ref="AF13:AG14"/>
    <mergeCell ref="AH13:BB14"/>
    <mergeCell ref="A15:H16"/>
    <mergeCell ref="I15:AA16"/>
    <mergeCell ref="AB15:AI16"/>
    <mergeCell ref="AJ15:BB16"/>
    <mergeCell ref="A4:BB4"/>
    <mergeCell ref="J7:AA8"/>
    <mergeCell ref="AK7:BA8"/>
    <mergeCell ref="B8:I8"/>
    <mergeCell ref="AC8:AJ8"/>
    <mergeCell ref="A11:H12"/>
    <mergeCell ref="I11:AA12"/>
    <mergeCell ref="AB11:AE14"/>
    <mergeCell ref="AF11:AG12"/>
    <mergeCell ref="AH11:BB12"/>
    <mergeCell ref="A17:E18"/>
    <mergeCell ref="F17:H18"/>
    <mergeCell ref="I17:AA18"/>
    <mergeCell ref="AB17:AD20"/>
    <mergeCell ref="AE17:AI18"/>
    <mergeCell ref="AJ17:BB18"/>
    <mergeCell ref="A19:E20"/>
    <mergeCell ref="F19:H20"/>
    <mergeCell ref="I19:AA20"/>
    <mergeCell ref="AE19:AI20"/>
    <mergeCell ref="AJ19:BB20"/>
    <mergeCell ref="A21:H22"/>
    <mergeCell ref="I21:AA22"/>
    <mergeCell ref="AB21:AI22"/>
    <mergeCell ref="AJ21:BB22"/>
    <mergeCell ref="A24:D26"/>
    <mergeCell ref="E24:G26"/>
    <mergeCell ref="H24:W25"/>
    <mergeCell ref="X24:AA25"/>
    <mergeCell ref="AB24:AE25"/>
    <mergeCell ref="AF24:AI25"/>
    <mergeCell ref="AJ24:AM25"/>
    <mergeCell ref="H26:K26"/>
    <mergeCell ref="L26:O26"/>
    <mergeCell ref="P26:S26"/>
    <mergeCell ref="T26:W26"/>
    <mergeCell ref="X26:AA26"/>
    <mergeCell ref="AB26:AE26"/>
    <mergeCell ref="AF26:AI26"/>
    <mergeCell ref="AJ26:AM26"/>
    <mergeCell ref="AJ27:AM27"/>
    <mergeCell ref="A28:D28"/>
    <mergeCell ref="E28:G28"/>
    <mergeCell ref="H28:K28"/>
    <mergeCell ref="L28:O28"/>
    <mergeCell ref="P28:S28"/>
    <mergeCell ref="T28:W28"/>
    <mergeCell ref="A27:D27"/>
    <mergeCell ref="E27:G27"/>
    <mergeCell ref="H27:K27"/>
    <mergeCell ref="L27:O27"/>
    <mergeCell ref="P27:S27"/>
    <mergeCell ref="T27:W27"/>
    <mergeCell ref="A29:D29"/>
    <mergeCell ref="E29:G29"/>
    <mergeCell ref="H29:K29"/>
    <mergeCell ref="L29:O29"/>
    <mergeCell ref="P29:S29"/>
    <mergeCell ref="T29:W29"/>
    <mergeCell ref="X27:AA27"/>
    <mergeCell ref="AB27:AE27"/>
    <mergeCell ref="AF27:AI27"/>
    <mergeCell ref="X29:AA29"/>
    <mergeCell ref="AB29:AE29"/>
    <mergeCell ref="AF29:AI29"/>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E30:G30"/>
    <mergeCell ref="H30:K30"/>
    <mergeCell ref="L30:O30"/>
    <mergeCell ref="P30:S30"/>
    <mergeCell ref="T30:W30"/>
    <mergeCell ref="AJ31:AM31"/>
    <mergeCell ref="AN31:AP31"/>
    <mergeCell ref="AQ31:AV31"/>
    <mergeCell ref="AW31:BB31"/>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N35:AP35"/>
    <mergeCell ref="AQ35:AV35"/>
    <mergeCell ref="AW35:BB35"/>
    <mergeCell ref="A36:D36"/>
    <mergeCell ref="E36:G36"/>
    <mergeCell ref="H36:K36"/>
    <mergeCell ref="L36:O36"/>
    <mergeCell ref="P36:S36"/>
    <mergeCell ref="T36:W36"/>
    <mergeCell ref="AW36:BB36"/>
    <mergeCell ref="X36:AA36"/>
    <mergeCell ref="AB36:AE36"/>
    <mergeCell ref="AF36:AI36"/>
    <mergeCell ref="AJ36:AM36"/>
    <mergeCell ref="AN36:AP36"/>
    <mergeCell ref="AQ36:AV36"/>
    <mergeCell ref="AJ37:AM37"/>
    <mergeCell ref="AN37:AP37"/>
    <mergeCell ref="AQ37:AV37"/>
    <mergeCell ref="AW37:BB37"/>
    <mergeCell ref="A38:D38"/>
    <mergeCell ref="E38:G38"/>
    <mergeCell ref="H38:K38"/>
    <mergeCell ref="L38:O38"/>
    <mergeCell ref="P38:S38"/>
    <mergeCell ref="T38:W38"/>
    <mergeCell ref="X38:AA38"/>
    <mergeCell ref="AB38:AE38"/>
    <mergeCell ref="AF38:AI38"/>
    <mergeCell ref="AJ38:AM38"/>
    <mergeCell ref="A37:D37"/>
    <mergeCell ref="E37:G37"/>
    <mergeCell ref="H37:K37"/>
    <mergeCell ref="L37:O37"/>
    <mergeCell ref="P37:S37"/>
    <mergeCell ref="T37:W37"/>
    <mergeCell ref="X37:AA37"/>
    <mergeCell ref="AB37:AE37"/>
    <mergeCell ref="AF37:AI37"/>
    <mergeCell ref="AJ39:AM39"/>
    <mergeCell ref="A40:D40"/>
    <mergeCell ref="E40:G40"/>
    <mergeCell ref="H40:K40"/>
    <mergeCell ref="L40:O40"/>
    <mergeCell ref="P40:S40"/>
    <mergeCell ref="T40:W40"/>
    <mergeCell ref="X40:AA40"/>
    <mergeCell ref="AB40:AE40"/>
    <mergeCell ref="AF40:AI40"/>
    <mergeCell ref="AJ40:AM40"/>
    <mergeCell ref="A39:D39"/>
    <mergeCell ref="E39:G39"/>
    <mergeCell ref="H39:K39"/>
    <mergeCell ref="L39:O39"/>
    <mergeCell ref="P39:S39"/>
    <mergeCell ref="T39:W39"/>
    <mergeCell ref="X39:AA39"/>
    <mergeCell ref="AB39:AE39"/>
    <mergeCell ref="AF39:AI39"/>
    <mergeCell ref="A41:D41"/>
    <mergeCell ref="E41:G41"/>
    <mergeCell ref="H41:K41"/>
    <mergeCell ref="L41:O41"/>
    <mergeCell ref="P41:S41"/>
    <mergeCell ref="T41:W41"/>
    <mergeCell ref="AW41:BB41"/>
    <mergeCell ref="A42:D42"/>
    <mergeCell ref="E42:G42"/>
    <mergeCell ref="H42:K42"/>
    <mergeCell ref="L42:O42"/>
    <mergeCell ref="P42:S42"/>
    <mergeCell ref="T42:W42"/>
    <mergeCell ref="X42:AA42"/>
    <mergeCell ref="AB42:AE42"/>
    <mergeCell ref="AF42:AI42"/>
    <mergeCell ref="X41:AA41"/>
    <mergeCell ref="AB41:AE41"/>
    <mergeCell ref="AF41:AI41"/>
    <mergeCell ref="AJ41:AM41"/>
    <mergeCell ref="AN41:AP41"/>
    <mergeCell ref="AQ41:AV41"/>
    <mergeCell ref="AJ42:AM42"/>
    <mergeCell ref="AN42:AP42"/>
    <mergeCell ref="AQ42:AV42"/>
    <mergeCell ref="AW42:BB42"/>
    <mergeCell ref="A43:D43"/>
    <mergeCell ref="E43:G43"/>
    <mergeCell ref="H43:K43"/>
    <mergeCell ref="L43:O43"/>
    <mergeCell ref="P43:S43"/>
    <mergeCell ref="T43:W43"/>
    <mergeCell ref="AW43:BB43"/>
    <mergeCell ref="X43:AA43"/>
    <mergeCell ref="AB43:AE43"/>
    <mergeCell ref="AF43:AI43"/>
    <mergeCell ref="AJ43:AM43"/>
    <mergeCell ref="AN43:AP43"/>
    <mergeCell ref="AQ43:AV43"/>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J46:AM46"/>
    <mergeCell ref="A47:D47"/>
    <mergeCell ref="E47:G47"/>
    <mergeCell ref="H47:K47"/>
    <mergeCell ref="L47:O47"/>
    <mergeCell ref="P47:S47"/>
    <mergeCell ref="T47:W47"/>
    <mergeCell ref="X47:AA47"/>
    <mergeCell ref="AB47:AE47"/>
    <mergeCell ref="AF47:AI47"/>
    <mergeCell ref="AJ47:AM47"/>
    <mergeCell ref="A46:D46"/>
    <mergeCell ref="E46:G46"/>
    <mergeCell ref="H46:K46"/>
    <mergeCell ref="L46:O46"/>
    <mergeCell ref="P46:S46"/>
    <mergeCell ref="T46:W46"/>
    <mergeCell ref="X46:AA46"/>
    <mergeCell ref="AB46:AE46"/>
    <mergeCell ref="AF46:AI46"/>
    <mergeCell ref="AN47:AP47"/>
    <mergeCell ref="AQ47:AV47"/>
    <mergeCell ref="AW47:BB47"/>
    <mergeCell ref="A48:D48"/>
    <mergeCell ref="E48:G48"/>
    <mergeCell ref="H48:K48"/>
    <mergeCell ref="L48:O48"/>
    <mergeCell ref="P48:S48"/>
    <mergeCell ref="T48:W48"/>
    <mergeCell ref="A50:D50"/>
    <mergeCell ref="E50:G50"/>
    <mergeCell ref="H50:K50"/>
    <mergeCell ref="L50:O50"/>
    <mergeCell ref="P50:S50"/>
    <mergeCell ref="T50:W50"/>
    <mergeCell ref="AW48:BB48"/>
    <mergeCell ref="A49:D49"/>
    <mergeCell ref="E49:G49"/>
    <mergeCell ref="H49:K49"/>
    <mergeCell ref="L49:O49"/>
    <mergeCell ref="P49:S49"/>
    <mergeCell ref="T49:W49"/>
    <mergeCell ref="X49:AA49"/>
    <mergeCell ref="AB49:AE49"/>
    <mergeCell ref="AF49:AI49"/>
    <mergeCell ref="X48:AA48"/>
    <mergeCell ref="AB48:AE48"/>
    <mergeCell ref="AF48:AI48"/>
    <mergeCell ref="AJ48:AM48"/>
    <mergeCell ref="AN48:AP48"/>
    <mergeCell ref="AQ48:AV48"/>
    <mergeCell ref="X50:AA50"/>
    <mergeCell ref="AB50:AE50"/>
    <mergeCell ref="AF50:AI50"/>
    <mergeCell ref="AJ50:AM50"/>
    <mergeCell ref="AN51:AP51"/>
    <mergeCell ref="AQ51:AT51"/>
    <mergeCell ref="AJ49:AM49"/>
    <mergeCell ref="AN49:AP49"/>
    <mergeCell ref="AQ49:AV49"/>
    <mergeCell ref="AU51:AX51"/>
    <mergeCell ref="AW49:BB49"/>
    <mergeCell ref="AY51:BB51"/>
    <mergeCell ref="B52:C54"/>
    <mergeCell ref="AN52:AP52"/>
    <mergeCell ref="AQ52:AT52"/>
    <mergeCell ref="AU52:AX52"/>
    <mergeCell ref="AY52:BB52"/>
    <mergeCell ref="AN53:AP53"/>
    <mergeCell ref="AQ53:AT53"/>
    <mergeCell ref="AU53:AX53"/>
    <mergeCell ref="A57:BB57"/>
    <mergeCell ref="AY53:BB53"/>
    <mergeCell ref="AN54:AP54"/>
    <mergeCell ref="AQ54:AT54"/>
    <mergeCell ref="AU54:AX54"/>
    <mergeCell ref="AY54:BB54"/>
    <mergeCell ref="AN55:AP55"/>
    <mergeCell ref="AQ55:AT55"/>
    <mergeCell ref="AU55:AX55"/>
    <mergeCell ref="AY55:BB55"/>
  </mergeCells>
  <phoneticPr fontId="2"/>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43</xdr:col>
                <xdr:colOff>38100</xdr:colOff>
                <xdr:row>49</xdr:row>
                <xdr:rowOff>142875</xdr:rowOff>
              </from>
              <to>
                <xdr:col>44</xdr:col>
                <xdr:colOff>104775</xdr:colOff>
                <xdr:row>51</xdr:row>
                <xdr:rowOff>19050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47</xdr:col>
                <xdr:colOff>28575</xdr:colOff>
                <xdr:row>49</xdr:row>
                <xdr:rowOff>142875</xdr:rowOff>
              </from>
              <to>
                <xdr:col>49</xdr:col>
                <xdr:colOff>0</xdr:colOff>
                <xdr:row>51</xdr:row>
                <xdr:rowOff>19050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12</xdr:col>
                <xdr:colOff>66675</xdr:colOff>
                <xdr:row>3</xdr:row>
                <xdr:rowOff>0</xdr:rowOff>
              </from>
              <to>
                <xdr:col>14</xdr:col>
                <xdr:colOff>114300</xdr:colOff>
                <xdr:row>4</xdr:row>
                <xdr:rowOff>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moveWithCells="1" sizeWithCells="1">
              <from>
                <xdr:col>18</xdr:col>
                <xdr:colOff>9525</xdr:colOff>
                <xdr:row>3</xdr:row>
                <xdr:rowOff>0</xdr:rowOff>
              </from>
              <to>
                <xdr:col>20</xdr:col>
                <xdr:colOff>66675</xdr:colOff>
                <xdr:row>4</xdr:row>
                <xdr:rowOff>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moveWithCells="1" sizeWithCells="1">
              <from>
                <xdr:col>24</xdr:col>
                <xdr:colOff>9525</xdr:colOff>
                <xdr:row>3</xdr:row>
                <xdr:rowOff>9525</xdr:rowOff>
              </from>
              <to>
                <xdr:col>27</xdr:col>
                <xdr:colOff>19050</xdr:colOff>
                <xdr:row>4</xdr:row>
                <xdr:rowOff>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moveWithCells="1" sizeWithCells="1">
              <from>
                <xdr:col>8</xdr:col>
                <xdr:colOff>47625</xdr:colOff>
                <xdr:row>25</xdr:row>
                <xdr:rowOff>19050</xdr:rowOff>
              </from>
              <to>
                <xdr:col>9</xdr:col>
                <xdr:colOff>47625</xdr:colOff>
                <xdr:row>25</xdr:row>
                <xdr:rowOff>161925</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moveWithCells="1" sizeWithCells="1">
              <from>
                <xdr:col>12</xdr:col>
                <xdr:colOff>57150</xdr:colOff>
                <xdr:row>25</xdr:row>
                <xdr:rowOff>0</xdr:rowOff>
              </from>
              <to>
                <xdr:col>13</xdr:col>
                <xdr:colOff>57150</xdr:colOff>
                <xdr:row>26</xdr:row>
                <xdr:rowOff>9525</xdr:rowOff>
              </to>
            </anchor>
          </objectPr>
        </oleObject>
      </mc:Choice>
      <mc:Fallback>
        <oleObject progId="Equation.3" shapeId="54279" r:id="rId16"/>
      </mc:Fallback>
    </mc:AlternateContent>
    <mc:AlternateContent xmlns:mc="http://schemas.openxmlformats.org/markup-compatibility/2006">
      <mc:Choice Requires="x14">
        <oleObject progId="Equation.3" shapeId="54280" r:id="rId18">
          <objectPr defaultSize="0" autoPict="0" r:id="rId19">
            <anchor moveWithCells="1" sizeWithCells="1">
              <from>
                <xdr:col>16</xdr:col>
                <xdr:colOff>76200</xdr:colOff>
                <xdr:row>25</xdr:row>
                <xdr:rowOff>19050</xdr:rowOff>
              </from>
              <to>
                <xdr:col>17</xdr:col>
                <xdr:colOff>66675</xdr:colOff>
                <xdr:row>25</xdr:row>
                <xdr:rowOff>161925</xdr:rowOff>
              </to>
            </anchor>
          </objectPr>
        </oleObject>
      </mc:Choice>
      <mc:Fallback>
        <oleObject progId="Equation.3" shapeId="54280" r:id="rId18"/>
      </mc:Fallback>
    </mc:AlternateContent>
    <mc:AlternateContent xmlns:mc="http://schemas.openxmlformats.org/markup-compatibility/2006">
      <mc:Choice Requires="x14">
        <oleObject progId="Equation.3" shapeId="54281" r:id="rId20">
          <objectPr defaultSize="0" autoPict="0" r:id="rId21">
            <anchor moveWithCells="1" sizeWithCells="1">
              <from>
                <xdr:col>20</xdr:col>
                <xdr:colOff>66675</xdr:colOff>
                <xdr:row>25</xdr:row>
                <xdr:rowOff>0</xdr:rowOff>
              </from>
              <to>
                <xdr:col>21</xdr:col>
                <xdr:colOff>85725</xdr:colOff>
                <xdr:row>26</xdr:row>
                <xdr:rowOff>9525</xdr:rowOff>
              </to>
            </anchor>
          </objectPr>
        </oleObject>
      </mc:Choice>
      <mc:Fallback>
        <oleObject progId="Equation.3" shapeId="54281" r:id="rId20"/>
      </mc:Fallback>
    </mc:AlternateContent>
    <mc:AlternateContent xmlns:mc="http://schemas.openxmlformats.org/markup-compatibility/2006">
      <mc:Choice Requires="x14">
        <oleObject progId="Equation.3" shapeId="54282" r:id="rId22">
          <objectPr defaultSize="0" autoPict="0" r:id="rId23">
            <anchor moveWithCells="1" sizeWithCells="1">
              <from>
                <xdr:col>28</xdr:col>
                <xdr:colOff>47625</xdr:colOff>
                <xdr:row>25</xdr:row>
                <xdr:rowOff>9525</xdr:rowOff>
              </from>
              <to>
                <xdr:col>29</xdr:col>
                <xdr:colOff>104775</xdr:colOff>
                <xdr:row>26</xdr:row>
                <xdr:rowOff>0</xdr:rowOff>
              </to>
            </anchor>
          </objectPr>
        </oleObject>
      </mc:Choice>
      <mc:Fallback>
        <oleObject progId="Equation.3" shapeId="54282" r:id="rId22"/>
      </mc:Fallback>
    </mc:AlternateContent>
    <mc:AlternateContent xmlns:mc="http://schemas.openxmlformats.org/markup-compatibility/2006">
      <mc:Choice Requires="x14">
        <oleObject progId="Equation.3" shapeId="54283" r:id="rId24">
          <objectPr defaultSize="0" autoPict="0" r:id="rId25">
            <anchor moveWithCells="1" sizeWithCells="1">
              <from>
                <xdr:col>32</xdr:col>
                <xdr:colOff>28575</xdr:colOff>
                <xdr:row>25</xdr:row>
                <xdr:rowOff>0</xdr:rowOff>
              </from>
              <to>
                <xdr:col>33</xdr:col>
                <xdr:colOff>104775</xdr:colOff>
                <xdr:row>26</xdr:row>
                <xdr:rowOff>9525</xdr:rowOff>
              </to>
            </anchor>
          </objectPr>
        </oleObject>
      </mc:Choice>
      <mc:Fallback>
        <oleObject progId="Equation.3" shapeId="54283" r:id="rId24"/>
      </mc:Fallback>
    </mc:AlternateContent>
    <mc:AlternateContent xmlns:mc="http://schemas.openxmlformats.org/markup-compatibility/2006">
      <mc:Choice Requires="x14">
        <oleObject progId="Equation.3" shapeId="54284" r:id="rId26">
          <objectPr defaultSize="0" autoPict="0" r:id="rId27">
            <anchor moveWithCells="1" sizeWithCells="1">
              <from>
                <xdr:col>36</xdr:col>
                <xdr:colOff>0</xdr:colOff>
                <xdr:row>25</xdr:row>
                <xdr:rowOff>0</xdr:rowOff>
              </from>
              <to>
                <xdr:col>38</xdr:col>
                <xdr:colOff>9525</xdr:colOff>
                <xdr:row>26</xdr:row>
                <xdr:rowOff>9525</xdr:rowOff>
              </to>
            </anchor>
          </objectPr>
        </oleObject>
      </mc:Choice>
      <mc:Fallback>
        <oleObject progId="Equation.3" shapeId="54284" r:id="rId26"/>
      </mc:Fallback>
    </mc:AlternateContent>
    <mc:AlternateContent xmlns:mc="http://schemas.openxmlformats.org/markup-compatibility/2006">
      <mc:Choice Requires="x14">
        <oleObject progId="Equation.3" shapeId="54285" r:id="rId28">
          <objectPr defaultSize="0" autoPict="0" r:id="rId29">
            <anchor moveWithCells="1" sizeWithCells="1">
              <from>
                <xdr:col>51</xdr:col>
                <xdr:colOff>9525</xdr:colOff>
                <xdr:row>49</xdr:row>
                <xdr:rowOff>142875</xdr:rowOff>
              </from>
              <to>
                <xdr:col>52</xdr:col>
                <xdr:colOff>85725</xdr:colOff>
                <xdr:row>51</xdr:row>
                <xdr:rowOff>19050</xdr:rowOff>
              </to>
            </anchor>
          </objectPr>
        </oleObject>
      </mc:Choice>
      <mc:Fallback>
        <oleObject progId="Equation.3" shapeId="54285" r:id="rId28"/>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34"/>
  <dimension ref="A1:BY44"/>
  <sheetViews>
    <sheetView view="pageBreakPreview" topLeftCell="C1" zoomScale="90" zoomScaleNormal="100" zoomScaleSheetLayoutView="90" workbookViewId="0">
      <selection activeCell="C9" sqref="C9:J9"/>
    </sheetView>
  </sheetViews>
  <sheetFormatPr defaultRowHeight="13.5"/>
  <cols>
    <col min="1" max="2" width="2.25" style="76" customWidth="1"/>
    <col min="3" max="71" width="1.875" style="76" customWidth="1"/>
    <col min="72" max="72" width="1.625" style="76" customWidth="1"/>
    <col min="73" max="256" width="9" style="76"/>
    <col min="257" max="258" width="2.25" style="76" customWidth="1"/>
    <col min="259" max="327" width="1.875" style="76" customWidth="1"/>
    <col min="328" max="328" width="1.625" style="76" customWidth="1"/>
    <col min="329" max="512" width="9" style="76"/>
    <col min="513" max="514" width="2.25" style="76" customWidth="1"/>
    <col min="515" max="583" width="1.875" style="76" customWidth="1"/>
    <col min="584" max="584" width="1.625" style="76" customWidth="1"/>
    <col min="585" max="768" width="9" style="76"/>
    <col min="769" max="770" width="2.25" style="76" customWidth="1"/>
    <col min="771" max="839" width="1.875" style="76" customWidth="1"/>
    <col min="840" max="840" width="1.625" style="76" customWidth="1"/>
    <col min="841" max="1024" width="9" style="76"/>
    <col min="1025" max="1026" width="2.25" style="76" customWidth="1"/>
    <col min="1027" max="1095" width="1.875" style="76" customWidth="1"/>
    <col min="1096" max="1096" width="1.625" style="76" customWidth="1"/>
    <col min="1097" max="1280" width="9" style="76"/>
    <col min="1281" max="1282" width="2.25" style="76" customWidth="1"/>
    <col min="1283" max="1351" width="1.875" style="76" customWidth="1"/>
    <col min="1352" max="1352" width="1.625" style="76" customWidth="1"/>
    <col min="1353" max="1536" width="9" style="76"/>
    <col min="1537" max="1538" width="2.25" style="76" customWidth="1"/>
    <col min="1539" max="1607" width="1.875" style="76" customWidth="1"/>
    <col min="1608" max="1608" width="1.625" style="76" customWidth="1"/>
    <col min="1609" max="1792" width="9" style="76"/>
    <col min="1793" max="1794" width="2.25" style="76" customWidth="1"/>
    <col min="1795" max="1863" width="1.875" style="76" customWidth="1"/>
    <col min="1864" max="1864" width="1.625" style="76" customWidth="1"/>
    <col min="1865" max="2048" width="9" style="76"/>
    <col min="2049" max="2050" width="2.25" style="76" customWidth="1"/>
    <col min="2051" max="2119" width="1.875" style="76" customWidth="1"/>
    <col min="2120" max="2120" width="1.625" style="76" customWidth="1"/>
    <col min="2121" max="2304" width="9" style="76"/>
    <col min="2305" max="2306" width="2.25" style="76" customWidth="1"/>
    <col min="2307" max="2375" width="1.875" style="76" customWidth="1"/>
    <col min="2376" max="2376" width="1.625" style="76" customWidth="1"/>
    <col min="2377" max="2560" width="9" style="76"/>
    <col min="2561" max="2562" width="2.25" style="76" customWidth="1"/>
    <col min="2563" max="2631" width="1.875" style="76" customWidth="1"/>
    <col min="2632" max="2632" width="1.625" style="76" customWidth="1"/>
    <col min="2633" max="2816" width="9" style="76"/>
    <col min="2817" max="2818" width="2.25" style="76" customWidth="1"/>
    <col min="2819" max="2887" width="1.875" style="76" customWidth="1"/>
    <col min="2888" max="2888" width="1.625" style="76" customWidth="1"/>
    <col min="2889" max="3072" width="9" style="76"/>
    <col min="3073" max="3074" width="2.25" style="76" customWidth="1"/>
    <col min="3075" max="3143" width="1.875" style="76" customWidth="1"/>
    <col min="3144" max="3144" width="1.625" style="76" customWidth="1"/>
    <col min="3145" max="3328" width="9" style="76"/>
    <col min="3329" max="3330" width="2.25" style="76" customWidth="1"/>
    <col min="3331" max="3399" width="1.875" style="76" customWidth="1"/>
    <col min="3400" max="3400" width="1.625" style="76" customWidth="1"/>
    <col min="3401" max="3584" width="9" style="76"/>
    <col min="3585" max="3586" width="2.25" style="76" customWidth="1"/>
    <col min="3587" max="3655" width="1.875" style="76" customWidth="1"/>
    <col min="3656" max="3656" width="1.625" style="76" customWidth="1"/>
    <col min="3657" max="3840" width="9" style="76"/>
    <col min="3841" max="3842" width="2.25" style="76" customWidth="1"/>
    <col min="3843" max="3911" width="1.875" style="76" customWidth="1"/>
    <col min="3912" max="3912" width="1.625" style="76" customWidth="1"/>
    <col min="3913" max="4096" width="9" style="76"/>
    <col min="4097" max="4098" width="2.25" style="76" customWidth="1"/>
    <col min="4099" max="4167" width="1.875" style="76" customWidth="1"/>
    <col min="4168" max="4168" width="1.625" style="76" customWidth="1"/>
    <col min="4169" max="4352" width="9" style="76"/>
    <col min="4353" max="4354" width="2.25" style="76" customWidth="1"/>
    <col min="4355" max="4423" width="1.875" style="76" customWidth="1"/>
    <col min="4424" max="4424" width="1.625" style="76" customWidth="1"/>
    <col min="4425" max="4608" width="9" style="76"/>
    <col min="4609" max="4610" width="2.25" style="76" customWidth="1"/>
    <col min="4611" max="4679" width="1.875" style="76" customWidth="1"/>
    <col min="4680" max="4680" width="1.625" style="76" customWidth="1"/>
    <col min="4681" max="4864" width="9" style="76"/>
    <col min="4865" max="4866" width="2.25" style="76" customWidth="1"/>
    <col min="4867" max="4935" width="1.875" style="76" customWidth="1"/>
    <col min="4936" max="4936" width="1.625" style="76" customWidth="1"/>
    <col min="4937" max="5120" width="9" style="76"/>
    <col min="5121" max="5122" width="2.25" style="76" customWidth="1"/>
    <col min="5123" max="5191" width="1.875" style="76" customWidth="1"/>
    <col min="5192" max="5192" width="1.625" style="76" customWidth="1"/>
    <col min="5193" max="5376" width="9" style="76"/>
    <col min="5377" max="5378" width="2.25" style="76" customWidth="1"/>
    <col min="5379" max="5447" width="1.875" style="76" customWidth="1"/>
    <col min="5448" max="5448" width="1.625" style="76" customWidth="1"/>
    <col min="5449" max="5632" width="9" style="76"/>
    <col min="5633" max="5634" width="2.25" style="76" customWidth="1"/>
    <col min="5635" max="5703" width="1.875" style="76" customWidth="1"/>
    <col min="5704" max="5704" width="1.625" style="76" customWidth="1"/>
    <col min="5705" max="5888" width="9" style="76"/>
    <col min="5889" max="5890" width="2.25" style="76" customWidth="1"/>
    <col min="5891" max="5959" width="1.875" style="76" customWidth="1"/>
    <col min="5960" max="5960" width="1.625" style="76" customWidth="1"/>
    <col min="5961" max="6144" width="9" style="76"/>
    <col min="6145" max="6146" width="2.25" style="76" customWidth="1"/>
    <col min="6147" max="6215" width="1.875" style="76" customWidth="1"/>
    <col min="6216" max="6216" width="1.625" style="76" customWidth="1"/>
    <col min="6217" max="6400" width="9" style="76"/>
    <col min="6401" max="6402" width="2.25" style="76" customWidth="1"/>
    <col min="6403" max="6471" width="1.875" style="76" customWidth="1"/>
    <col min="6472" max="6472" width="1.625" style="76" customWidth="1"/>
    <col min="6473" max="6656" width="9" style="76"/>
    <col min="6657" max="6658" width="2.25" style="76" customWidth="1"/>
    <col min="6659" max="6727" width="1.875" style="76" customWidth="1"/>
    <col min="6728" max="6728" width="1.625" style="76" customWidth="1"/>
    <col min="6729" max="6912" width="9" style="76"/>
    <col min="6913" max="6914" width="2.25" style="76" customWidth="1"/>
    <col min="6915" max="6983" width="1.875" style="76" customWidth="1"/>
    <col min="6984" max="6984" width="1.625" style="76" customWidth="1"/>
    <col min="6985" max="7168" width="9" style="76"/>
    <col min="7169" max="7170" width="2.25" style="76" customWidth="1"/>
    <col min="7171" max="7239" width="1.875" style="76" customWidth="1"/>
    <col min="7240" max="7240" width="1.625" style="76" customWidth="1"/>
    <col min="7241" max="7424" width="9" style="76"/>
    <col min="7425" max="7426" width="2.25" style="76" customWidth="1"/>
    <col min="7427" max="7495" width="1.875" style="76" customWidth="1"/>
    <col min="7496" max="7496" width="1.625" style="76" customWidth="1"/>
    <col min="7497" max="7680" width="9" style="76"/>
    <col min="7681" max="7682" width="2.25" style="76" customWidth="1"/>
    <col min="7683" max="7751" width="1.875" style="76" customWidth="1"/>
    <col min="7752" max="7752" width="1.625" style="76" customWidth="1"/>
    <col min="7753" max="7936" width="9" style="76"/>
    <col min="7937" max="7938" width="2.25" style="76" customWidth="1"/>
    <col min="7939" max="8007" width="1.875" style="76" customWidth="1"/>
    <col min="8008" max="8008" width="1.625" style="76" customWidth="1"/>
    <col min="8009" max="8192" width="9" style="76"/>
    <col min="8193" max="8194" width="2.25" style="76" customWidth="1"/>
    <col min="8195" max="8263" width="1.875" style="76" customWidth="1"/>
    <col min="8264" max="8264" width="1.625" style="76" customWidth="1"/>
    <col min="8265" max="8448" width="9" style="76"/>
    <col min="8449" max="8450" width="2.25" style="76" customWidth="1"/>
    <col min="8451" max="8519" width="1.875" style="76" customWidth="1"/>
    <col min="8520" max="8520" width="1.625" style="76" customWidth="1"/>
    <col min="8521" max="8704" width="9" style="76"/>
    <col min="8705" max="8706" width="2.25" style="76" customWidth="1"/>
    <col min="8707" max="8775" width="1.875" style="76" customWidth="1"/>
    <col min="8776" max="8776" width="1.625" style="76" customWidth="1"/>
    <col min="8777" max="8960" width="9" style="76"/>
    <col min="8961" max="8962" width="2.25" style="76" customWidth="1"/>
    <col min="8963" max="9031" width="1.875" style="76" customWidth="1"/>
    <col min="9032" max="9032" width="1.625" style="76" customWidth="1"/>
    <col min="9033" max="9216" width="9" style="76"/>
    <col min="9217" max="9218" width="2.25" style="76" customWidth="1"/>
    <col min="9219" max="9287" width="1.875" style="76" customWidth="1"/>
    <col min="9288" max="9288" width="1.625" style="76" customWidth="1"/>
    <col min="9289" max="9472" width="9" style="76"/>
    <col min="9473" max="9474" width="2.25" style="76" customWidth="1"/>
    <col min="9475" max="9543" width="1.875" style="76" customWidth="1"/>
    <col min="9544" max="9544" width="1.625" style="76" customWidth="1"/>
    <col min="9545" max="9728" width="9" style="76"/>
    <col min="9729" max="9730" width="2.25" style="76" customWidth="1"/>
    <col min="9731" max="9799" width="1.875" style="76" customWidth="1"/>
    <col min="9800" max="9800" width="1.625" style="76" customWidth="1"/>
    <col min="9801" max="9984" width="9" style="76"/>
    <col min="9985" max="9986" width="2.25" style="76" customWidth="1"/>
    <col min="9987" max="10055" width="1.875" style="76" customWidth="1"/>
    <col min="10056" max="10056" width="1.625" style="76" customWidth="1"/>
    <col min="10057" max="10240" width="9" style="76"/>
    <col min="10241" max="10242" width="2.25" style="76" customWidth="1"/>
    <col min="10243" max="10311" width="1.875" style="76" customWidth="1"/>
    <col min="10312" max="10312" width="1.625" style="76" customWidth="1"/>
    <col min="10313" max="10496" width="9" style="76"/>
    <col min="10497" max="10498" width="2.25" style="76" customWidth="1"/>
    <col min="10499" max="10567" width="1.875" style="76" customWidth="1"/>
    <col min="10568" max="10568" width="1.625" style="76" customWidth="1"/>
    <col min="10569" max="10752" width="9" style="76"/>
    <col min="10753" max="10754" width="2.25" style="76" customWidth="1"/>
    <col min="10755" max="10823" width="1.875" style="76" customWidth="1"/>
    <col min="10824" max="10824" width="1.625" style="76" customWidth="1"/>
    <col min="10825" max="11008" width="9" style="76"/>
    <col min="11009" max="11010" width="2.25" style="76" customWidth="1"/>
    <col min="11011" max="11079" width="1.875" style="76" customWidth="1"/>
    <col min="11080" max="11080" width="1.625" style="76" customWidth="1"/>
    <col min="11081" max="11264" width="9" style="76"/>
    <col min="11265" max="11266" width="2.25" style="76" customWidth="1"/>
    <col min="11267" max="11335" width="1.875" style="76" customWidth="1"/>
    <col min="11336" max="11336" width="1.625" style="76" customWidth="1"/>
    <col min="11337" max="11520" width="9" style="76"/>
    <col min="11521" max="11522" width="2.25" style="76" customWidth="1"/>
    <col min="11523" max="11591" width="1.875" style="76" customWidth="1"/>
    <col min="11592" max="11592" width="1.625" style="76" customWidth="1"/>
    <col min="11593" max="11776" width="9" style="76"/>
    <col min="11777" max="11778" width="2.25" style="76" customWidth="1"/>
    <col min="11779" max="11847" width="1.875" style="76" customWidth="1"/>
    <col min="11848" max="11848" width="1.625" style="76" customWidth="1"/>
    <col min="11849" max="12032" width="9" style="76"/>
    <col min="12033" max="12034" width="2.25" style="76" customWidth="1"/>
    <col min="12035" max="12103" width="1.875" style="76" customWidth="1"/>
    <col min="12104" max="12104" width="1.625" style="76" customWidth="1"/>
    <col min="12105" max="12288" width="9" style="76"/>
    <col min="12289" max="12290" width="2.25" style="76" customWidth="1"/>
    <col min="12291" max="12359" width="1.875" style="76" customWidth="1"/>
    <col min="12360" max="12360" width="1.625" style="76" customWidth="1"/>
    <col min="12361" max="12544" width="9" style="76"/>
    <col min="12545" max="12546" width="2.25" style="76" customWidth="1"/>
    <col min="12547" max="12615" width="1.875" style="76" customWidth="1"/>
    <col min="12616" max="12616" width="1.625" style="76" customWidth="1"/>
    <col min="12617" max="12800" width="9" style="76"/>
    <col min="12801" max="12802" width="2.25" style="76" customWidth="1"/>
    <col min="12803" max="12871" width="1.875" style="76" customWidth="1"/>
    <col min="12872" max="12872" width="1.625" style="76" customWidth="1"/>
    <col min="12873" max="13056" width="9" style="76"/>
    <col min="13057" max="13058" width="2.25" style="76" customWidth="1"/>
    <col min="13059" max="13127" width="1.875" style="76" customWidth="1"/>
    <col min="13128" max="13128" width="1.625" style="76" customWidth="1"/>
    <col min="13129" max="13312" width="9" style="76"/>
    <col min="13313" max="13314" width="2.25" style="76" customWidth="1"/>
    <col min="13315" max="13383" width="1.875" style="76" customWidth="1"/>
    <col min="13384" max="13384" width="1.625" style="76" customWidth="1"/>
    <col min="13385" max="13568" width="9" style="76"/>
    <col min="13569" max="13570" width="2.25" style="76" customWidth="1"/>
    <col min="13571" max="13639" width="1.875" style="76" customWidth="1"/>
    <col min="13640" max="13640" width="1.625" style="76" customWidth="1"/>
    <col min="13641" max="13824" width="9" style="76"/>
    <col min="13825" max="13826" width="2.25" style="76" customWidth="1"/>
    <col min="13827" max="13895" width="1.875" style="76" customWidth="1"/>
    <col min="13896" max="13896" width="1.625" style="76" customWidth="1"/>
    <col min="13897" max="14080" width="9" style="76"/>
    <col min="14081" max="14082" width="2.25" style="76" customWidth="1"/>
    <col min="14083" max="14151" width="1.875" style="76" customWidth="1"/>
    <col min="14152" max="14152" width="1.625" style="76" customWidth="1"/>
    <col min="14153" max="14336" width="9" style="76"/>
    <col min="14337" max="14338" width="2.25" style="76" customWidth="1"/>
    <col min="14339" max="14407" width="1.875" style="76" customWidth="1"/>
    <col min="14408" max="14408" width="1.625" style="76" customWidth="1"/>
    <col min="14409" max="14592" width="9" style="76"/>
    <col min="14593" max="14594" width="2.25" style="76" customWidth="1"/>
    <col min="14595" max="14663" width="1.875" style="76" customWidth="1"/>
    <col min="14664" max="14664" width="1.625" style="76" customWidth="1"/>
    <col min="14665" max="14848" width="9" style="76"/>
    <col min="14849" max="14850" width="2.25" style="76" customWidth="1"/>
    <col min="14851" max="14919" width="1.875" style="76" customWidth="1"/>
    <col min="14920" max="14920" width="1.625" style="76" customWidth="1"/>
    <col min="14921" max="15104" width="9" style="76"/>
    <col min="15105" max="15106" width="2.25" style="76" customWidth="1"/>
    <col min="15107" max="15175" width="1.875" style="76" customWidth="1"/>
    <col min="15176" max="15176" width="1.625" style="76" customWidth="1"/>
    <col min="15177" max="15360" width="9" style="76"/>
    <col min="15361" max="15362" width="2.25" style="76" customWidth="1"/>
    <col min="15363" max="15431" width="1.875" style="76" customWidth="1"/>
    <col min="15432" max="15432" width="1.625" style="76" customWidth="1"/>
    <col min="15433" max="15616" width="9" style="76"/>
    <col min="15617" max="15618" width="2.25" style="76" customWidth="1"/>
    <col min="15619" max="15687" width="1.875" style="76" customWidth="1"/>
    <col min="15688" max="15688" width="1.625" style="76" customWidth="1"/>
    <col min="15689" max="15872" width="9" style="76"/>
    <col min="15873" max="15874" width="2.25" style="76" customWidth="1"/>
    <col min="15875" max="15943" width="1.875" style="76" customWidth="1"/>
    <col min="15944" max="15944" width="1.625" style="76" customWidth="1"/>
    <col min="15945" max="16128" width="9" style="76"/>
    <col min="16129" max="16130" width="2.25" style="76" customWidth="1"/>
    <col min="16131" max="16199" width="1.875" style="76" customWidth="1"/>
    <col min="16200" max="16200" width="1.625" style="76" customWidth="1"/>
    <col min="16201" max="16384" width="9" style="76"/>
  </cols>
  <sheetData>
    <row r="1" spans="1:77" ht="13.5" customHeight="1">
      <c r="A1" s="2177" t="s">
        <v>749</v>
      </c>
      <c r="C1" s="76" t="s">
        <v>750</v>
      </c>
      <c r="U1" s="77"/>
      <c r="V1" s="557"/>
      <c r="W1" s="557"/>
      <c r="X1" s="557"/>
      <c r="Y1" s="557"/>
      <c r="Z1" s="557"/>
      <c r="AA1" s="557"/>
      <c r="AB1" s="557"/>
      <c r="AC1" s="557"/>
      <c r="AD1" s="557"/>
      <c r="AE1" s="557"/>
      <c r="AF1" s="557"/>
      <c r="AG1" s="557"/>
      <c r="AH1" s="557"/>
      <c r="AI1" s="557"/>
      <c r="AJ1" s="557"/>
      <c r="AK1" s="557"/>
      <c r="AL1" s="557"/>
      <c r="AM1" s="557"/>
      <c r="AN1" s="557"/>
      <c r="AO1" s="557"/>
      <c r="AP1" s="557"/>
      <c r="AQ1" s="557"/>
      <c r="AR1" s="557"/>
      <c r="AS1" s="557"/>
      <c r="AT1" s="557"/>
      <c r="AU1" s="557"/>
      <c r="AV1" s="557"/>
      <c r="AW1" s="557"/>
      <c r="AX1" s="557"/>
      <c r="AY1" s="557"/>
      <c r="AZ1" s="557"/>
      <c r="BA1" s="557"/>
      <c r="BB1" s="557"/>
      <c r="BC1" s="557"/>
      <c r="BD1" s="557"/>
      <c r="BE1" s="557"/>
      <c r="BF1" s="557"/>
      <c r="BG1" s="557"/>
      <c r="BH1" s="557"/>
      <c r="BI1" s="557"/>
      <c r="BJ1" s="557"/>
      <c r="BK1" s="557"/>
      <c r="BL1" s="557"/>
      <c r="BM1" s="557"/>
      <c r="BN1" s="557"/>
      <c r="BO1" s="557"/>
      <c r="BP1" s="557"/>
      <c r="BQ1" s="557"/>
      <c r="BR1" s="557"/>
      <c r="BS1" s="557"/>
      <c r="BT1" s="557"/>
      <c r="BU1" s="557"/>
      <c r="BV1" s="557"/>
      <c r="BW1" s="557"/>
      <c r="BX1" s="77"/>
      <c r="BY1" s="77"/>
    </row>
    <row r="2" spans="1:77">
      <c r="A2" s="2178"/>
    </row>
    <row r="3" spans="1:77">
      <c r="A3" s="2178"/>
      <c r="C3" s="296"/>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8"/>
    </row>
    <row r="4" spans="1:77" ht="21">
      <c r="A4" s="2178"/>
      <c r="C4" s="2138" t="s">
        <v>751</v>
      </c>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39"/>
      <c r="BB4" s="2139"/>
      <c r="BC4" s="2139"/>
      <c r="BD4" s="2139"/>
      <c r="BE4" s="2139"/>
      <c r="BF4" s="2139"/>
      <c r="BG4" s="2139"/>
      <c r="BH4" s="2139"/>
      <c r="BI4" s="2139"/>
      <c r="BJ4" s="2139"/>
      <c r="BK4" s="2139"/>
      <c r="BL4" s="2139"/>
      <c r="BM4" s="2139"/>
      <c r="BN4" s="2139"/>
      <c r="BO4" s="2139"/>
      <c r="BP4" s="2139"/>
      <c r="BQ4" s="2139"/>
      <c r="BR4" s="2139"/>
      <c r="BS4" s="2139"/>
      <c r="BT4" s="2140"/>
    </row>
    <row r="5" spans="1:77">
      <c r="A5" s="2178"/>
      <c r="C5" s="299"/>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300"/>
    </row>
    <row r="6" spans="1:77">
      <c r="A6" s="2178"/>
      <c r="C6" s="299"/>
      <c r="D6" s="77"/>
      <c r="E6" s="2136" t="s">
        <v>733</v>
      </c>
      <c r="F6" s="2136"/>
      <c r="G6" s="2136"/>
      <c r="H6" s="2136"/>
      <c r="I6" s="2136"/>
      <c r="J6" s="2136"/>
      <c r="K6" s="2136"/>
      <c r="L6" s="2136"/>
      <c r="M6" s="2135"/>
      <c r="N6" s="2135"/>
      <c r="O6" s="2135"/>
      <c r="P6" s="2135"/>
      <c r="Q6" s="2135"/>
      <c r="R6" s="2135"/>
      <c r="S6" s="2135"/>
      <c r="T6" s="2135"/>
      <c r="U6" s="2135"/>
      <c r="V6" s="2135"/>
      <c r="W6" s="2135"/>
      <c r="X6" s="2135"/>
      <c r="Y6" s="2135"/>
      <c r="Z6" s="2135"/>
      <c r="AA6" s="2135"/>
      <c r="AB6" s="2135"/>
      <c r="AC6" s="2135"/>
      <c r="AD6" s="2135"/>
      <c r="AE6" s="2135"/>
      <c r="AF6" s="2135"/>
      <c r="AG6" s="2135"/>
      <c r="AH6" s="2135"/>
      <c r="AI6" s="2135"/>
      <c r="AJ6" s="77"/>
      <c r="AK6" s="77"/>
      <c r="AL6" s="77"/>
      <c r="AM6" s="542"/>
      <c r="AN6" s="77"/>
      <c r="AO6" s="2137" t="s">
        <v>702</v>
      </c>
      <c r="AP6" s="2137"/>
      <c r="AQ6" s="2137"/>
      <c r="AR6" s="2137"/>
      <c r="AS6" s="2137"/>
      <c r="AT6" s="2137"/>
      <c r="AU6" s="2137"/>
      <c r="AV6" s="2137"/>
      <c r="AW6" s="2135"/>
      <c r="AX6" s="2135"/>
      <c r="AY6" s="2135"/>
      <c r="AZ6" s="2135"/>
      <c r="BA6" s="2135"/>
      <c r="BB6" s="2135"/>
      <c r="BC6" s="2135"/>
      <c r="BD6" s="2135"/>
      <c r="BE6" s="2135"/>
      <c r="BF6" s="2135"/>
      <c r="BG6" s="2135"/>
      <c r="BH6" s="2135"/>
      <c r="BI6" s="2135"/>
      <c r="BJ6" s="2135"/>
      <c r="BK6" s="2135"/>
      <c r="BL6" s="2135"/>
      <c r="BM6" s="2135"/>
      <c r="BN6" s="2135"/>
      <c r="BO6" s="2135"/>
      <c r="BP6" s="2135"/>
      <c r="BQ6" s="2135"/>
      <c r="BR6" s="2135"/>
      <c r="BS6" s="305"/>
      <c r="BT6" s="300"/>
    </row>
    <row r="7" spans="1:77">
      <c r="A7" s="2178"/>
      <c r="C7" s="299"/>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300"/>
    </row>
    <row r="8" spans="1:77">
      <c r="A8" s="2178"/>
      <c r="C8" s="2215" t="s">
        <v>703</v>
      </c>
      <c r="D8" s="2216"/>
      <c r="E8" s="2216"/>
      <c r="F8" s="2216"/>
      <c r="G8" s="2216"/>
      <c r="H8" s="2216"/>
      <c r="I8" s="2216"/>
      <c r="J8" s="2217"/>
      <c r="K8" s="2218"/>
      <c r="L8" s="2219"/>
      <c r="M8" s="2219"/>
      <c r="N8" s="2219"/>
      <c r="O8" s="2219"/>
      <c r="P8" s="2219"/>
      <c r="Q8" s="2219"/>
      <c r="R8" s="2219"/>
      <c r="S8" s="2219"/>
      <c r="T8" s="2219"/>
      <c r="U8" s="2219"/>
      <c r="V8" s="2219"/>
      <c r="W8" s="2219"/>
      <c r="X8" s="2219"/>
      <c r="Y8" s="2219"/>
      <c r="Z8" s="2219"/>
      <c r="AA8" s="2219"/>
      <c r="AB8" s="2219"/>
      <c r="AC8" s="2219"/>
      <c r="AD8" s="2219"/>
      <c r="AE8" s="2219"/>
      <c r="AF8" s="2219"/>
      <c r="AG8" s="2219"/>
      <c r="AH8" s="2219"/>
      <c r="AI8" s="2219"/>
      <c r="AJ8" s="2219"/>
      <c r="AK8" s="2220"/>
      <c r="AL8" s="2221" t="s">
        <v>734</v>
      </c>
      <c r="AM8" s="2222"/>
      <c r="AN8" s="2222"/>
      <c r="AO8" s="2223"/>
      <c r="AP8" s="2208" t="s">
        <v>705</v>
      </c>
      <c r="AQ8" s="2208"/>
      <c r="AR8" s="2230"/>
      <c r="AS8" s="2230"/>
      <c r="AT8" s="2230"/>
      <c r="AU8" s="2230"/>
      <c r="AV8" s="2230"/>
      <c r="AW8" s="2230"/>
      <c r="AX8" s="2230"/>
      <c r="AY8" s="2230"/>
      <c r="AZ8" s="2230"/>
      <c r="BA8" s="2230"/>
      <c r="BB8" s="2230"/>
      <c r="BC8" s="2230"/>
      <c r="BD8" s="2230"/>
      <c r="BE8" s="2230"/>
      <c r="BF8" s="2230"/>
      <c r="BG8" s="2230"/>
      <c r="BH8" s="2230"/>
      <c r="BI8" s="2230"/>
      <c r="BJ8" s="2230"/>
      <c r="BK8" s="2230"/>
      <c r="BL8" s="2230"/>
      <c r="BM8" s="2230"/>
      <c r="BN8" s="2230"/>
      <c r="BO8" s="2230"/>
      <c r="BP8" s="2230"/>
      <c r="BQ8" s="2230"/>
      <c r="BR8" s="2230"/>
      <c r="BS8" s="2230"/>
      <c r="BT8" s="2231"/>
    </row>
    <row r="9" spans="1:77">
      <c r="A9" s="2178"/>
      <c r="C9" s="2215" t="s">
        <v>706</v>
      </c>
      <c r="D9" s="2216"/>
      <c r="E9" s="2216"/>
      <c r="F9" s="2216"/>
      <c r="G9" s="2216"/>
      <c r="H9" s="2216"/>
      <c r="I9" s="2216"/>
      <c r="J9" s="2217"/>
      <c r="K9" s="2218"/>
      <c r="L9" s="2219"/>
      <c r="M9" s="2219"/>
      <c r="N9" s="2219"/>
      <c r="O9" s="2219"/>
      <c r="P9" s="2219"/>
      <c r="Q9" s="2219"/>
      <c r="R9" s="2219"/>
      <c r="S9" s="2219"/>
      <c r="T9" s="2219"/>
      <c r="U9" s="2219"/>
      <c r="V9" s="2219"/>
      <c r="W9" s="2219"/>
      <c r="X9" s="2219"/>
      <c r="Y9" s="2219"/>
      <c r="Z9" s="2219"/>
      <c r="AA9" s="2219"/>
      <c r="AB9" s="2219"/>
      <c r="AC9" s="2219"/>
      <c r="AD9" s="2219"/>
      <c r="AE9" s="2219"/>
      <c r="AF9" s="2219"/>
      <c r="AG9" s="2219"/>
      <c r="AH9" s="2219"/>
      <c r="AI9" s="2219"/>
      <c r="AJ9" s="2219"/>
      <c r="AK9" s="2220"/>
      <c r="AL9" s="2211" t="s">
        <v>735</v>
      </c>
      <c r="AM9" s="2212"/>
      <c r="AN9" s="2212"/>
      <c r="AO9" s="2213"/>
      <c r="AP9" s="2208" t="s">
        <v>707</v>
      </c>
      <c r="AQ9" s="2208"/>
      <c r="AR9" s="2230"/>
      <c r="AS9" s="2230"/>
      <c r="AT9" s="2230"/>
      <c r="AU9" s="2230"/>
      <c r="AV9" s="2230"/>
      <c r="AW9" s="2230"/>
      <c r="AX9" s="2230"/>
      <c r="AY9" s="2230"/>
      <c r="AZ9" s="2230"/>
      <c r="BA9" s="2230"/>
      <c r="BB9" s="2230"/>
      <c r="BC9" s="2230"/>
      <c r="BD9" s="2230"/>
      <c r="BE9" s="2230"/>
      <c r="BF9" s="2230"/>
      <c r="BG9" s="2230"/>
      <c r="BH9" s="2230"/>
      <c r="BI9" s="2230"/>
      <c r="BJ9" s="2230"/>
      <c r="BK9" s="2230"/>
      <c r="BL9" s="2230"/>
      <c r="BM9" s="2230"/>
      <c r="BN9" s="2230"/>
      <c r="BO9" s="2230"/>
      <c r="BP9" s="2230"/>
      <c r="BQ9" s="2230"/>
      <c r="BR9" s="2230"/>
      <c r="BS9" s="2230"/>
      <c r="BT9" s="2231"/>
    </row>
    <row r="10" spans="1:77">
      <c r="A10" s="2178"/>
      <c r="C10" s="2215" t="s">
        <v>736</v>
      </c>
      <c r="D10" s="2216"/>
      <c r="E10" s="2216"/>
      <c r="F10" s="2216"/>
      <c r="G10" s="2216"/>
      <c r="H10" s="2216"/>
      <c r="I10" s="2216"/>
      <c r="J10" s="2217"/>
      <c r="K10" s="2218"/>
      <c r="L10" s="2219"/>
      <c r="M10" s="2219"/>
      <c r="N10" s="2219"/>
      <c r="O10" s="2219"/>
      <c r="P10" s="2219"/>
      <c r="Q10" s="2219"/>
      <c r="R10" s="2219"/>
      <c r="S10" s="2219"/>
      <c r="T10" s="2219"/>
      <c r="U10" s="2219"/>
      <c r="V10" s="2219"/>
      <c r="W10" s="2219"/>
      <c r="X10" s="2219"/>
      <c r="Y10" s="2219"/>
      <c r="Z10" s="2219"/>
      <c r="AA10" s="2219"/>
      <c r="AB10" s="2219"/>
      <c r="AC10" s="2219"/>
      <c r="AD10" s="2219"/>
      <c r="AE10" s="2219"/>
      <c r="AF10" s="2219"/>
      <c r="AG10" s="2219"/>
      <c r="AH10" s="2219"/>
      <c r="AI10" s="2219"/>
      <c r="AJ10" s="2219"/>
      <c r="AK10" s="2220"/>
      <c r="AL10" s="2215" t="s">
        <v>737</v>
      </c>
      <c r="AM10" s="2216"/>
      <c r="AN10" s="2216"/>
      <c r="AO10" s="2216"/>
      <c r="AP10" s="2216"/>
      <c r="AQ10" s="2216"/>
      <c r="AR10" s="2216"/>
      <c r="AS10" s="2217"/>
      <c r="AT10" s="2218"/>
      <c r="AU10" s="2219"/>
      <c r="AV10" s="2219"/>
      <c r="AW10" s="2219"/>
      <c r="AX10" s="2219"/>
      <c r="AY10" s="2219"/>
      <c r="AZ10" s="2219"/>
      <c r="BA10" s="2219"/>
      <c r="BB10" s="2219"/>
      <c r="BC10" s="2219"/>
      <c r="BD10" s="2219"/>
      <c r="BE10" s="2219"/>
      <c r="BF10" s="2219"/>
      <c r="BG10" s="2219"/>
      <c r="BH10" s="2219"/>
      <c r="BI10" s="2219"/>
      <c r="BJ10" s="2219"/>
      <c r="BK10" s="2219"/>
      <c r="BL10" s="2219"/>
      <c r="BM10" s="2219"/>
      <c r="BN10" s="2219"/>
      <c r="BO10" s="2219"/>
      <c r="BP10" s="2219"/>
      <c r="BQ10" s="2219"/>
      <c r="BR10" s="2219"/>
      <c r="BS10" s="2219"/>
      <c r="BT10" s="2220"/>
    </row>
    <row r="11" spans="1:77" ht="13.5" customHeight="1">
      <c r="A11" s="2178"/>
      <c r="C11" s="2221" t="s">
        <v>710</v>
      </c>
      <c r="D11" s="2222"/>
      <c r="E11" s="2222"/>
      <c r="F11" s="2222"/>
      <c r="G11" s="2223"/>
      <c r="H11" s="2214" t="s">
        <v>711</v>
      </c>
      <c r="I11" s="2208"/>
      <c r="J11" s="2209"/>
      <c r="K11" s="2218"/>
      <c r="L11" s="2219"/>
      <c r="M11" s="2219"/>
      <c r="N11" s="2219"/>
      <c r="O11" s="2219"/>
      <c r="P11" s="2219"/>
      <c r="Q11" s="2219"/>
      <c r="R11" s="2219"/>
      <c r="S11" s="2219"/>
      <c r="T11" s="2219"/>
      <c r="U11" s="2219"/>
      <c r="V11" s="2219"/>
      <c r="W11" s="2219"/>
      <c r="X11" s="2219"/>
      <c r="Y11" s="2219"/>
      <c r="Z11" s="2219"/>
      <c r="AA11" s="2219"/>
      <c r="AB11" s="2219"/>
      <c r="AC11" s="2219"/>
      <c r="AD11" s="2219"/>
      <c r="AE11" s="2219"/>
      <c r="AF11" s="2219"/>
      <c r="AG11" s="2219"/>
      <c r="AH11" s="2219"/>
      <c r="AI11" s="2219"/>
      <c r="AJ11" s="2219"/>
      <c r="AK11" s="2220"/>
      <c r="AL11" s="2224" t="s">
        <v>738</v>
      </c>
      <c r="AM11" s="2225"/>
      <c r="AN11" s="2226"/>
      <c r="AO11" s="2208" t="s">
        <v>713</v>
      </c>
      <c r="AP11" s="2208"/>
      <c r="AQ11" s="2208"/>
      <c r="AR11" s="2208"/>
      <c r="AS11" s="2209"/>
      <c r="AT11" s="2218"/>
      <c r="AU11" s="2219"/>
      <c r="AV11" s="2219"/>
      <c r="AW11" s="2219"/>
      <c r="AX11" s="2219"/>
      <c r="AY11" s="2219"/>
      <c r="AZ11" s="2219"/>
      <c r="BA11" s="2219"/>
      <c r="BB11" s="2219"/>
      <c r="BC11" s="2219"/>
      <c r="BD11" s="2219"/>
      <c r="BE11" s="2219"/>
      <c r="BF11" s="2219"/>
      <c r="BG11" s="2219"/>
      <c r="BH11" s="2219"/>
      <c r="BI11" s="2219"/>
      <c r="BJ11" s="2219"/>
      <c r="BK11" s="2219"/>
      <c r="BL11" s="2219"/>
      <c r="BM11" s="2219"/>
      <c r="BN11" s="2219"/>
      <c r="BO11" s="2219"/>
      <c r="BP11" s="2219"/>
      <c r="BQ11" s="2219"/>
      <c r="BR11" s="2219"/>
      <c r="BS11" s="2219"/>
      <c r="BT11" s="2220"/>
    </row>
    <row r="12" spans="1:77">
      <c r="A12" s="2178"/>
      <c r="C12" s="2211" t="s">
        <v>714</v>
      </c>
      <c r="D12" s="2212"/>
      <c r="E12" s="2212"/>
      <c r="F12" s="2212"/>
      <c r="G12" s="2213"/>
      <c r="H12" s="2214" t="s">
        <v>715</v>
      </c>
      <c r="I12" s="2208"/>
      <c r="J12" s="2209"/>
      <c r="K12" s="2218"/>
      <c r="L12" s="2219"/>
      <c r="M12" s="2219"/>
      <c r="N12" s="2219"/>
      <c r="O12" s="2219"/>
      <c r="P12" s="2219"/>
      <c r="Q12" s="2219"/>
      <c r="R12" s="2219"/>
      <c r="S12" s="2219"/>
      <c r="T12" s="2219"/>
      <c r="U12" s="2219"/>
      <c r="V12" s="2219"/>
      <c r="W12" s="2219"/>
      <c r="X12" s="2219"/>
      <c r="Y12" s="2219"/>
      <c r="Z12" s="2219"/>
      <c r="AA12" s="2219"/>
      <c r="AB12" s="2219"/>
      <c r="AC12" s="2219"/>
      <c r="AD12" s="2219"/>
      <c r="AE12" s="2219"/>
      <c r="AF12" s="2219"/>
      <c r="AG12" s="2219"/>
      <c r="AH12" s="2219"/>
      <c r="AI12" s="2219"/>
      <c r="AJ12" s="2219"/>
      <c r="AK12" s="2220"/>
      <c r="AL12" s="2227"/>
      <c r="AM12" s="2228"/>
      <c r="AN12" s="2229"/>
      <c r="AO12" s="2208" t="s">
        <v>716</v>
      </c>
      <c r="AP12" s="2208"/>
      <c r="AQ12" s="2208"/>
      <c r="AR12" s="2208"/>
      <c r="AS12" s="2209"/>
      <c r="AT12" s="2218"/>
      <c r="AU12" s="2219"/>
      <c r="AV12" s="2219"/>
      <c r="AW12" s="2219"/>
      <c r="AX12" s="2219"/>
      <c r="AY12" s="2219"/>
      <c r="AZ12" s="2219"/>
      <c r="BA12" s="2219"/>
      <c r="BB12" s="2219"/>
      <c r="BC12" s="2219"/>
      <c r="BD12" s="2219"/>
      <c r="BE12" s="2219"/>
      <c r="BF12" s="2219"/>
      <c r="BG12" s="2219"/>
      <c r="BH12" s="2219"/>
      <c r="BI12" s="2219"/>
      <c r="BJ12" s="2219"/>
      <c r="BK12" s="2219"/>
      <c r="BL12" s="2219"/>
      <c r="BM12" s="2219"/>
      <c r="BN12" s="2219"/>
      <c r="BO12" s="2219"/>
      <c r="BP12" s="2219"/>
      <c r="BQ12" s="2219"/>
      <c r="BR12" s="2219"/>
      <c r="BS12" s="2219"/>
      <c r="BT12" s="2220"/>
    </row>
    <row r="13" spans="1:77">
      <c r="A13" s="2178"/>
      <c r="C13" s="2215" t="s">
        <v>739</v>
      </c>
      <c r="D13" s="2216"/>
      <c r="E13" s="2216"/>
      <c r="F13" s="2216"/>
      <c r="G13" s="2216"/>
      <c r="H13" s="2216"/>
      <c r="I13" s="2216"/>
      <c r="J13" s="2217"/>
      <c r="K13" s="2218"/>
      <c r="L13" s="2219"/>
      <c r="M13" s="2219"/>
      <c r="N13" s="2219"/>
      <c r="O13" s="2219"/>
      <c r="P13" s="2219"/>
      <c r="Q13" s="2219"/>
      <c r="R13" s="2219"/>
      <c r="S13" s="2219"/>
      <c r="T13" s="2219"/>
      <c r="U13" s="2219"/>
      <c r="V13" s="2219"/>
      <c r="W13" s="2219"/>
      <c r="X13" s="2219"/>
      <c r="Y13" s="2219"/>
      <c r="Z13" s="2219"/>
      <c r="AA13" s="2219"/>
      <c r="AB13" s="2219"/>
      <c r="AC13" s="2219"/>
      <c r="AD13" s="2219"/>
      <c r="AE13" s="2219"/>
      <c r="AF13" s="2219"/>
      <c r="AG13" s="2219"/>
      <c r="AH13" s="2219"/>
      <c r="AI13" s="2219"/>
      <c r="AJ13" s="2219"/>
      <c r="AK13" s="2220"/>
      <c r="AL13" s="2215" t="s">
        <v>740</v>
      </c>
      <c r="AM13" s="2216"/>
      <c r="AN13" s="2216"/>
      <c r="AO13" s="2216"/>
      <c r="AP13" s="2216"/>
      <c r="AQ13" s="2216"/>
      <c r="AR13" s="2216"/>
      <c r="AS13" s="2217"/>
      <c r="AT13" s="2218"/>
      <c r="AU13" s="2219"/>
      <c r="AV13" s="2219"/>
      <c r="AW13" s="2219"/>
      <c r="AX13" s="2219"/>
      <c r="AY13" s="2219"/>
      <c r="AZ13" s="2219"/>
      <c r="BA13" s="2219"/>
      <c r="BB13" s="2219"/>
      <c r="BC13" s="2219"/>
      <c r="BD13" s="2219"/>
      <c r="BE13" s="2219"/>
      <c r="BF13" s="2219"/>
      <c r="BG13" s="2219"/>
      <c r="BH13" s="2219"/>
      <c r="BI13" s="2219"/>
      <c r="BJ13" s="2219"/>
      <c r="BK13" s="2219"/>
      <c r="BL13" s="2219"/>
      <c r="BM13" s="2219"/>
      <c r="BN13" s="2219"/>
      <c r="BO13" s="2219"/>
      <c r="BP13" s="2219"/>
      <c r="BQ13" s="2219"/>
      <c r="BR13" s="2219"/>
      <c r="BS13" s="2219"/>
      <c r="BT13" s="2220"/>
    </row>
    <row r="14" spans="1:77">
      <c r="A14" s="2178"/>
      <c r="C14" s="290"/>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303"/>
      <c r="AM14" s="303"/>
      <c r="AN14" s="303"/>
      <c r="AO14" s="303"/>
      <c r="AP14" s="303"/>
      <c r="AQ14" s="303"/>
      <c r="AR14" s="303"/>
      <c r="AS14" s="303"/>
      <c r="AT14" s="303"/>
      <c r="AU14" s="303"/>
      <c r="AV14" s="303"/>
      <c r="AW14" s="303"/>
      <c r="AX14" s="303"/>
      <c r="AY14" s="303"/>
      <c r="AZ14" s="303"/>
      <c r="BA14" s="303"/>
      <c r="BB14" s="303"/>
      <c r="BC14" s="291"/>
      <c r="BD14" s="291"/>
      <c r="BE14" s="291"/>
      <c r="BF14" s="291"/>
      <c r="BG14" s="291"/>
      <c r="BH14" s="291"/>
      <c r="BI14" s="291"/>
      <c r="BJ14" s="291"/>
      <c r="BK14" s="291"/>
      <c r="BL14" s="291"/>
      <c r="BM14" s="291"/>
      <c r="BN14" s="291"/>
      <c r="BO14" s="291"/>
      <c r="BP14" s="291"/>
      <c r="BQ14" s="291"/>
      <c r="BR14" s="291"/>
      <c r="BS14" s="291"/>
      <c r="BT14" s="292"/>
    </row>
    <row r="15" spans="1:77" ht="8.25" customHeight="1">
      <c r="A15" s="2178"/>
      <c r="C15" s="2150"/>
      <c r="D15" s="2210"/>
      <c r="E15" s="2210"/>
      <c r="F15" s="2210"/>
      <c r="G15" s="2210"/>
      <c r="H15" s="2210"/>
      <c r="I15" s="2210"/>
      <c r="J15" s="2210"/>
      <c r="K15" s="304"/>
      <c r="L15" s="77"/>
      <c r="M15" s="77"/>
      <c r="N15" s="77"/>
      <c r="O15" s="77"/>
      <c r="P15" s="77"/>
      <c r="Q15" s="77"/>
      <c r="R15" s="77"/>
      <c r="S15" s="77"/>
      <c r="T15" s="300"/>
      <c r="U15" s="77"/>
      <c r="V15" s="77"/>
      <c r="W15" s="77"/>
      <c r="X15" s="77"/>
      <c r="Y15" s="77"/>
      <c r="Z15" s="77"/>
      <c r="AA15" s="296"/>
      <c r="AB15" s="77"/>
      <c r="AC15" s="297"/>
      <c r="AD15" s="297"/>
      <c r="AE15" s="297"/>
      <c r="AF15" s="297"/>
      <c r="AG15" s="297"/>
      <c r="AH15" s="297"/>
      <c r="AI15" s="297"/>
      <c r="AJ15" s="298"/>
      <c r="AK15" s="77"/>
      <c r="AL15" s="77"/>
      <c r="AM15" s="77"/>
      <c r="AN15" s="77"/>
      <c r="AO15" s="77"/>
      <c r="AP15" s="77"/>
      <c r="AQ15" s="77"/>
      <c r="AR15" s="77"/>
      <c r="AS15" s="77"/>
      <c r="AT15" s="77"/>
      <c r="AU15" s="77"/>
      <c r="AV15" s="77"/>
      <c r="AW15" s="77"/>
      <c r="AX15" s="300"/>
      <c r="AY15" s="77"/>
      <c r="AZ15" s="77"/>
      <c r="BA15" s="77"/>
      <c r="BB15" s="77"/>
      <c r="BC15" s="77"/>
      <c r="BD15" s="77"/>
      <c r="BE15" s="77"/>
      <c r="BF15" s="77"/>
      <c r="BG15" s="77"/>
      <c r="BH15" s="77"/>
      <c r="BI15" s="77"/>
      <c r="BJ15" s="77"/>
      <c r="BK15" s="77"/>
      <c r="BL15" s="77"/>
      <c r="BM15" s="77"/>
      <c r="BN15" s="77"/>
      <c r="BO15" s="77"/>
      <c r="BP15" s="77"/>
      <c r="BQ15" s="77"/>
      <c r="BR15" s="77"/>
      <c r="BS15" s="77"/>
      <c r="BT15" s="300"/>
    </row>
    <row r="16" spans="1:77" ht="8.25" customHeight="1">
      <c r="A16" s="2178"/>
      <c r="C16" s="2181"/>
      <c r="D16" s="2180"/>
      <c r="E16" s="2180"/>
      <c r="F16" s="2180"/>
      <c r="G16" s="2180"/>
      <c r="H16" s="2180"/>
      <c r="I16" s="2180"/>
      <c r="J16" s="2180"/>
      <c r="K16" s="304"/>
      <c r="L16" s="77"/>
      <c r="M16" s="77"/>
      <c r="N16" s="77"/>
      <c r="O16" s="77"/>
      <c r="P16" s="77"/>
      <c r="Q16" s="77"/>
      <c r="R16" s="77"/>
      <c r="S16" s="77"/>
      <c r="T16" s="300"/>
      <c r="U16" s="77"/>
      <c r="V16" s="77"/>
      <c r="W16" s="77"/>
      <c r="X16" s="77"/>
      <c r="Y16" s="77"/>
      <c r="Z16" s="77"/>
      <c r="AA16" s="299"/>
      <c r="AB16" s="77"/>
      <c r="AC16" s="77"/>
      <c r="AD16" s="77"/>
      <c r="AE16" s="77"/>
      <c r="AF16" s="77"/>
      <c r="AG16" s="77"/>
      <c r="AH16" s="77"/>
      <c r="AI16" s="77"/>
      <c r="AJ16" s="300"/>
      <c r="AK16" s="77"/>
      <c r="AL16" s="77"/>
      <c r="AM16" s="77"/>
      <c r="AN16" s="77"/>
      <c r="AO16" s="77"/>
      <c r="AP16" s="77"/>
      <c r="AQ16" s="77"/>
      <c r="AR16" s="77"/>
      <c r="AS16" s="77"/>
      <c r="AT16" s="77"/>
      <c r="AU16" s="77"/>
      <c r="AV16" s="77"/>
      <c r="AW16" s="77"/>
      <c r="AX16" s="300"/>
      <c r="AY16" s="77"/>
      <c r="AZ16" s="77"/>
      <c r="BA16" s="77"/>
      <c r="BB16" s="77"/>
      <c r="BC16" s="77"/>
      <c r="BD16" s="77"/>
      <c r="BE16" s="77"/>
      <c r="BF16" s="77"/>
      <c r="BG16" s="77"/>
      <c r="BH16" s="77"/>
      <c r="BI16" s="77"/>
      <c r="BJ16" s="77"/>
      <c r="BK16" s="77"/>
      <c r="BL16" s="77"/>
      <c r="BM16" s="77"/>
      <c r="BN16" s="77"/>
      <c r="BO16" s="77"/>
      <c r="BP16" s="77"/>
      <c r="BQ16" s="77"/>
      <c r="BR16" s="77"/>
      <c r="BS16" s="77"/>
      <c r="BT16" s="300"/>
    </row>
    <row r="17" spans="1:72" ht="8.25" customHeight="1">
      <c r="A17" s="2178"/>
      <c r="C17" s="2181"/>
      <c r="D17" s="2180"/>
      <c r="E17" s="2180"/>
      <c r="F17" s="2180"/>
      <c r="G17" s="2180"/>
      <c r="H17" s="2180"/>
      <c r="I17" s="2180"/>
      <c r="J17" s="2180"/>
      <c r="K17" s="304"/>
      <c r="L17" s="77"/>
      <c r="M17" s="77"/>
      <c r="N17" s="77"/>
      <c r="O17" s="77"/>
      <c r="P17" s="77"/>
      <c r="Q17" s="77"/>
      <c r="R17" s="77"/>
      <c r="S17" s="77"/>
      <c r="T17" s="300"/>
      <c r="U17" s="77"/>
      <c r="V17" s="77"/>
      <c r="W17" s="77"/>
      <c r="X17" s="77"/>
      <c r="Y17" s="77"/>
      <c r="Z17" s="77"/>
      <c r="AA17" s="299"/>
      <c r="AB17" s="77"/>
      <c r="AC17" s="77"/>
      <c r="AD17" s="77"/>
      <c r="AE17" s="77"/>
      <c r="AF17" s="77"/>
      <c r="AG17" s="77"/>
      <c r="AH17" s="77"/>
      <c r="AI17" s="77"/>
      <c r="AJ17" s="300"/>
      <c r="AK17" s="77"/>
      <c r="AL17" s="77"/>
      <c r="AM17" s="77"/>
      <c r="AN17" s="77"/>
      <c r="AO17" s="77"/>
      <c r="AP17" s="77"/>
      <c r="AQ17" s="77"/>
      <c r="AR17" s="77"/>
      <c r="AS17" s="77"/>
      <c r="AT17" s="77"/>
      <c r="AU17" s="77"/>
      <c r="AV17" s="77"/>
      <c r="AW17" s="77"/>
      <c r="AX17" s="300"/>
      <c r="AY17" s="77"/>
      <c r="AZ17" s="77"/>
      <c r="BA17" s="77"/>
      <c r="BB17" s="77"/>
      <c r="BC17" s="77"/>
      <c r="BD17" s="77"/>
      <c r="BE17" s="77"/>
      <c r="BF17" s="77"/>
      <c r="BG17" s="77"/>
      <c r="BH17" s="77"/>
      <c r="BI17" s="77"/>
      <c r="BJ17" s="77"/>
      <c r="BK17" s="77"/>
      <c r="BL17" s="77"/>
      <c r="BM17" s="77"/>
      <c r="BN17" s="77"/>
      <c r="BO17" s="77"/>
      <c r="BP17" s="77"/>
      <c r="BQ17" s="77"/>
      <c r="BR17" s="77"/>
      <c r="BS17" s="77"/>
      <c r="BT17" s="300"/>
    </row>
    <row r="18" spans="1:72" ht="8.25" customHeight="1">
      <c r="A18" s="2178"/>
      <c r="C18" s="2181"/>
      <c r="D18" s="2180"/>
      <c r="E18" s="2180"/>
      <c r="F18" s="2180"/>
      <c r="G18" s="2180"/>
      <c r="H18" s="2180"/>
      <c r="I18" s="2180"/>
      <c r="J18" s="2180"/>
      <c r="K18" s="304"/>
      <c r="L18" s="77"/>
      <c r="M18" s="77"/>
      <c r="N18" s="77"/>
      <c r="O18" s="77"/>
      <c r="P18" s="77"/>
      <c r="Q18" s="77"/>
      <c r="R18" s="77"/>
      <c r="S18" s="77"/>
      <c r="T18" s="300"/>
      <c r="U18" s="77"/>
      <c r="V18" s="77"/>
      <c r="W18" s="77"/>
      <c r="X18" s="77"/>
      <c r="Y18" s="77"/>
      <c r="Z18" s="77"/>
      <c r="AA18" s="299"/>
      <c r="AB18" s="77"/>
      <c r="AC18" s="77"/>
      <c r="AD18" s="77"/>
      <c r="AE18" s="77"/>
      <c r="AF18" s="77"/>
      <c r="AG18" s="77"/>
      <c r="AH18" s="77"/>
      <c r="AI18" s="77"/>
      <c r="AJ18" s="300"/>
      <c r="AK18" s="77"/>
      <c r="AL18" s="77"/>
      <c r="AM18" s="77"/>
      <c r="AN18" s="77"/>
      <c r="AO18" s="77"/>
      <c r="AP18" s="77"/>
      <c r="AQ18" s="77"/>
      <c r="AR18" s="77"/>
      <c r="AS18" s="77"/>
      <c r="AT18" s="77"/>
      <c r="AU18" s="77"/>
      <c r="AV18" s="77"/>
      <c r="AW18" s="77"/>
      <c r="AX18" s="300"/>
      <c r="AY18" s="77"/>
      <c r="AZ18" s="77"/>
      <c r="BA18" s="77"/>
      <c r="BB18" s="77"/>
      <c r="BC18" s="77"/>
      <c r="BD18" s="77"/>
      <c r="BE18" s="77"/>
      <c r="BF18" s="77"/>
      <c r="BG18" s="77"/>
      <c r="BH18" s="77"/>
      <c r="BI18" s="77"/>
      <c r="BJ18" s="77"/>
      <c r="BK18" s="77"/>
      <c r="BL18" s="77"/>
      <c r="BM18" s="77"/>
      <c r="BN18" s="77"/>
      <c r="BO18" s="77"/>
      <c r="BP18" s="77"/>
      <c r="BQ18" s="77"/>
      <c r="BR18" s="77"/>
      <c r="BS18" s="77"/>
      <c r="BT18" s="300"/>
    </row>
    <row r="19" spans="1:72" ht="8.25" customHeight="1">
      <c r="A19" s="2178"/>
      <c r="C19" s="2181"/>
      <c r="D19" s="2180"/>
      <c r="E19" s="2180"/>
      <c r="F19" s="2180"/>
      <c r="G19" s="2180"/>
      <c r="H19" s="2180"/>
      <c r="I19" s="2180"/>
      <c r="J19" s="2180"/>
      <c r="K19" s="304"/>
      <c r="L19" s="77"/>
      <c r="M19" s="77"/>
      <c r="N19" s="77"/>
      <c r="O19" s="77"/>
      <c r="P19" s="77"/>
      <c r="Q19" s="77"/>
      <c r="R19" s="77"/>
      <c r="S19" s="77"/>
      <c r="T19" s="300"/>
      <c r="U19" s="77"/>
      <c r="V19" s="77"/>
      <c r="W19" s="77"/>
      <c r="X19" s="77"/>
      <c r="Y19" s="77"/>
      <c r="Z19" s="77"/>
      <c r="AA19" s="299"/>
      <c r="AB19" s="77"/>
      <c r="AC19" s="77"/>
      <c r="AD19" s="77"/>
      <c r="AE19" s="77"/>
      <c r="AF19" s="77"/>
      <c r="AG19" s="77"/>
      <c r="AH19" s="77"/>
      <c r="AI19" s="77"/>
      <c r="AJ19" s="300"/>
      <c r="AK19" s="77"/>
      <c r="AL19" s="77"/>
      <c r="AM19" s="77"/>
      <c r="AN19" s="77"/>
      <c r="AO19" s="77"/>
      <c r="AP19" s="77"/>
      <c r="AQ19" s="77"/>
      <c r="AR19" s="77"/>
      <c r="AS19" s="77"/>
      <c r="AT19" s="77"/>
      <c r="AU19" s="77"/>
      <c r="AV19" s="77"/>
      <c r="AW19" s="77"/>
      <c r="AX19" s="300"/>
      <c r="AY19" s="77"/>
      <c r="AZ19" s="77"/>
      <c r="BA19" s="77"/>
      <c r="BB19" s="77"/>
      <c r="BC19" s="77"/>
      <c r="BD19" s="77"/>
      <c r="BE19" s="77"/>
      <c r="BF19" s="77"/>
      <c r="BG19" s="77"/>
      <c r="BH19" s="77"/>
      <c r="BI19" s="77"/>
      <c r="BJ19" s="77"/>
      <c r="BK19" s="77"/>
      <c r="BL19" s="77"/>
      <c r="BM19" s="77"/>
      <c r="BN19" s="77"/>
      <c r="BO19" s="77"/>
      <c r="BP19" s="77"/>
      <c r="BQ19" s="77"/>
      <c r="BR19" s="77"/>
      <c r="BS19" s="77"/>
      <c r="BT19" s="300"/>
    </row>
    <row r="20" spans="1:72" ht="8.25" customHeight="1">
      <c r="A20" s="2178"/>
      <c r="C20" s="2181"/>
      <c r="D20" s="2180"/>
      <c r="E20" s="2180"/>
      <c r="F20" s="2180"/>
      <c r="G20" s="2180"/>
      <c r="H20" s="2180"/>
      <c r="I20" s="2180"/>
      <c r="J20" s="2180"/>
      <c r="K20" s="304"/>
      <c r="L20" s="77"/>
      <c r="M20" s="77"/>
      <c r="O20" s="77"/>
      <c r="P20" s="77"/>
      <c r="Q20" s="77"/>
      <c r="R20" s="77"/>
      <c r="S20" s="77"/>
      <c r="T20" s="300"/>
      <c r="U20" s="77"/>
      <c r="V20" s="77"/>
      <c r="W20" s="77"/>
      <c r="X20" s="77"/>
      <c r="Y20" s="77"/>
      <c r="Z20" s="77"/>
      <c r="AA20" s="299"/>
      <c r="AB20" s="77"/>
      <c r="AC20" s="77"/>
      <c r="AD20" s="77"/>
      <c r="AE20" s="77"/>
      <c r="AF20" s="77"/>
      <c r="AG20" s="77"/>
      <c r="AH20" s="77"/>
      <c r="AI20" s="77"/>
      <c r="AJ20" s="300"/>
      <c r="AK20" s="77"/>
      <c r="AL20" s="77"/>
      <c r="AM20" s="77"/>
      <c r="AN20" s="77"/>
      <c r="AO20" s="77"/>
      <c r="AP20" s="77"/>
      <c r="AQ20" s="77"/>
      <c r="AR20" s="77"/>
      <c r="AS20" s="77"/>
      <c r="AT20" s="77"/>
      <c r="AU20" s="77"/>
      <c r="AV20" s="77"/>
      <c r="AW20" s="77"/>
      <c r="AX20" s="300"/>
      <c r="AY20" s="77"/>
      <c r="AZ20" s="77"/>
      <c r="BA20" s="77"/>
      <c r="BB20" s="77"/>
      <c r="BC20" s="77"/>
      <c r="BD20" s="77"/>
      <c r="BE20" s="77"/>
      <c r="BF20" s="77"/>
      <c r="BG20" s="77"/>
      <c r="BH20" s="77"/>
      <c r="BI20" s="77"/>
      <c r="BJ20" s="77"/>
      <c r="BK20" s="77"/>
      <c r="BL20" s="77"/>
      <c r="BM20" s="77"/>
      <c r="BN20" s="77"/>
      <c r="BO20" s="77"/>
      <c r="BP20" s="77"/>
      <c r="BQ20" s="77"/>
      <c r="BR20" s="77"/>
      <c r="BS20" s="77"/>
      <c r="BT20" s="300"/>
    </row>
    <row r="21" spans="1:72" ht="8.25" customHeight="1">
      <c r="A21" s="2178"/>
      <c r="C21" s="2181"/>
      <c r="D21" s="2180"/>
      <c r="E21" s="2180"/>
      <c r="F21" s="2180"/>
      <c r="G21" s="2180"/>
      <c r="H21" s="2180"/>
      <c r="I21" s="2180"/>
      <c r="J21" s="2180"/>
      <c r="K21" s="304"/>
      <c r="L21" s="77"/>
      <c r="M21" s="77"/>
      <c r="N21" s="77"/>
      <c r="O21" s="77"/>
      <c r="P21" s="77"/>
      <c r="Q21" s="77"/>
      <c r="R21" s="77"/>
      <c r="S21" s="77"/>
      <c r="T21" s="300"/>
      <c r="U21" s="77"/>
      <c r="V21" s="77"/>
      <c r="W21" s="77"/>
      <c r="X21" s="77"/>
      <c r="Y21" s="77"/>
      <c r="Z21" s="77"/>
      <c r="AA21" s="299"/>
      <c r="AB21" s="77"/>
      <c r="AC21" s="77"/>
      <c r="AD21" s="77"/>
      <c r="AE21" s="77"/>
      <c r="AF21" s="77"/>
      <c r="AG21" s="77"/>
      <c r="AH21" s="77"/>
      <c r="AI21" s="77"/>
      <c r="AJ21" s="300"/>
      <c r="AK21" s="77"/>
      <c r="AL21" s="77"/>
      <c r="AM21" s="77"/>
      <c r="AN21" s="77"/>
      <c r="AO21" s="77"/>
      <c r="AP21" s="77"/>
      <c r="AQ21" s="77"/>
      <c r="AR21" s="77"/>
      <c r="AS21" s="77"/>
      <c r="AT21" s="77"/>
      <c r="AU21" s="77"/>
      <c r="AV21" s="77"/>
      <c r="AW21" s="77"/>
      <c r="AX21" s="300"/>
      <c r="AY21" s="77"/>
      <c r="AZ21" s="77"/>
      <c r="BA21" s="77"/>
      <c r="BB21" s="77"/>
      <c r="BC21" s="77"/>
      <c r="BD21" s="77"/>
      <c r="BE21" s="77"/>
      <c r="BF21" s="77"/>
      <c r="BG21" s="77"/>
      <c r="BH21" s="77"/>
      <c r="BI21" s="77"/>
      <c r="BJ21" s="77"/>
      <c r="BK21" s="77"/>
      <c r="BL21" s="77"/>
      <c r="BM21" s="77"/>
      <c r="BN21" s="77"/>
      <c r="BO21" s="77"/>
      <c r="BP21" s="77"/>
      <c r="BQ21" s="77"/>
      <c r="BR21" s="77"/>
      <c r="BS21" s="77"/>
      <c r="BT21" s="300"/>
    </row>
    <row r="22" spans="1:72" ht="8.25" customHeight="1">
      <c r="A22" s="2178"/>
      <c r="C22" s="2181"/>
      <c r="D22" s="2180"/>
      <c r="E22" s="2180"/>
      <c r="F22" s="2180"/>
      <c r="G22" s="2180"/>
      <c r="H22" s="2180"/>
      <c r="I22" s="2180"/>
      <c r="J22" s="2180"/>
      <c r="K22" s="304"/>
      <c r="L22" s="77"/>
      <c r="M22" s="77"/>
      <c r="N22" s="77"/>
      <c r="O22" s="77"/>
      <c r="P22" s="77"/>
      <c r="Q22" s="77"/>
      <c r="R22" s="77"/>
      <c r="S22" s="77"/>
      <c r="T22" s="300"/>
      <c r="U22" s="77"/>
      <c r="V22" s="77"/>
      <c r="W22" s="77"/>
      <c r="X22" s="77"/>
      <c r="Y22" s="77"/>
      <c r="Z22" s="77"/>
      <c r="AA22" s="299"/>
      <c r="AB22" s="77"/>
      <c r="AC22" s="77"/>
      <c r="AD22" s="77"/>
      <c r="AE22" s="77"/>
      <c r="AF22" s="77"/>
      <c r="AG22" s="77"/>
      <c r="AH22" s="77"/>
      <c r="AI22" s="77"/>
      <c r="AJ22" s="300"/>
      <c r="AK22" s="77"/>
      <c r="AL22" s="77"/>
      <c r="AM22" s="77"/>
      <c r="AN22" s="77"/>
      <c r="AO22" s="77"/>
      <c r="AP22" s="77"/>
      <c r="AQ22" s="77"/>
      <c r="AR22" s="77"/>
      <c r="AS22" s="77"/>
      <c r="AT22" s="77"/>
      <c r="AU22" s="77"/>
      <c r="AV22" s="77"/>
      <c r="AW22" s="77"/>
      <c r="AX22" s="300"/>
      <c r="AY22" s="77"/>
      <c r="AZ22" s="77"/>
      <c r="BA22" s="77"/>
      <c r="BB22" s="77"/>
      <c r="BC22" s="77"/>
      <c r="BD22" s="77"/>
      <c r="BE22" s="77"/>
      <c r="BF22" s="77"/>
      <c r="BG22" s="77"/>
      <c r="BH22" s="77"/>
      <c r="BI22" s="77"/>
      <c r="BJ22" s="77"/>
      <c r="BK22" s="77"/>
      <c r="BL22" s="77"/>
      <c r="BM22" s="77"/>
      <c r="BN22" s="77"/>
      <c r="BO22" s="77"/>
      <c r="BP22" s="77"/>
      <c r="BQ22" s="77"/>
      <c r="BR22" s="77"/>
      <c r="BS22" s="77"/>
      <c r="BT22" s="300"/>
    </row>
    <row r="23" spans="1:72" ht="8.25" customHeight="1">
      <c r="A23" s="2178"/>
      <c r="C23" s="2181"/>
      <c r="D23" s="2180"/>
      <c r="E23" s="2180"/>
      <c r="F23" s="2180"/>
      <c r="G23" s="2180"/>
      <c r="H23" s="2180"/>
      <c r="I23" s="2180"/>
      <c r="J23" s="2180"/>
      <c r="K23" s="304"/>
      <c r="L23" s="77"/>
      <c r="M23" s="77"/>
      <c r="N23" s="77"/>
      <c r="O23" s="77"/>
      <c r="P23" s="77"/>
      <c r="Q23" s="77"/>
      <c r="R23" s="77"/>
      <c r="S23" s="77"/>
      <c r="T23" s="300"/>
      <c r="U23" s="77"/>
      <c r="V23" s="77"/>
      <c r="W23" s="77"/>
      <c r="X23" s="77"/>
      <c r="Y23" s="77"/>
      <c r="Z23" s="77"/>
      <c r="AA23" s="299"/>
      <c r="AB23" s="77"/>
      <c r="AC23" s="77"/>
      <c r="AD23" s="77"/>
      <c r="AE23" s="77"/>
      <c r="AF23" s="77"/>
      <c r="AG23" s="77"/>
      <c r="AH23" s="77"/>
      <c r="AI23" s="77"/>
      <c r="AJ23" s="300"/>
      <c r="AK23" s="77"/>
      <c r="AL23" s="77"/>
      <c r="AM23" s="77"/>
      <c r="AN23" s="77"/>
      <c r="AO23" s="77"/>
      <c r="AP23" s="77"/>
      <c r="AQ23" s="77"/>
      <c r="AR23" s="77"/>
      <c r="AS23" s="77"/>
      <c r="AT23" s="77"/>
      <c r="AU23" s="77"/>
      <c r="AV23" s="77"/>
      <c r="AW23" s="77"/>
      <c r="AX23" s="300"/>
      <c r="AY23" s="77"/>
      <c r="AZ23" s="77"/>
      <c r="BA23" s="77"/>
      <c r="BB23" s="77"/>
      <c r="BC23" s="77"/>
      <c r="BD23" s="77"/>
      <c r="BE23" s="77"/>
      <c r="BF23" s="77"/>
      <c r="BG23" s="77"/>
      <c r="BH23" s="77"/>
      <c r="BI23" s="77"/>
      <c r="BJ23" s="77"/>
      <c r="BK23" s="77"/>
      <c r="BL23" s="77"/>
      <c r="BM23" s="77"/>
      <c r="BN23" s="77"/>
      <c r="BO23" s="77"/>
      <c r="BP23" s="77"/>
      <c r="BQ23" s="77"/>
      <c r="BR23" s="77"/>
      <c r="BS23" s="77"/>
      <c r="BT23" s="300"/>
    </row>
    <row r="24" spans="1:72" ht="8.25" customHeight="1">
      <c r="A24" s="2178"/>
      <c r="C24" s="2181"/>
      <c r="D24" s="2180"/>
      <c r="E24" s="2180"/>
      <c r="F24" s="2180"/>
      <c r="G24" s="2180"/>
      <c r="H24" s="2180"/>
      <c r="I24" s="2180"/>
      <c r="J24" s="2180"/>
      <c r="K24" s="304"/>
      <c r="L24" s="77"/>
      <c r="M24" s="77"/>
      <c r="N24" s="77"/>
      <c r="O24" s="77"/>
      <c r="P24" s="77"/>
      <c r="Q24" s="77"/>
      <c r="S24" s="77"/>
      <c r="T24" s="300"/>
      <c r="U24" s="77"/>
      <c r="V24" s="77"/>
      <c r="W24" s="77"/>
      <c r="X24" s="77"/>
      <c r="Y24" s="77"/>
      <c r="Z24" s="77"/>
      <c r="AA24" s="299"/>
      <c r="AB24" s="77"/>
      <c r="AC24" s="77"/>
      <c r="AD24" s="77"/>
      <c r="AE24" s="77"/>
      <c r="AF24" s="77"/>
      <c r="AG24" s="77"/>
      <c r="AH24" s="77"/>
      <c r="AI24" s="77"/>
      <c r="AJ24" s="300"/>
      <c r="AK24" s="77"/>
      <c r="AL24" s="77"/>
      <c r="AM24" s="77"/>
      <c r="AN24" s="77"/>
      <c r="AO24" s="77"/>
      <c r="AP24" s="77"/>
      <c r="AQ24" s="77"/>
      <c r="AR24" s="77"/>
      <c r="AS24" s="77"/>
      <c r="AT24" s="77"/>
      <c r="AU24" s="77"/>
      <c r="AV24" s="77"/>
      <c r="AW24" s="77"/>
      <c r="AX24" s="300"/>
      <c r="AY24" s="77"/>
      <c r="AZ24" s="77"/>
      <c r="BA24" s="77"/>
      <c r="BB24" s="77"/>
      <c r="BC24" s="77"/>
      <c r="BD24" s="77"/>
      <c r="BE24" s="77"/>
      <c r="BF24" s="77"/>
      <c r="BG24" s="77"/>
      <c r="BH24" s="77"/>
      <c r="BI24" s="77"/>
      <c r="BJ24" s="77"/>
      <c r="BK24" s="77"/>
      <c r="BL24" s="77"/>
      <c r="BM24" s="77"/>
      <c r="BN24" s="77"/>
      <c r="BO24" s="77"/>
      <c r="BP24" s="77"/>
      <c r="BQ24" s="77"/>
      <c r="BR24" s="77"/>
      <c r="BS24" s="77"/>
      <c r="BT24" s="300"/>
    </row>
    <row r="25" spans="1:72" ht="8.25" customHeight="1">
      <c r="A25" s="2178"/>
      <c r="C25" s="2181"/>
      <c r="D25" s="2180"/>
      <c r="E25" s="2180"/>
      <c r="F25" s="2180"/>
      <c r="G25" s="2180"/>
      <c r="H25" s="2180"/>
      <c r="I25" s="2180"/>
      <c r="J25" s="2180"/>
      <c r="K25" s="304"/>
      <c r="L25" s="77"/>
      <c r="M25" s="77"/>
      <c r="N25" s="77"/>
      <c r="O25" s="77"/>
      <c r="P25" s="77"/>
      <c r="Q25" s="77"/>
      <c r="R25" s="77"/>
      <c r="S25" s="77"/>
      <c r="T25" s="300"/>
      <c r="U25" s="77"/>
      <c r="V25" s="77"/>
      <c r="W25" s="77"/>
      <c r="X25" s="77"/>
      <c r="Y25" s="77"/>
      <c r="Z25" s="77"/>
      <c r="AA25" s="299"/>
      <c r="AB25" s="77"/>
      <c r="AC25" s="77"/>
      <c r="AD25" s="77"/>
      <c r="AE25" s="77"/>
      <c r="AF25" s="77"/>
      <c r="AG25" s="77"/>
      <c r="AH25" s="77"/>
      <c r="AI25" s="77"/>
      <c r="AJ25" s="300"/>
      <c r="AK25" s="77"/>
      <c r="AL25" s="77"/>
      <c r="AM25" s="77"/>
      <c r="AN25" s="77"/>
      <c r="AO25" s="77"/>
      <c r="AP25" s="77"/>
      <c r="AQ25" s="77"/>
      <c r="AR25" s="77"/>
      <c r="AS25" s="77"/>
      <c r="AT25" s="77"/>
      <c r="AU25" s="77"/>
      <c r="AV25" s="77"/>
      <c r="AW25" s="77"/>
      <c r="AX25" s="300"/>
      <c r="AY25" s="77"/>
      <c r="AZ25" s="77"/>
      <c r="BA25" s="77"/>
      <c r="BB25" s="77"/>
      <c r="BC25" s="77"/>
      <c r="BD25" s="77"/>
      <c r="BE25" s="77"/>
      <c r="BF25" s="77"/>
      <c r="BG25" s="77"/>
      <c r="BH25" s="77"/>
      <c r="BI25" s="77"/>
      <c r="BJ25" s="77"/>
      <c r="BK25" s="77"/>
      <c r="BL25" s="77"/>
      <c r="BM25" s="77"/>
      <c r="BN25" s="77"/>
      <c r="BO25" s="77"/>
      <c r="BP25" s="77"/>
      <c r="BQ25" s="77"/>
      <c r="BR25" s="77"/>
      <c r="BS25" s="77"/>
      <c r="BT25" s="300"/>
    </row>
    <row r="26" spans="1:72" ht="8.25" customHeight="1">
      <c r="A26" s="2178"/>
      <c r="C26" s="2148"/>
      <c r="D26" s="2136"/>
      <c r="E26" s="2136"/>
      <c r="F26" s="2136"/>
      <c r="G26" s="2136"/>
      <c r="H26" s="2136"/>
      <c r="I26" s="2136"/>
      <c r="J26" s="2136"/>
      <c r="K26" s="304"/>
      <c r="L26" s="303"/>
      <c r="M26" s="303"/>
      <c r="N26" s="303"/>
      <c r="O26" s="303"/>
      <c r="P26" s="303"/>
      <c r="Q26" s="303"/>
      <c r="R26" s="303"/>
      <c r="S26" s="303"/>
      <c r="T26" s="304"/>
      <c r="U26" s="303"/>
      <c r="V26" s="303"/>
      <c r="W26" s="303"/>
      <c r="X26" s="303"/>
      <c r="Y26" s="303"/>
      <c r="Z26" s="303"/>
      <c r="AA26" s="302"/>
      <c r="AB26" s="303"/>
      <c r="AC26" s="303"/>
      <c r="AD26" s="303"/>
      <c r="AE26" s="303"/>
      <c r="AF26" s="303"/>
      <c r="AG26" s="303"/>
      <c r="AH26" s="303"/>
      <c r="AI26" s="303"/>
      <c r="AJ26" s="304"/>
      <c r="AK26" s="303"/>
      <c r="AL26" s="303"/>
      <c r="AM26" s="303"/>
      <c r="AN26" s="303"/>
      <c r="AO26" s="303"/>
      <c r="AP26" s="303"/>
      <c r="AQ26" s="303"/>
      <c r="AR26" s="303"/>
      <c r="AS26" s="303"/>
      <c r="AT26" s="303"/>
      <c r="AU26" s="303"/>
      <c r="AV26" s="303"/>
      <c r="AW26" s="303"/>
      <c r="AX26" s="304"/>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4"/>
    </row>
    <row r="27" spans="1:72" ht="8.25" customHeight="1">
      <c r="A27" s="2178"/>
      <c r="C27" s="2150"/>
      <c r="D27" s="2210"/>
      <c r="E27" s="2210"/>
      <c r="F27" s="2210"/>
      <c r="G27" s="2210"/>
      <c r="H27" s="2210"/>
      <c r="I27" s="2210"/>
      <c r="J27" s="2210"/>
      <c r="K27" s="304"/>
      <c r="L27" s="77"/>
      <c r="M27" s="77"/>
      <c r="N27" s="77"/>
      <c r="O27" s="77"/>
      <c r="P27" s="77"/>
      <c r="Q27" s="77"/>
      <c r="R27" s="77"/>
      <c r="S27" s="77"/>
      <c r="T27" s="300"/>
      <c r="U27" s="77"/>
      <c r="V27" s="77"/>
      <c r="W27" s="77"/>
      <c r="X27" s="77"/>
      <c r="Y27" s="77"/>
      <c r="Z27" s="77"/>
      <c r="AA27" s="299"/>
      <c r="AB27" s="77"/>
      <c r="AC27" s="77"/>
      <c r="AD27" s="77"/>
      <c r="AE27" s="77"/>
      <c r="AF27" s="77"/>
      <c r="AG27" s="77"/>
      <c r="AH27" s="77"/>
      <c r="AI27" s="77"/>
      <c r="AJ27" s="300"/>
      <c r="AK27" s="77"/>
      <c r="AL27" s="77"/>
      <c r="AM27" s="77"/>
      <c r="AN27" s="77"/>
      <c r="AO27" s="77"/>
      <c r="AP27" s="77"/>
      <c r="AQ27" s="77"/>
      <c r="AR27" s="77"/>
      <c r="AS27" s="77"/>
      <c r="AT27" s="77"/>
      <c r="AU27" s="77"/>
      <c r="AV27" s="77"/>
      <c r="AW27" s="77"/>
      <c r="AX27" s="300"/>
      <c r="AY27" s="77"/>
      <c r="AZ27" s="77"/>
      <c r="BA27" s="77"/>
      <c r="BB27" s="77"/>
      <c r="BC27" s="77"/>
      <c r="BD27" s="77"/>
      <c r="BE27" s="77"/>
      <c r="BF27" s="77"/>
      <c r="BG27" s="77"/>
      <c r="BH27" s="77"/>
      <c r="BI27" s="77"/>
      <c r="BJ27" s="77"/>
      <c r="BK27" s="77"/>
      <c r="BL27" s="77"/>
      <c r="BM27" s="77"/>
      <c r="BN27" s="77"/>
      <c r="BO27" s="77"/>
      <c r="BP27" s="77"/>
      <c r="BQ27" s="77"/>
      <c r="BR27" s="77"/>
      <c r="BS27" s="77"/>
      <c r="BT27" s="300"/>
    </row>
    <row r="28" spans="1:72" ht="8.25" customHeight="1">
      <c r="A28" s="2178"/>
      <c r="C28" s="2181"/>
      <c r="D28" s="2180"/>
      <c r="E28" s="2180"/>
      <c r="F28" s="2180"/>
      <c r="G28" s="2180"/>
      <c r="H28" s="2180"/>
      <c r="I28" s="2180"/>
      <c r="J28" s="2180"/>
      <c r="K28" s="304"/>
      <c r="L28" s="77"/>
      <c r="M28" s="77"/>
      <c r="O28" s="77"/>
      <c r="P28" s="77"/>
      <c r="Q28" s="77"/>
      <c r="R28" s="77"/>
      <c r="S28" s="77"/>
      <c r="T28" s="300"/>
      <c r="U28" s="77"/>
      <c r="V28" s="77"/>
      <c r="W28" s="77"/>
      <c r="X28" s="77"/>
      <c r="Y28" s="77"/>
      <c r="Z28" s="77"/>
      <c r="AA28" s="299"/>
      <c r="AB28" s="77"/>
      <c r="AC28" s="77"/>
      <c r="AD28" s="77"/>
      <c r="AE28" s="77"/>
      <c r="AF28" s="77"/>
      <c r="AG28" s="77"/>
      <c r="AH28" s="77"/>
      <c r="AI28" s="77"/>
      <c r="AJ28" s="300"/>
      <c r="AK28" s="77"/>
      <c r="AL28" s="77"/>
      <c r="AM28" s="77"/>
      <c r="AN28" s="77"/>
      <c r="AO28" s="77"/>
      <c r="AP28" s="77"/>
      <c r="AQ28" s="77"/>
      <c r="AR28" s="77"/>
      <c r="AS28" s="77"/>
      <c r="AT28" s="77"/>
      <c r="AU28" s="77"/>
      <c r="AV28" s="77"/>
      <c r="AW28" s="77"/>
      <c r="AX28" s="300"/>
      <c r="AY28" s="77"/>
      <c r="AZ28" s="77"/>
      <c r="BA28" s="77"/>
      <c r="BB28" s="77"/>
      <c r="BC28" s="77"/>
      <c r="BD28" s="77"/>
      <c r="BE28" s="77"/>
      <c r="BF28" s="77"/>
      <c r="BG28" s="77"/>
      <c r="BH28" s="77"/>
      <c r="BI28" s="77"/>
      <c r="BJ28" s="77"/>
      <c r="BK28" s="77"/>
      <c r="BL28" s="77"/>
      <c r="BM28" s="77"/>
      <c r="BN28" s="77"/>
      <c r="BO28" s="77"/>
      <c r="BP28" s="77"/>
      <c r="BQ28" s="77"/>
      <c r="BR28" s="77"/>
      <c r="BS28" s="77"/>
      <c r="BT28" s="300"/>
    </row>
    <row r="29" spans="1:72" ht="8.25" customHeight="1">
      <c r="A29" s="2178"/>
      <c r="C29" s="2181"/>
      <c r="D29" s="2180"/>
      <c r="E29" s="2180"/>
      <c r="F29" s="2180"/>
      <c r="G29" s="2180"/>
      <c r="H29" s="2180"/>
      <c r="I29" s="2180"/>
      <c r="J29" s="2180"/>
      <c r="K29" s="304"/>
      <c r="L29" s="77"/>
      <c r="M29" s="77"/>
      <c r="N29" s="77"/>
      <c r="O29" s="77"/>
      <c r="P29" s="77"/>
      <c r="Q29" s="77"/>
      <c r="R29" s="77"/>
      <c r="S29" s="77"/>
      <c r="T29" s="300"/>
      <c r="U29" s="77"/>
      <c r="V29" s="77"/>
      <c r="W29" s="77"/>
      <c r="X29" s="77"/>
      <c r="Y29" s="77"/>
      <c r="Z29" s="77"/>
      <c r="AA29" s="299"/>
      <c r="AB29" s="77"/>
      <c r="AC29" s="77"/>
      <c r="AD29" s="77"/>
      <c r="AE29" s="77"/>
      <c r="AF29" s="77"/>
      <c r="AG29" s="77"/>
      <c r="AH29" s="77"/>
      <c r="AI29" s="77"/>
      <c r="AJ29" s="300"/>
      <c r="AK29" s="77"/>
      <c r="AL29" s="77"/>
      <c r="AM29" s="77"/>
      <c r="AN29" s="77"/>
      <c r="AO29" s="77"/>
      <c r="AP29" s="77"/>
      <c r="AQ29" s="77"/>
      <c r="AR29" s="77"/>
      <c r="AS29" s="77"/>
      <c r="AT29" s="77"/>
      <c r="AU29" s="77"/>
      <c r="AV29" s="77"/>
      <c r="AW29" s="77"/>
      <c r="AX29" s="300"/>
      <c r="AY29" s="77"/>
      <c r="AZ29" s="77"/>
      <c r="BA29" s="77"/>
      <c r="BB29" s="77"/>
      <c r="BC29" s="77"/>
      <c r="BD29" s="77"/>
      <c r="BE29" s="77"/>
      <c r="BF29" s="77"/>
      <c r="BG29" s="77"/>
      <c r="BH29" s="77"/>
      <c r="BI29" s="77"/>
      <c r="BJ29" s="77"/>
      <c r="BK29" s="77"/>
      <c r="BL29" s="77"/>
      <c r="BM29" s="77"/>
      <c r="BN29" s="77"/>
      <c r="BO29" s="77"/>
      <c r="BP29" s="77"/>
      <c r="BQ29" s="77"/>
      <c r="BR29" s="77"/>
      <c r="BS29" s="77"/>
      <c r="BT29" s="300"/>
    </row>
    <row r="30" spans="1:72" ht="8.25" customHeight="1">
      <c r="A30" s="2178"/>
      <c r="C30" s="2181"/>
      <c r="D30" s="2180"/>
      <c r="E30" s="2180"/>
      <c r="F30" s="2180"/>
      <c r="G30" s="2180"/>
      <c r="H30" s="2180"/>
      <c r="I30" s="2180"/>
      <c r="J30" s="2180"/>
      <c r="K30" s="304"/>
      <c r="L30" s="77"/>
      <c r="M30" s="77"/>
      <c r="N30" s="77"/>
      <c r="O30" s="77"/>
      <c r="P30" s="77"/>
      <c r="Q30" s="77"/>
      <c r="R30" s="77"/>
      <c r="S30" s="77"/>
      <c r="T30" s="300"/>
      <c r="U30" s="77"/>
      <c r="V30" s="77"/>
      <c r="W30" s="77"/>
      <c r="X30" s="77"/>
      <c r="Y30" s="77"/>
      <c r="Z30" s="77"/>
      <c r="AA30" s="299"/>
      <c r="AB30" s="77"/>
      <c r="AC30" s="77"/>
      <c r="AD30" s="77"/>
      <c r="AE30" s="77"/>
      <c r="AF30" s="77"/>
      <c r="AG30" s="77"/>
      <c r="AH30" s="77"/>
      <c r="AI30" s="77"/>
      <c r="AJ30" s="300"/>
      <c r="AK30" s="77"/>
      <c r="AL30" s="77"/>
      <c r="AM30" s="77"/>
      <c r="AN30" s="77"/>
      <c r="AO30" s="77"/>
      <c r="AP30" s="77"/>
      <c r="AQ30" s="77"/>
      <c r="AR30" s="77"/>
      <c r="AS30" s="77"/>
      <c r="AT30" s="77"/>
      <c r="AU30" s="77"/>
      <c r="AV30" s="77"/>
      <c r="AW30" s="77"/>
      <c r="AX30" s="300"/>
      <c r="AY30" s="77"/>
      <c r="AZ30" s="77"/>
      <c r="BA30" s="77"/>
      <c r="BB30" s="77"/>
      <c r="BC30" s="77"/>
      <c r="BD30" s="77"/>
      <c r="BE30" s="77"/>
      <c r="BF30" s="77"/>
      <c r="BG30" s="77"/>
      <c r="BH30" s="77"/>
      <c r="BI30" s="77"/>
      <c r="BJ30" s="77"/>
      <c r="BK30" s="77"/>
      <c r="BL30" s="77"/>
      <c r="BM30" s="77"/>
      <c r="BN30" s="77"/>
      <c r="BO30" s="77"/>
      <c r="BP30" s="77"/>
      <c r="BQ30" s="77"/>
      <c r="BR30" s="77"/>
      <c r="BS30" s="77"/>
      <c r="BT30" s="300"/>
    </row>
    <row r="31" spans="1:72" ht="8.25" customHeight="1">
      <c r="A31" s="2178"/>
      <c r="C31" s="2181"/>
      <c r="D31" s="2180"/>
      <c r="E31" s="2180"/>
      <c r="F31" s="2180"/>
      <c r="G31" s="2180"/>
      <c r="H31" s="2180"/>
      <c r="I31" s="2180"/>
      <c r="J31" s="2180"/>
      <c r="K31" s="304"/>
      <c r="L31" s="77"/>
      <c r="M31" s="77"/>
      <c r="N31" s="77"/>
      <c r="O31" s="77"/>
      <c r="P31" s="77"/>
      <c r="Q31" s="77"/>
      <c r="R31" s="77"/>
      <c r="S31" s="77"/>
      <c r="T31" s="300"/>
      <c r="U31" s="77"/>
      <c r="V31" s="77"/>
      <c r="W31" s="77"/>
      <c r="X31" s="77"/>
      <c r="Y31" s="77"/>
      <c r="Z31" s="77"/>
      <c r="AA31" s="299"/>
      <c r="AB31" s="77"/>
      <c r="AC31" s="77"/>
      <c r="AD31" s="77"/>
      <c r="AE31" s="77"/>
      <c r="AF31" s="77"/>
      <c r="AG31" s="77"/>
      <c r="AH31" s="77"/>
      <c r="AI31" s="77"/>
      <c r="AJ31" s="300"/>
      <c r="AK31" s="77"/>
      <c r="AL31" s="77"/>
      <c r="AM31" s="77"/>
      <c r="AN31" s="77"/>
      <c r="AO31" s="77"/>
      <c r="AP31" s="77"/>
      <c r="AQ31" s="77"/>
      <c r="AR31" s="77"/>
      <c r="AS31" s="77"/>
      <c r="AT31" s="77"/>
      <c r="AU31" s="77"/>
      <c r="AV31" s="77"/>
      <c r="AW31" s="77"/>
      <c r="AX31" s="300"/>
      <c r="AY31" s="77"/>
      <c r="AZ31" s="77"/>
      <c r="BA31" s="77"/>
      <c r="BB31" s="77"/>
      <c r="BC31" s="77"/>
      <c r="BD31" s="77"/>
      <c r="BE31" s="77"/>
      <c r="BF31" s="77"/>
      <c r="BG31" s="77"/>
      <c r="BH31" s="77"/>
      <c r="BI31" s="77"/>
      <c r="BJ31" s="77"/>
      <c r="BK31" s="77"/>
      <c r="BL31" s="77"/>
      <c r="BM31" s="77"/>
      <c r="BN31" s="77"/>
      <c r="BO31" s="77"/>
      <c r="BP31" s="77"/>
      <c r="BQ31" s="77"/>
      <c r="BR31" s="77"/>
      <c r="BS31" s="77"/>
      <c r="BT31" s="300"/>
    </row>
    <row r="32" spans="1:72" ht="8.25" customHeight="1">
      <c r="A32" s="2178"/>
      <c r="C32" s="2181"/>
      <c r="D32" s="2180"/>
      <c r="E32" s="2180"/>
      <c r="F32" s="2180"/>
      <c r="G32" s="2180"/>
      <c r="H32" s="2180"/>
      <c r="I32" s="2180"/>
      <c r="J32" s="2180"/>
      <c r="K32" s="304"/>
      <c r="L32" s="77"/>
      <c r="M32" s="77"/>
      <c r="N32" s="77"/>
      <c r="O32" s="77"/>
      <c r="P32" s="77"/>
      <c r="Q32" s="77"/>
      <c r="R32" s="77"/>
      <c r="S32" s="77"/>
      <c r="T32" s="300"/>
      <c r="U32" s="77"/>
      <c r="V32" s="77"/>
      <c r="W32" s="77"/>
      <c r="X32" s="77"/>
      <c r="Y32" s="77"/>
      <c r="Z32" s="77"/>
      <c r="AA32" s="299"/>
      <c r="AB32" s="77"/>
      <c r="AC32" s="77"/>
      <c r="AD32" s="77"/>
      <c r="AE32" s="77"/>
      <c r="AF32" s="77"/>
      <c r="AG32" s="77"/>
      <c r="AH32" s="77"/>
      <c r="AI32" s="77"/>
      <c r="AJ32" s="300"/>
      <c r="AK32" s="77"/>
      <c r="AL32" s="77"/>
      <c r="AM32" s="77"/>
      <c r="AN32" s="77"/>
      <c r="AO32" s="77"/>
      <c r="AP32" s="77"/>
      <c r="AQ32" s="77"/>
      <c r="AR32" s="77"/>
      <c r="AS32" s="77"/>
      <c r="AT32" s="77"/>
      <c r="AU32" s="77"/>
      <c r="AV32" s="77"/>
      <c r="AW32" s="77"/>
      <c r="AX32" s="300"/>
      <c r="AY32" s="77"/>
      <c r="AZ32" s="77"/>
      <c r="BA32" s="77"/>
      <c r="BB32" s="77"/>
      <c r="BC32" s="77"/>
      <c r="BD32" s="77"/>
      <c r="BE32" s="77"/>
      <c r="BF32" s="77"/>
      <c r="BG32" s="77"/>
      <c r="BH32" s="77"/>
      <c r="BI32" s="77"/>
      <c r="BJ32" s="77"/>
      <c r="BK32" s="77"/>
      <c r="BL32" s="77"/>
      <c r="BM32" s="77"/>
      <c r="BN32" s="77"/>
      <c r="BO32" s="77"/>
      <c r="BP32" s="77"/>
      <c r="BQ32" s="77"/>
      <c r="BR32" s="77"/>
      <c r="BS32" s="77"/>
      <c r="BT32" s="300"/>
    </row>
    <row r="33" spans="1:72" ht="8.25" customHeight="1">
      <c r="A33" s="2178"/>
      <c r="C33" s="2181"/>
      <c r="D33" s="2180"/>
      <c r="E33" s="2180"/>
      <c r="F33" s="2180"/>
      <c r="G33" s="2180"/>
      <c r="H33" s="2180"/>
      <c r="I33" s="2180"/>
      <c r="J33" s="2180"/>
      <c r="K33" s="304"/>
      <c r="L33" s="77"/>
      <c r="M33" s="77"/>
      <c r="N33" s="77"/>
      <c r="O33" s="77"/>
      <c r="P33" s="77"/>
      <c r="Q33" s="77"/>
      <c r="R33" s="77"/>
      <c r="S33" s="77"/>
      <c r="T33" s="300"/>
      <c r="U33" s="77"/>
      <c r="V33" s="77"/>
      <c r="W33" s="77"/>
      <c r="X33" s="77"/>
      <c r="Y33" s="77"/>
      <c r="Z33" s="77"/>
      <c r="AA33" s="299"/>
      <c r="AB33" s="77"/>
      <c r="AC33" s="77"/>
      <c r="AD33" s="77"/>
      <c r="AE33" s="77"/>
      <c r="AF33" s="77"/>
      <c r="AG33" s="77"/>
      <c r="AH33" s="77"/>
      <c r="AI33" s="77"/>
      <c r="AJ33" s="300"/>
      <c r="AK33" s="77"/>
      <c r="AL33" s="77"/>
      <c r="AM33" s="77"/>
      <c r="AN33" s="77"/>
      <c r="AO33" s="77"/>
      <c r="AP33" s="77"/>
      <c r="AQ33" s="77"/>
      <c r="AR33" s="77"/>
      <c r="AS33" s="77"/>
      <c r="AT33" s="77"/>
      <c r="AU33" s="77"/>
      <c r="AV33" s="77"/>
      <c r="AW33" s="77"/>
      <c r="AX33" s="300"/>
      <c r="AY33" s="77"/>
      <c r="AZ33" s="77"/>
      <c r="BA33" s="77"/>
      <c r="BB33" s="77"/>
      <c r="BC33" s="77"/>
      <c r="BD33" s="77"/>
      <c r="BE33" s="77"/>
      <c r="BF33" s="77"/>
      <c r="BG33" s="77"/>
      <c r="BH33" s="77"/>
      <c r="BI33" s="77"/>
      <c r="BJ33" s="77"/>
      <c r="BK33" s="77"/>
      <c r="BL33" s="77"/>
      <c r="BM33" s="77"/>
      <c r="BN33" s="77"/>
      <c r="BO33" s="77"/>
      <c r="BP33" s="77"/>
      <c r="BQ33" s="77"/>
      <c r="BR33" s="77"/>
      <c r="BS33" s="77"/>
      <c r="BT33" s="300"/>
    </row>
    <row r="34" spans="1:72" ht="8.25" customHeight="1">
      <c r="A34" s="2178"/>
      <c r="C34" s="2148"/>
      <c r="D34" s="2136"/>
      <c r="E34" s="2136"/>
      <c r="F34" s="2136"/>
      <c r="G34" s="2136"/>
      <c r="H34" s="2136"/>
      <c r="I34" s="2136"/>
      <c r="J34" s="2136"/>
      <c r="K34" s="304"/>
      <c r="L34" s="303"/>
      <c r="M34" s="303"/>
      <c r="N34" s="303"/>
      <c r="O34" s="303"/>
      <c r="P34" s="303"/>
      <c r="Q34" s="303"/>
      <c r="R34" s="303"/>
      <c r="S34" s="303"/>
      <c r="T34" s="304"/>
      <c r="U34" s="303"/>
      <c r="V34" s="303"/>
      <c r="W34" s="303"/>
      <c r="X34" s="303"/>
      <c r="Y34" s="303"/>
      <c r="Z34" s="303"/>
      <c r="AA34" s="302"/>
      <c r="AB34" s="303"/>
      <c r="AC34" s="303"/>
      <c r="AD34" s="303"/>
      <c r="AE34" s="303"/>
      <c r="AF34" s="303"/>
      <c r="AG34" s="303"/>
      <c r="AH34" s="303"/>
      <c r="AI34" s="303"/>
      <c r="AJ34" s="304"/>
      <c r="AK34" s="303"/>
      <c r="AL34" s="303"/>
      <c r="AM34" s="303"/>
      <c r="AN34" s="303"/>
      <c r="AO34" s="303"/>
      <c r="AP34" s="303"/>
      <c r="AQ34" s="303"/>
      <c r="AR34" s="303"/>
      <c r="AS34" s="303"/>
      <c r="AT34" s="303"/>
      <c r="AU34" s="303"/>
      <c r="AV34" s="303"/>
      <c r="AW34" s="303"/>
      <c r="AX34" s="304"/>
      <c r="AY34" s="303"/>
      <c r="AZ34" s="303"/>
      <c r="BA34" s="303"/>
      <c r="BB34" s="303"/>
      <c r="BC34" s="303"/>
      <c r="BD34" s="303"/>
      <c r="BE34" s="303"/>
      <c r="BF34" s="303"/>
      <c r="BG34" s="303"/>
      <c r="BH34" s="303"/>
      <c r="BI34" s="303"/>
      <c r="BJ34" s="303"/>
      <c r="BK34" s="303"/>
      <c r="BL34" s="303"/>
      <c r="BM34" s="303"/>
      <c r="BN34" s="303"/>
      <c r="BO34" s="303"/>
      <c r="BP34" s="303"/>
      <c r="BQ34" s="303"/>
      <c r="BR34" s="303"/>
      <c r="BS34" s="303"/>
      <c r="BT34" s="304"/>
    </row>
    <row r="35" spans="1:72" ht="12.75" customHeight="1">
      <c r="A35" s="2178"/>
      <c r="C35" s="2150"/>
      <c r="D35" s="2210"/>
      <c r="E35" s="2210"/>
      <c r="F35" s="2210"/>
      <c r="G35" s="2210"/>
      <c r="H35" s="2210"/>
      <c r="I35" s="2210"/>
      <c r="J35" s="2210"/>
      <c r="K35" s="304"/>
      <c r="L35" s="77"/>
      <c r="M35" s="77"/>
      <c r="N35" s="77"/>
      <c r="O35" s="77"/>
      <c r="P35" s="77"/>
      <c r="Q35" s="77"/>
      <c r="R35" s="77"/>
      <c r="S35" s="77"/>
      <c r="T35" s="300"/>
      <c r="U35" s="77"/>
      <c r="V35" s="77"/>
      <c r="W35" s="77"/>
      <c r="X35" s="77"/>
      <c r="Y35" s="77"/>
      <c r="Z35" s="77"/>
      <c r="AA35" s="299"/>
      <c r="AB35" s="77"/>
      <c r="AC35" s="77"/>
      <c r="AD35" s="77"/>
      <c r="AE35" s="77"/>
      <c r="AF35" s="77"/>
      <c r="AG35" s="77"/>
      <c r="AH35" s="77"/>
      <c r="AI35" s="77"/>
      <c r="AJ35" s="300"/>
      <c r="AK35" s="77"/>
      <c r="AL35" s="77"/>
      <c r="AM35" s="77"/>
      <c r="AN35" s="77"/>
      <c r="AO35" s="77"/>
      <c r="AP35" s="77"/>
      <c r="AQ35" s="77"/>
      <c r="AR35" s="77"/>
      <c r="AS35" s="77"/>
      <c r="AT35" s="77"/>
      <c r="AU35" s="77"/>
      <c r="AV35" s="77"/>
      <c r="AW35" s="77"/>
      <c r="AX35" s="300"/>
      <c r="AY35" s="77"/>
      <c r="AZ35" s="77"/>
      <c r="BA35" s="77"/>
      <c r="BB35" s="77"/>
      <c r="BC35" s="77"/>
      <c r="BD35" s="77"/>
      <c r="BE35" s="77"/>
      <c r="BF35" s="77"/>
      <c r="BG35" s="77"/>
      <c r="BH35" s="77"/>
      <c r="BI35" s="77"/>
      <c r="BJ35" s="77"/>
      <c r="BK35" s="77"/>
      <c r="BL35" s="77"/>
      <c r="BM35" s="77"/>
      <c r="BN35" s="77"/>
      <c r="BO35" s="77"/>
      <c r="BP35" s="77"/>
      <c r="BQ35" s="77"/>
      <c r="BR35" s="77"/>
      <c r="BS35" s="77"/>
      <c r="BT35" s="300"/>
    </row>
    <row r="36" spans="1:72" ht="12.75" customHeight="1">
      <c r="A36" s="2178"/>
      <c r="C36" s="2181"/>
      <c r="D36" s="2180"/>
      <c r="E36" s="2180"/>
      <c r="F36" s="2180"/>
      <c r="G36" s="2180"/>
      <c r="H36" s="2180"/>
      <c r="I36" s="2180"/>
      <c r="J36" s="2180"/>
      <c r="K36" s="304"/>
      <c r="L36" s="77"/>
      <c r="M36" s="77"/>
      <c r="N36" s="77"/>
      <c r="O36" s="77"/>
      <c r="P36" s="77"/>
      <c r="Q36" s="77"/>
      <c r="R36" s="77"/>
      <c r="S36" s="77"/>
      <c r="T36" s="300"/>
      <c r="U36" s="77"/>
      <c r="V36" s="77"/>
      <c r="W36" s="77"/>
      <c r="X36" s="77"/>
      <c r="Y36" s="77"/>
      <c r="Z36" s="77"/>
      <c r="AA36" s="299"/>
      <c r="AB36" s="77"/>
      <c r="AC36" s="77"/>
      <c r="AD36" s="77"/>
      <c r="AE36" s="77"/>
      <c r="AF36" s="77"/>
      <c r="AG36" s="77"/>
      <c r="AH36" s="77"/>
      <c r="AI36" s="77"/>
      <c r="AJ36" s="300"/>
      <c r="AK36" s="77"/>
      <c r="AL36" s="77"/>
      <c r="AM36" s="77"/>
      <c r="AN36" s="77"/>
      <c r="AO36" s="77"/>
      <c r="AP36" s="77"/>
      <c r="AQ36" s="77"/>
      <c r="AR36" s="77"/>
      <c r="AS36" s="77"/>
      <c r="AT36" s="77"/>
      <c r="AU36" s="77"/>
      <c r="AV36" s="77"/>
      <c r="AW36" s="77"/>
      <c r="AX36" s="300"/>
      <c r="AY36" s="77"/>
      <c r="AZ36" s="77"/>
      <c r="BA36" s="77"/>
      <c r="BB36" s="77"/>
      <c r="BC36" s="77"/>
      <c r="BD36" s="77"/>
      <c r="BE36" s="77"/>
      <c r="BF36" s="77"/>
      <c r="BG36" s="77"/>
      <c r="BH36" s="77"/>
      <c r="BI36" s="77"/>
      <c r="BJ36" s="77"/>
      <c r="BK36" s="77"/>
      <c r="BL36" s="77"/>
      <c r="BM36" s="77"/>
      <c r="BN36" s="77"/>
      <c r="BO36" s="77"/>
      <c r="BP36" s="77"/>
      <c r="BQ36" s="77"/>
      <c r="BR36" s="77"/>
      <c r="BS36" s="77"/>
      <c r="BT36" s="300"/>
    </row>
    <row r="37" spans="1:72" ht="12.75" customHeight="1">
      <c r="A37" s="2178"/>
      <c r="C37" s="2181"/>
      <c r="D37" s="2180"/>
      <c r="E37" s="2180"/>
      <c r="F37" s="2180"/>
      <c r="G37" s="2180"/>
      <c r="H37" s="2180"/>
      <c r="I37" s="2180"/>
      <c r="J37" s="2180"/>
      <c r="K37" s="304"/>
      <c r="L37" s="77"/>
      <c r="M37" s="77"/>
      <c r="N37" s="77"/>
      <c r="P37" s="77"/>
      <c r="Q37" s="77"/>
      <c r="R37" s="77"/>
      <c r="S37" s="77"/>
      <c r="T37" s="300"/>
      <c r="U37" s="77"/>
      <c r="V37" s="77"/>
      <c r="W37" s="77"/>
      <c r="X37" s="77"/>
      <c r="Y37" s="77"/>
      <c r="Z37" s="77"/>
      <c r="AA37" s="299"/>
      <c r="AB37" s="77"/>
      <c r="AC37" s="77"/>
      <c r="AD37" s="77"/>
      <c r="AE37" s="77"/>
      <c r="AF37" s="77"/>
      <c r="AG37" s="77"/>
      <c r="AH37" s="77"/>
      <c r="AI37" s="77"/>
      <c r="AJ37" s="300"/>
      <c r="AK37" s="77"/>
      <c r="AL37" s="77"/>
      <c r="AM37" s="77"/>
      <c r="AN37" s="77"/>
      <c r="AO37" s="77"/>
      <c r="AP37" s="77"/>
      <c r="AQ37" s="77"/>
      <c r="AR37" s="77"/>
      <c r="AS37" s="77"/>
      <c r="AT37" s="77"/>
      <c r="AU37" s="77"/>
      <c r="AV37" s="77"/>
      <c r="AW37" s="77"/>
      <c r="AX37" s="300"/>
      <c r="AY37" s="77"/>
      <c r="AZ37" s="77"/>
      <c r="BA37" s="77"/>
      <c r="BB37" s="77"/>
      <c r="BC37" s="77"/>
      <c r="BD37" s="77"/>
      <c r="BE37" s="77"/>
      <c r="BF37" s="77"/>
      <c r="BG37" s="77"/>
      <c r="BH37" s="77"/>
      <c r="BI37" s="77"/>
      <c r="BJ37" s="77"/>
      <c r="BK37" s="77"/>
      <c r="BL37" s="77"/>
      <c r="BM37" s="77"/>
      <c r="BN37" s="77"/>
      <c r="BO37" s="77"/>
      <c r="BP37" s="77"/>
      <c r="BQ37" s="77"/>
      <c r="BR37" s="77"/>
      <c r="BS37" s="77"/>
      <c r="BT37" s="300"/>
    </row>
    <row r="38" spans="1:72" ht="12.75" customHeight="1">
      <c r="A38" s="2178"/>
      <c r="C38" s="2181"/>
      <c r="D38" s="2180"/>
      <c r="E38" s="2180"/>
      <c r="F38" s="2180"/>
      <c r="G38" s="2180"/>
      <c r="H38" s="2180"/>
      <c r="I38" s="2180"/>
      <c r="J38" s="2180"/>
      <c r="K38" s="304"/>
      <c r="L38" s="77"/>
      <c r="M38" s="77"/>
      <c r="N38" s="77"/>
      <c r="O38" s="77"/>
      <c r="Q38" s="77"/>
      <c r="R38" s="77"/>
      <c r="S38" s="77"/>
      <c r="T38" s="300"/>
      <c r="U38" s="77"/>
      <c r="V38" s="77"/>
      <c r="W38" s="77"/>
      <c r="X38" s="77"/>
      <c r="Y38" s="77"/>
      <c r="Z38" s="77"/>
      <c r="AA38" s="299"/>
      <c r="AB38" s="77"/>
      <c r="AC38" s="77"/>
      <c r="AD38" s="77"/>
      <c r="AE38" s="77"/>
      <c r="AF38" s="77"/>
      <c r="AG38" s="77"/>
      <c r="AH38" s="77"/>
      <c r="AI38" s="77"/>
      <c r="AJ38" s="300"/>
      <c r="AK38" s="77"/>
      <c r="AL38" s="77"/>
      <c r="AM38" s="77"/>
      <c r="AN38" s="77"/>
      <c r="AO38" s="77"/>
      <c r="AP38" s="77"/>
      <c r="AQ38" s="77"/>
      <c r="AR38" s="77"/>
      <c r="AS38" s="77"/>
      <c r="AT38" s="77"/>
      <c r="AU38" s="77"/>
      <c r="AV38" s="77"/>
      <c r="AW38" s="77"/>
      <c r="AX38" s="300"/>
      <c r="AY38" s="77"/>
      <c r="AZ38" s="77"/>
      <c r="BA38" s="77"/>
      <c r="BB38" s="77"/>
      <c r="BC38" s="77"/>
      <c r="BD38" s="77"/>
      <c r="BE38" s="77"/>
      <c r="BF38" s="77"/>
      <c r="BG38" s="77"/>
      <c r="BH38" s="77"/>
      <c r="BI38" s="77"/>
      <c r="BJ38" s="77"/>
      <c r="BK38" s="77"/>
      <c r="BL38" s="77"/>
      <c r="BM38" s="77"/>
      <c r="BN38" s="77"/>
      <c r="BO38" s="77"/>
      <c r="BP38" s="77"/>
      <c r="BQ38" s="77"/>
      <c r="BR38" s="77"/>
      <c r="BS38" s="77"/>
      <c r="BT38" s="300"/>
    </row>
    <row r="39" spans="1:72" ht="12.75" customHeight="1">
      <c r="A39" s="2178"/>
      <c r="C39" s="2148"/>
      <c r="D39" s="2136"/>
      <c r="E39" s="2136"/>
      <c r="F39" s="2136"/>
      <c r="G39" s="2136"/>
      <c r="H39" s="2136"/>
      <c r="I39" s="2136"/>
      <c r="J39" s="2136"/>
      <c r="K39" s="304"/>
      <c r="L39" s="302"/>
      <c r="M39" s="303"/>
      <c r="N39" s="303"/>
      <c r="O39" s="303"/>
      <c r="P39" s="303"/>
      <c r="Q39" s="303"/>
      <c r="R39" s="303"/>
      <c r="S39" s="303"/>
      <c r="T39" s="304"/>
      <c r="U39" s="303"/>
      <c r="V39" s="303"/>
      <c r="W39" s="303"/>
      <c r="X39" s="303"/>
      <c r="Y39" s="303"/>
      <c r="Z39" s="303"/>
      <c r="AA39" s="302"/>
      <c r="AB39" s="303"/>
      <c r="AC39" s="303"/>
      <c r="AD39" s="303"/>
      <c r="AE39" s="303"/>
      <c r="AF39" s="303"/>
      <c r="AG39" s="303"/>
      <c r="AH39" s="303"/>
      <c r="AI39" s="303"/>
      <c r="AJ39" s="304"/>
      <c r="AK39" s="303"/>
      <c r="AL39" s="303"/>
      <c r="AM39" s="303"/>
      <c r="AN39" s="303"/>
      <c r="AO39" s="303"/>
      <c r="AP39" s="303"/>
      <c r="AQ39" s="303"/>
      <c r="AR39" s="303"/>
      <c r="AS39" s="303"/>
      <c r="AT39" s="303"/>
      <c r="AU39" s="303"/>
      <c r="AV39" s="303"/>
      <c r="AW39" s="303"/>
      <c r="AX39" s="304"/>
      <c r="AY39" s="303"/>
      <c r="AZ39" s="303"/>
      <c r="BA39" s="303"/>
      <c r="BB39" s="303"/>
      <c r="BC39" s="303"/>
      <c r="BD39" s="303"/>
      <c r="BE39" s="303"/>
      <c r="BF39" s="303"/>
      <c r="BG39" s="303"/>
      <c r="BH39" s="303"/>
      <c r="BI39" s="303"/>
      <c r="BJ39" s="303"/>
      <c r="BK39" s="303"/>
      <c r="BL39" s="303"/>
      <c r="BM39" s="303"/>
      <c r="BN39" s="303"/>
      <c r="BO39" s="303"/>
      <c r="BP39" s="303"/>
      <c r="BQ39" s="303"/>
      <c r="BR39" s="303"/>
      <c r="BS39" s="303"/>
      <c r="BT39" s="304"/>
    </row>
    <row r="40" spans="1:72">
      <c r="A40" s="2178"/>
      <c r="C40" s="2154" t="s">
        <v>741</v>
      </c>
      <c r="D40" s="2155"/>
      <c r="E40" s="2155"/>
      <c r="F40" s="2155"/>
      <c r="G40" s="2155"/>
      <c r="H40" s="2155"/>
      <c r="I40" s="2155"/>
      <c r="J40" s="2156"/>
      <c r="K40" s="303"/>
      <c r="L40" s="2155">
        <v>1</v>
      </c>
      <c r="M40" s="2155"/>
      <c r="N40" s="2155">
        <v>2</v>
      </c>
      <c r="O40" s="2155"/>
      <c r="P40" s="2155">
        <v>3</v>
      </c>
      <c r="Q40" s="2155"/>
      <c r="R40" s="2155">
        <v>4</v>
      </c>
      <c r="S40" s="2155"/>
      <c r="T40" s="2155">
        <v>5</v>
      </c>
      <c r="U40" s="2155"/>
      <c r="V40" s="2155">
        <v>6</v>
      </c>
      <c r="W40" s="2155"/>
      <c r="X40" s="2155">
        <v>7</v>
      </c>
      <c r="Y40" s="2155"/>
      <c r="Z40" s="2155">
        <v>8</v>
      </c>
      <c r="AA40" s="2155"/>
      <c r="AB40" s="2155">
        <v>9</v>
      </c>
      <c r="AC40" s="2155"/>
      <c r="AD40" s="2155">
        <v>10</v>
      </c>
      <c r="AE40" s="2155"/>
      <c r="AF40" s="2155">
        <v>11</v>
      </c>
      <c r="AG40" s="2155"/>
      <c r="AH40" s="2155">
        <v>12</v>
      </c>
      <c r="AI40" s="2155"/>
      <c r="AJ40" s="2155">
        <v>13</v>
      </c>
      <c r="AK40" s="2155"/>
      <c r="AL40" s="2155">
        <v>14</v>
      </c>
      <c r="AM40" s="2155"/>
      <c r="AN40" s="2155">
        <v>15</v>
      </c>
      <c r="AO40" s="2155"/>
      <c r="AP40" s="2155">
        <v>16</v>
      </c>
      <c r="AQ40" s="2155"/>
      <c r="AR40" s="2155">
        <v>17</v>
      </c>
      <c r="AS40" s="2155"/>
      <c r="AT40" s="2155">
        <v>18</v>
      </c>
      <c r="AU40" s="2155"/>
      <c r="AV40" s="2155">
        <v>19</v>
      </c>
      <c r="AW40" s="2155"/>
      <c r="AX40" s="2155">
        <v>20</v>
      </c>
      <c r="AY40" s="2155"/>
      <c r="AZ40" s="303"/>
      <c r="BA40" s="303"/>
      <c r="BB40" s="303"/>
      <c r="BC40" s="303"/>
      <c r="BD40" s="303"/>
      <c r="BE40" s="303"/>
      <c r="BF40" s="303"/>
      <c r="BG40" s="303"/>
      <c r="BH40" s="303"/>
      <c r="BI40" s="303"/>
      <c r="BJ40" s="303"/>
      <c r="BK40" s="303"/>
      <c r="BL40" s="303"/>
      <c r="BM40" s="303"/>
      <c r="BN40" s="303"/>
      <c r="BO40" s="303"/>
      <c r="BP40" s="303"/>
      <c r="BQ40" s="303"/>
      <c r="BR40" s="303"/>
      <c r="BS40" s="303"/>
      <c r="BT40" s="304"/>
    </row>
    <row r="41" spans="1:72">
      <c r="A41" s="2178"/>
      <c r="C41" s="2150" t="s">
        <v>742</v>
      </c>
      <c r="D41" s="2210"/>
      <c r="E41" s="2210"/>
      <c r="F41" s="2210"/>
      <c r="G41" s="2210"/>
      <c r="H41" s="2210"/>
      <c r="I41" s="2210"/>
      <c r="J41" s="2151"/>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300"/>
    </row>
    <row r="42" spans="1:72">
      <c r="A42" s="2178"/>
      <c r="C42" s="2181"/>
      <c r="D42" s="2180"/>
      <c r="E42" s="2180"/>
      <c r="F42" s="2180"/>
      <c r="G42" s="2180"/>
      <c r="H42" s="2180"/>
      <c r="I42" s="2180"/>
      <c r="J42" s="2194"/>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300"/>
    </row>
    <row r="43" spans="1:72">
      <c r="A43" s="2178"/>
      <c r="C43" s="2181"/>
      <c r="D43" s="2180"/>
      <c r="E43" s="2180"/>
      <c r="F43" s="2180"/>
      <c r="G43" s="2180"/>
      <c r="H43" s="2180"/>
      <c r="I43" s="2180"/>
      <c r="J43" s="2194"/>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300"/>
    </row>
    <row r="44" spans="1:72">
      <c r="A44" s="2178"/>
      <c r="C44" s="2148"/>
      <c r="D44" s="2136"/>
      <c r="E44" s="2136"/>
      <c r="F44" s="2136"/>
      <c r="G44" s="2136"/>
      <c r="H44" s="2136"/>
      <c r="I44" s="2136"/>
      <c r="J44" s="2149"/>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B44" s="303"/>
      <c r="BC44" s="303"/>
      <c r="BD44" s="303"/>
      <c r="BE44" s="303"/>
      <c r="BF44" s="303"/>
      <c r="BG44" s="303"/>
      <c r="BH44" s="303"/>
      <c r="BI44" s="303"/>
      <c r="BJ44" s="303"/>
      <c r="BK44" s="303"/>
      <c r="BL44" s="303"/>
      <c r="BM44" s="303"/>
      <c r="BN44" s="303"/>
      <c r="BO44" s="303"/>
      <c r="BP44" s="303"/>
      <c r="BQ44" s="303"/>
      <c r="BR44" s="303"/>
      <c r="BS44" s="303"/>
      <c r="BT44" s="304"/>
    </row>
  </sheetData>
  <mergeCells count="60">
    <mergeCell ref="A1:A44"/>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AR9:BT9"/>
    <mergeCell ref="AL13:AS13"/>
    <mergeCell ref="C10:J10"/>
    <mergeCell ref="K10:AK10"/>
    <mergeCell ref="AL10:AS10"/>
    <mergeCell ref="AT10:BT10"/>
    <mergeCell ref="C11:G11"/>
    <mergeCell ref="H11:J11"/>
    <mergeCell ref="K11:AK11"/>
    <mergeCell ref="AL11:AN12"/>
    <mergeCell ref="AO11:AS11"/>
    <mergeCell ref="AT11:BT11"/>
    <mergeCell ref="C12:G12"/>
    <mergeCell ref="H12:J12"/>
    <mergeCell ref="K12:AK12"/>
    <mergeCell ref="AO12:AS12"/>
    <mergeCell ref="AT12:BT12"/>
    <mergeCell ref="AT13:BT13"/>
    <mergeCell ref="C35:J39"/>
    <mergeCell ref="C40:J40"/>
    <mergeCell ref="L40:M40"/>
    <mergeCell ref="AV40:AW40"/>
    <mergeCell ref="AX40:AY40"/>
    <mergeCell ref="AB40:AC40"/>
    <mergeCell ref="AD40:AE40"/>
    <mergeCell ref="AF40:AG40"/>
    <mergeCell ref="AH40:AI40"/>
    <mergeCell ref="AJ40:AK40"/>
    <mergeCell ref="AL40:AM40"/>
    <mergeCell ref="C15:J26"/>
    <mergeCell ref="C27:J34"/>
    <mergeCell ref="C13:J13"/>
    <mergeCell ref="K13:AK13"/>
    <mergeCell ref="C41:J44"/>
    <mergeCell ref="AN40:AO40"/>
    <mergeCell ref="AP40:AQ40"/>
    <mergeCell ref="AR40:AS40"/>
    <mergeCell ref="AT40:AU40"/>
    <mergeCell ref="P40:Q40"/>
    <mergeCell ref="R40:S40"/>
    <mergeCell ref="T40:U40"/>
    <mergeCell ref="V40:W40"/>
    <mergeCell ref="X40:Y40"/>
    <mergeCell ref="Z40:AA40"/>
    <mergeCell ref="N40:O40"/>
  </mergeCells>
  <phoneticPr fontId="2"/>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5297" r:id="rId4">
          <objectPr defaultSize="0" autoPict="0" r:id="rId5">
            <anchor moveWithCells="1" sizeWithCells="1">
              <from>
                <xdr:col>22</xdr:col>
                <xdr:colOff>95250</xdr:colOff>
                <xdr:row>3</xdr:row>
                <xdr:rowOff>0</xdr:rowOff>
              </from>
              <to>
                <xdr:col>25</xdr:col>
                <xdr:colOff>0</xdr:colOff>
                <xdr:row>4</xdr:row>
                <xdr:rowOff>0</xdr:rowOff>
              </to>
            </anchor>
          </objectPr>
        </oleObject>
      </mc:Choice>
      <mc:Fallback>
        <oleObject progId="Equation.3" shapeId="55297" r:id="rId4"/>
      </mc:Fallback>
    </mc:AlternateContent>
    <mc:AlternateContent xmlns:mc="http://schemas.openxmlformats.org/markup-compatibility/2006">
      <mc:Choice Requires="x14">
        <oleObject progId="Equation.3" shapeId="55298" r:id="rId6">
          <objectPr defaultSize="0" autoPict="0" r:id="rId7">
            <anchor moveWithCells="1" sizeWithCells="1">
              <from>
                <xdr:col>28</xdr:col>
                <xdr:colOff>114300</xdr:colOff>
                <xdr:row>3</xdr:row>
                <xdr:rowOff>0</xdr:rowOff>
              </from>
              <to>
                <xdr:col>31</xdr:col>
                <xdr:colOff>28575</xdr:colOff>
                <xdr:row>4</xdr:row>
                <xdr:rowOff>0</xdr:rowOff>
              </to>
            </anchor>
          </objectPr>
        </oleObject>
      </mc:Choice>
      <mc:Fallback>
        <oleObject progId="Equation.3" shapeId="55298" r:id="rId6"/>
      </mc:Fallback>
    </mc:AlternateContent>
    <mc:AlternateContent xmlns:mc="http://schemas.openxmlformats.org/markup-compatibility/2006">
      <mc:Choice Requires="x14">
        <oleObject progId="Equation.3" shapeId="55299" r:id="rId8">
          <objectPr defaultSize="0" autoPict="0" r:id="rId9">
            <anchor moveWithCells="1" sizeWithCells="1">
              <from>
                <xdr:col>34</xdr:col>
                <xdr:colOff>66675</xdr:colOff>
                <xdr:row>3</xdr:row>
                <xdr:rowOff>0</xdr:rowOff>
              </from>
              <to>
                <xdr:col>37</xdr:col>
                <xdr:colOff>76200</xdr:colOff>
                <xdr:row>3</xdr:row>
                <xdr:rowOff>257175</xdr:rowOff>
              </to>
            </anchor>
          </objectPr>
        </oleObject>
      </mc:Choice>
      <mc:Fallback>
        <oleObject progId="Equation.3" shapeId="55299" r:id="rId8"/>
      </mc:Fallback>
    </mc:AlternateContent>
    <mc:AlternateContent xmlns:mc="http://schemas.openxmlformats.org/markup-compatibility/2006">
      <mc:Choice Requires="x14">
        <oleObject progId="Equation.3" shapeId="55300" r:id="rId10">
          <objectPr defaultSize="0" autoPict="0" r:id="rId11">
            <anchor moveWithCells="1" sizeWithCells="1">
              <from>
                <xdr:col>5</xdr:col>
                <xdr:colOff>28575</xdr:colOff>
                <xdr:row>19</xdr:row>
                <xdr:rowOff>28575</xdr:rowOff>
              </from>
              <to>
                <xdr:col>6</xdr:col>
                <xdr:colOff>66675</xdr:colOff>
                <xdr:row>20</xdr:row>
                <xdr:rowOff>85725</xdr:rowOff>
              </to>
            </anchor>
          </objectPr>
        </oleObject>
      </mc:Choice>
      <mc:Fallback>
        <oleObject progId="Equation.3" shapeId="55300" r:id="rId10"/>
      </mc:Fallback>
    </mc:AlternateContent>
    <mc:AlternateContent xmlns:mc="http://schemas.openxmlformats.org/markup-compatibility/2006">
      <mc:Choice Requires="x14">
        <oleObject progId="Equation.3" shapeId="55301" r:id="rId12">
          <objectPr defaultSize="0" autoPict="0" r:id="rId13">
            <anchor moveWithCells="1" sizeWithCells="1">
              <from>
                <xdr:col>5</xdr:col>
                <xdr:colOff>0</xdr:colOff>
                <xdr:row>29</xdr:row>
                <xdr:rowOff>28575</xdr:rowOff>
              </from>
              <to>
                <xdr:col>6</xdr:col>
                <xdr:colOff>57150</xdr:colOff>
                <xdr:row>31</xdr:row>
                <xdr:rowOff>0</xdr:rowOff>
              </to>
            </anchor>
          </objectPr>
        </oleObject>
      </mc:Choice>
      <mc:Fallback>
        <oleObject progId="Equation.3" shapeId="55301" r:id="rId12"/>
      </mc:Fallback>
    </mc:AlternateContent>
    <mc:AlternateContent xmlns:mc="http://schemas.openxmlformats.org/markup-compatibility/2006">
      <mc:Choice Requires="x14">
        <oleObject progId="Equation.3" shapeId="55302" r:id="rId14">
          <objectPr defaultSize="0" autoPict="0" r:id="rId15">
            <anchor moveWithCells="1" sizeWithCells="1">
              <from>
                <xdr:col>4</xdr:col>
                <xdr:colOff>133350</xdr:colOff>
                <xdr:row>35</xdr:row>
                <xdr:rowOff>133350</xdr:rowOff>
              </from>
              <to>
                <xdr:col>6</xdr:col>
                <xdr:colOff>66675</xdr:colOff>
                <xdr:row>36</xdr:row>
                <xdr:rowOff>152400</xdr:rowOff>
              </to>
            </anchor>
          </objectPr>
        </oleObject>
      </mc:Choice>
      <mc:Fallback>
        <oleObject progId="Equation.3" shapeId="55302" r:id="rId1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35"/>
  <dimension ref="A1:AX52"/>
  <sheetViews>
    <sheetView view="pageBreakPreview" zoomScale="90" zoomScaleNormal="100" zoomScaleSheetLayoutView="90" workbookViewId="0">
      <selection activeCell="D9" sqref="D9"/>
    </sheetView>
  </sheetViews>
  <sheetFormatPr defaultRowHeight="13.5"/>
  <cols>
    <col min="1" max="50" width="1.75" style="76" customWidth="1"/>
    <col min="51" max="256" width="9" style="76"/>
    <col min="257" max="306" width="1.75" style="76" customWidth="1"/>
    <col min="307" max="512" width="9" style="76"/>
    <col min="513" max="562" width="1.75" style="76" customWidth="1"/>
    <col min="563" max="768" width="9" style="76"/>
    <col min="769" max="818" width="1.75" style="76" customWidth="1"/>
    <col min="819" max="1024" width="9" style="76"/>
    <col min="1025" max="1074" width="1.75" style="76" customWidth="1"/>
    <col min="1075" max="1280" width="9" style="76"/>
    <col min="1281" max="1330" width="1.75" style="76" customWidth="1"/>
    <col min="1331" max="1536" width="9" style="76"/>
    <col min="1537" max="1586" width="1.75" style="76" customWidth="1"/>
    <col min="1587" max="1792" width="9" style="76"/>
    <col min="1793" max="1842" width="1.75" style="76" customWidth="1"/>
    <col min="1843" max="2048" width="9" style="76"/>
    <col min="2049" max="2098" width="1.75" style="76" customWidth="1"/>
    <col min="2099" max="2304" width="9" style="76"/>
    <col min="2305" max="2354" width="1.75" style="76" customWidth="1"/>
    <col min="2355" max="2560" width="9" style="76"/>
    <col min="2561" max="2610" width="1.75" style="76" customWidth="1"/>
    <col min="2611" max="2816" width="9" style="76"/>
    <col min="2817" max="2866" width="1.75" style="76" customWidth="1"/>
    <col min="2867" max="3072" width="9" style="76"/>
    <col min="3073" max="3122" width="1.75" style="76" customWidth="1"/>
    <col min="3123" max="3328" width="9" style="76"/>
    <col min="3329" max="3378" width="1.75" style="76" customWidth="1"/>
    <col min="3379" max="3584" width="9" style="76"/>
    <col min="3585" max="3634" width="1.75" style="76" customWidth="1"/>
    <col min="3635" max="3840" width="9" style="76"/>
    <col min="3841" max="3890" width="1.75" style="76" customWidth="1"/>
    <col min="3891" max="4096" width="9" style="76"/>
    <col min="4097" max="4146" width="1.75" style="76" customWidth="1"/>
    <col min="4147" max="4352" width="9" style="76"/>
    <col min="4353" max="4402" width="1.75" style="76" customWidth="1"/>
    <col min="4403" max="4608" width="9" style="76"/>
    <col min="4609" max="4658" width="1.75" style="76" customWidth="1"/>
    <col min="4659" max="4864" width="9" style="76"/>
    <col min="4865" max="4914" width="1.75" style="76" customWidth="1"/>
    <col min="4915" max="5120" width="9" style="76"/>
    <col min="5121" max="5170" width="1.75" style="76" customWidth="1"/>
    <col min="5171" max="5376" width="9" style="76"/>
    <col min="5377" max="5426" width="1.75" style="76" customWidth="1"/>
    <col min="5427" max="5632" width="9" style="76"/>
    <col min="5633" max="5682" width="1.75" style="76" customWidth="1"/>
    <col min="5683" max="5888" width="9" style="76"/>
    <col min="5889" max="5938" width="1.75" style="76" customWidth="1"/>
    <col min="5939" max="6144" width="9" style="76"/>
    <col min="6145" max="6194" width="1.75" style="76" customWidth="1"/>
    <col min="6195" max="6400" width="9" style="76"/>
    <col min="6401" max="6450" width="1.75" style="76" customWidth="1"/>
    <col min="6451" max="6656" width="9" style="76"/>
    <col min="6657" max="6706" width="1.75" style="76" customWidth="1"/>
    <col min="6707" max="6912" width="9" style="76"/>
    <col min="6913" max="6962" width="1.75" style="76" customWidth="1"/>
    <col min="6963" max="7168" width="9" style="76"/>
    <col min="7169" max="7218" width="1.75" style="76" customWidth="1"/>
    <col min="7219" max="7424" width="9" style="76"/>
    <col min="7425" max="7474" width="1.75" style="76" customWidth="1"/>
    <col min="7475" max="7680" width="9" style="76"/>
    <col min="7681" max="7730" width="1.75" style="76" customWidth="1"/>
    <col min="7731" max="7936" width="9" style="76"/>
    <col min="7937" max="7986" width="1.75" style="76" customWidth="1"/>
    <col min="7987" max="8192" width="9" style="76"/>
    <col min="8193" max="8242" width="1.75" style="76" customWidth="1"/>
    <col min="8243" max="8448" width="9" style="76"/>
    <col min="8449" max="8498" width="1.75" style="76" customWidth="1"/>
    <col min="8499" max="8704" width="9" style="76"/>
    <col min="8705" max="8754" width="1.75" style="76" customWidth="1"/>
    <col min="8755" max="8960" width="9" style="76"/>
    <col min="8961" max="9010" width="1.75" style="76" customWidth="1"/>
    <col min="9011" max="9216" width="9" style="76"/>
    <col min="9217" max="9266" width="1.75" style="76" customWidth="1"/>
    <col min="9267" max="9472" width="9" style="76"/>
    <col min="9473" max="9522" width="1.75" style="76" customWidth="1"/>
    <col min="9523" max="9728" width="9" style="76"/>
    <col min="9729" max="9778" width="1.75" style="76" customWidth="1"/>
    <col min="9779" max="9984" width="9" style="76"/>
    <col min="9985" max="10034" width="1.75" style="76" customWidth="1"/>
    <col min="10035" max="10240" width="9" style="76"/>
    <col min="10241" max="10290" width="1.75" style="76" customWidth="1"/>
    <col min="10291" max="10496" width="9" style="76"/>
    <col min="10497" max="10546" width="1.75" style="76" customWidth="1"/>
    <col min="10547" max="10752" width="9" style="76"/>
    <col min="10753" max="10802" width="1.75" style="76" customWidth="1"/>
    <col min="10803" max="11008" width="9" style="76"/>
    <col min="11009" max="11058" width="1.75" style="76" customWidth="1"/>
    <col min="11059" max="11264" width="9" style="76"/>
    <col min="11265" max="11314" width="1.75" style="76" customWidth="1"/>
    <col min="11315" max="11520" width="9" style="76"/>
    <col min="11521" max="11570" width="1.75" style="76" customWidth="1"/>
    <col min="11571" max="11776" width="9" style="76"/>
    <col min="11777" max="11826" width="1.75" style="76" customWidth="1"/>
    <col min="11827" max="12032" width="9" style="76"/>
    <col min="12033" max="12082" width="1.75" style="76" customWidth="1"/>
    <col min="12083" max="12288" width="9" style="76"/>
    <col min="12289" max="12338" width="1.75" style="76" customWidth="1"/>
    <col min="12339" max="12544" width="9" style="76"/>
    <col min="12545" max="12594" width="1.75" style="76" customWidth="1"/>
    <col min="12595" max="12800" width="9" style="76"/>
    <col min="12801" max="12850" width="1.75" style="76" customWidth="1"/>
    <col min="12851" max="13056" width="9" style="76"/>
    <col min="13057" max="13106" width="1.75" style="76" customWidth="1"/>
    <col min="13107" max="13312" width="9" style="76"/>
    <col min="13313" max="13362" width="1.75" style="76" customWidth="1"/>
    <col min="13363" max="13568" width="9" style="76"/>
    <col min="13569" max="13618" width="1.75" style="76" customWidth="1"/>
    <col min="13619" max="13824" width="9" style="76"/>
    <col min="13825" max="13874" width="1.75" style="76" customWidth="1"/>
    <col min="13875" max="14080" width="9" style="76"/>
    <col min="14081" max="14130" width="1.75" style="76" customWidth="1"/>
    <col min="14131" max="14336" width="9" style="76"/>
    <col min="14337" max="14386" width="1.75" style="76" customWidth="1"/>
    <col min="14387" max="14592" width="9" style="76"/>
    <col min="14593" max="14642" width="1.75" style="76" customWidth="1"/>
    <col min="14643" max="14848" width="9" style="76"/>
    <col min="14849" max="14898" width="1.75" style="76" customWidth="1"/>
    <col min="14899" max="15104" width="9" style="76"/>
    <col min="15105" max="15154" width="1.75" style="76" customWidth="1"/>
    <col min="15155" max="15360" width="9" style="76"/>
    <col min="15361" max="15410" width="1.75" style="76" customWidth="1"/>
    <col min="15411" max="15616" width="9" style="76"/>
    <col min="15617" max="15666" width="1.75" style="76" customWidth="1"/>
    <col min="15667" max="15872" width="9" style="76"/>
    <col min="15873" max="15922" width="1.75" style="76" customWidth="1"/>
    <col min="15923" max="16128" width="9" style="76"/>
    <col min="16129" max="16178" width="1.75" style="76" customWidth="1"/>
    <col min="16179" max="16384" width="9" style="76"/>
  </cols>
  <sheetData>
    <row r="1" spans="1:50">
      <c r="A1" s="76" t="s">
        <v>752</v>
      </c>
    </row>
    <row r="3" spans="1:50">
      <c r="A3" s="296"/>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8"/>
    </row>
    <row r="4" spans="1:50" ht="21">
      <c r="A4" s="2138" t="s">
        <v>753</v>
      </c>
      <c r="B4" s="2139"/>
      <c r="C4" s="2139"/>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40"/>
    </row>
    <row r="5" spans="1:50">
      <c r="A5" s="299"/>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300"/>
    </row>
    <row r="6" spans="1:50">
      <c r="A6" s="299"/>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300"/>
    </row>
    <row r="7" spans="1:50">
      <c r="A7" s="299"/>
      <c r="B7" s="77"/>
      <c r="C7" s="77"/>
      <c r="D7" s="77"/>
      <c r="E7" s="77"/>
      <c r="F7" s="77"/>
      <c r="G7" s="77"/>
      <c r="H7" s="77"/>
      <c r="I7" s="77"/>
      <c r="J7" s="2141"/>
      <c r="K7" s="2141"/>
      <c r="L7" s="2141"/>
      <c r="M7" s="2141"/>
      <c r="N7" s="2141"/>
      <c r="O7" s="2141"/>
      <c r="P7" s="2141"/>
      <c r="Q7" s="2141"/>
      <c r="R7" s="2141"/>
      <c r="S7" s="2141"/>
      <c r="T7" s="2141"/>
      <c r="U7" s="2141"/>
      <c r="V7" s="2141"/>
      <c r="W7" s="2141"/>
      <c r="X7" s="2141"/>
      <c r="Y7" s="77"/>
      <c r="Z7" s="77"/>
      <c r="AA7" s="77"/>
      <c r="AB7" s="77"/>
      <c r="AC7" s="77"/>
      <c r="AD7" s="77"/>
      <c r="AE7" s="77"/>
      <c r="AF7" s="77"/>
      <c r="AG7" s="77"/>
      <c r="AH7" s="77"/>
      <c r="AI7" s="2141"/>
      <c r="AJ7" s="2141"/>
      <c r="AK7" s="2141"/>
      <c r="AL7" s="2141"/>
      <c r="AM7" s="2141"/>
      <c r="AN7" s="2141"/>
      <c r="AO7" s="2141"/>
      <c r="AP7" s="2141"/>
      <c r="AQ7" s="2141"/>
      <c r="AR7" s="2141"/>
      <c r="AS7" s="2141"/>
      <c r="AT7" s="2141"/>
      <c r="AU7" s="2141"/>
      <c r="AV7" s="2141"/>
      <c r="AW7" s="2141"/>
      <c r="AX7" s="300"/>
    </row>
    <row r="8" spans="1:50">
      <c r="A8" s="299"/>
      <c r="B8" s="2241" t="s">
        <v>615</v>
      </c>
      <c r="C8" s="2241"/>
      <c r="D8" s="2241"/>
      <c r="E8" s="2241"/>
      <c r="F8" s="2241"/>
      <c r="G8" s="2241"/>
      <c r="H8" s="2241"/>
      <c r="I8" s="2241"/>
      <c r="J8" s="2135"/>
      <c r="K8" s="2135"/>
      <c r="L8" s="2135"/>
      <c r="M8" s="2135"/>
      <c r="N8" s="2135"/>
      <c r="O8" s="2135"/>
      <c r="P8" s="2135"/>
      <c r="Q8" s="2135"/>
      <c r="R8" s="2135"/>
      <c r="S8" s="2135"/>
      <c r="T8" s="2135"/>
      <c r="U8" s="2135"/>
      <c r="V8" s="2135"/>
      <c r="W8" s="2135"/>
      <c r="X8" s="2135"/>
      <c r="Y8" s="77"/>
      <c r="Z8" s="77"/>
      <c r="AA8" s="2241" t="s">
        <v>754</v>
      </c>
      <c r="AB8" s="2241"/>
      <c r="AC8" s="2241"/>
      <c r="AD8" s="2241"/>
      <c r="AE8" s="2241"/>
      <c r="AF8" s="2241"/>
      <c r="AG8" s="2241"/>
      <c r="AH8" s="2241"/>
      <c r="AI8" s="2135"/>
      <c r="AJ8" s="2135"/>
      <c r="AK8" s="2135"/>
      <c r="AL8" s="2135"/>
      <c r="AM8" s="2135"/>
      <c r="AN8" s="2135"/>
      <c r="AO8" s="2135"/>
      <c r="AP8" s="2135"/>
      <c r="AQ8" s="2135"/>
      <c r="AR8" s="2135"/>
      <c r="AS8" s="2135"/>
      <c r="AT8" s="2135"/>
      <c r="AU8" s="2135"/>
      <c r="AV8" s="2135"/>
      <c r="AW8" s="2135"/>
      <c r="AX8" s="300"/>
    </row>
    <row r="9" spans="1:50">
      <c r="A9" s="299"/>
      <c r="B9" s="77"/>
      <c r="C9" s="77"/>
      <c r="D9" s="77"/>
      <c r="E9" s="77"/>
      <c r="F9" s="77"/>
      <c r="G9" s="77"/>
      <c r="H9" s="77"/>
      <c r="I9" s="77"/>
      <c r="J9" s="2134"/>
      <c r="K9" s="2134"/>
      <c r="L9" s="2134"/>
      <c r="M9" s="2134"/>
      <c r="N9" s="2134"/>
      <c r="O9" s="2134"/>
      <c r="P9" s="2134"/>
      <c r="Q9" s="2134"/>
      <c r="R9" s="2134"/>
      <c r="S9" s="2134"/>
      <c r="T9" s="2134"/>
      <c r="U9" s="2134"/>
      <c r="V9" s="2134"/>
      <c r="W9" s="2134"/>
      <c r="X9" s="2134"/>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300"/>
    </row>
    <row r="10" spans="1:50">
      <c r="A10" s="299"/>
      <c r="B10" s="2241" t="s">
        <v>755</v>
      </c>
      <c r="C10" s="2241"/>
      <c r="D10" s="2241"/>
      <c r="E10" s="2241"/>
      <c r="F10" s="2241"/>
      <c r="G10" s="2241"/>
      <c r="H10" s="2241"/>
      <c r="I10" s="2241"/>
      <c r="J10" s="2135"/>
      <c r="K10" s="2135"/>
      <c r="L10" s="2135"/>
      <c r="M10" s="2135"/>
      <c r="N10" s="2135"/>
      <c r="O10" s="2135"/>
      <c r="P10" s="2135"/>
      <c r="Q10" s="2135"/>
      <c r="R10" s="2135"/>
      <c r="S10" s="2135"/>
      <c r="T10" s="2135"/>
      <c r="U10" s="2135"/>
      <c r="V10" s="2135"/>
      <c r="W10" s="2135"/>
      <c r="X10" s="2135"/>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300"/>
    </row>
    <row r="11" spans="1:50">
      <c r="A11" s="299"/>
      <c r="B11" s="77"/>
      <c r="C11" s="77"/>
      <c r="D11" s="77"/>
      <c r="E11" s="77"/>
      <c r="F11" s="77"/>
      <c r="G11" s="77"/>
      <c r="H11" s="77"/>
      <c r="I11" s="77"/>
      <c r="J11" s="2134"/>
      <c r="K11" s="2134"/>
      <c r="L11" s="2134"/>
      <c r="M11" s="2134"/>
      <c r="N11" s="2134"/>
      <c r="O11" s="2134"/>
      <c r="P11" s="2134"/>
      <c r="Q11" s="2134"/>
      <c r="R11" s="2134"/>
      <c r="S11" s="2134"/>
      <c r="T11" s="2134"/>
      <c r="U11" s="2134"/>
      <c r="V11" s="2134"/>
      <c r="W11" s="2134"/>
      <c r="X11" s="2134"/>
      <c r="Y11" s="77"/>
      <c r="Z11" s="77"/>
      <c r="AA11" s="77"/>
      <c r="AB11" s="77"/>
      <c r="AC11" s="77"/>
      <c r="AD11" s="77"/>
      <c r="AE11" s="77"/>
      <c r="AF11" s="77"/>
      <c r="AG11" s="77"/>
      <c r="AH11" s="77"/>
      <c r="AI11" s="2141"/>
      <c r="AJ11" s="2141"/>
      <c r="AK11" s="2141"/>
      <c r="AL11" s="2141"/>
      <c r="AM11" s="2141"/>
      <c r="AN11" s="2141"/>
      <c r="AO11" s="2141"/>
      <c r="AP11" s="2141"/>
      <c r="AQ11" s="2141"/>
      <c r="AR11" s="2141"/>
      <c r="AS11" s="2141"/>
      <c r="AT11" s="2141"/>
      <c r="AU11" s="2141"/>
      <c r="AV11" s="2141"/>
      <c r="AW11" s="2141"/>
      <c r="AX11" s="300"/>
    </row>
    <row r="12" spans="1:50">
      <c r="A12" s="299"/>
      <c r="B12" s="2241" t="s">
        <v>756</v>
      </c>
      <c r="C12" s="2241"/>
      <c r="D12" s="2241"/>
      <c r="E12" s="2241"/>
      <c r="F12" s="2241"/>
      <c r="G12" s="2241"/>
      <c r="H12" s="2241"/>
      <c r="I12" s="2241"/>
      <c r="J12" s="2135"/>
      <c r="K12" s="2135"/>
      <c r="L12" s="2135"/>
      <c r="M12" s="2135"/>
      <c r="N12" s="2135"/>
      <c r="O12" s="2135"/>
      <c r="P12" s="2135"/>
      <c r="Q12" s="2135"/>
      <c r="R12" s="2135"/>
      <c r="S12" s="2135"/>
      <c r="T12" s="2135"/>
      <c r="U12" s="2135"/>
      <c r="V12" s="2135"/>
      <c r="W12" s="2135"/>
      <c r="X12" s="2135"/>
      <c r="Y12" s="77"/>
      <c r="Z12" s="77"/>
      <c r="AA12" s="2242" t="s">
        <v>757</v>
      </c>
      <c r="AB12" s="2242"/>
      <c r="AC12" s="2242"/>
      <c r="AD12" s="2242"/>
      <c r="AE12" s="2242"/>
      <c r="AF12" s="2242"/>
      <c r="AG12" s="2242"/>
      <c r="AH12" s="2242"/>
      <c r="AI12" s="2135"/>
      <c r="AJ12" s="2135"/>
      <c r="AK12" s="2135"/>
      <c r="AL12" s="2135"/>
      <c r="AM12" s="2135"/>
      <c r="AN12" s="2135"/>
      <c r="AO12" s="2135"/>
      <c r="AP12" s="2135"/>
      <c r="AQ12" s="2135"/>
      <c r="AR12" s="2135"/>
      <c r="AS12" s="2135"/>
      <c r="AT12" s="2135"/>
      <c r="AU12" s="2135"/>
      <c r="AV12" s="2135"/>
      <c r="AW12" s="2135"/>
      <c r="AX12" s="300"/>
    </row>
    <row r="13" spans="1:50">
      <c r="A13" s="299"/>
      <c r="B13" s="77"/>
      <c r="C13" s="77"/>
      <c r="D13" s="77"/>
      <c r="E13" s="77"/>
      <c r="F13" s="77"/>
      <c r="G13" s="77"/>
      <c r="H13" s="77"/>
      <c r="I13" s="77"/>
      <c r="J13" s="2134"/>
      <c r="K13" s="2134"/>
      <c r="L13" s="2134"/>
      <c r="M13" s="2134"/>
      <c r="N13" s="2134"/>
      <c r="O13" s="2134"/>
      <c r="P13" s="2134"/>
      <c r="Q13" s="2134"/>
      <c r="R13" s="2134"/>
      <c r="S13" s="2134"/>
      <c r="T13" s="2134"/>
      <c r="U13" s="2134"/>
      <c r="V13" s="2134"/>
      <c r="W13" s="2134"/>
      <c r="X13" s="2134"/>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300"/>
    </row>
    <row r="14" spans="1:50">
      <c r="A14" s="299"/>
      <c r="B14" s="2241" t="s">
        <v>758</v>
      </c>
      <c r="C14" s="2241"/>
      <c r="D14" s="2241"/>
      <c r="E14" s="2241"/>
      <c r="F14" s="2241"/>
      <c r="G14" s="2241"/>
      <c r="H14" s="2241"/>
      <c r="I14" s="2241"/>
      <c r="J14" s="2135"/>
      <c r="K14" s="2135"/>
      <c r="L14" s="2135"/>
      <c r="M14" s="2135"/>
      <c r="N14" s="2135"/>
      <c r="O14" s="2135"/>
      <c r="P14" s="2135"/>
      <c r="Q14" s="2135"/>
      <c r="R14" s="2135"/>
      <c r="S14" s="2135"/>
      <c r="T14" s="2135"/>
      <c r="U14" s="2135"/>
      <c r="V14" s="2135"/>
      <c r="W14" s="2135"/>
      <c r="X14" s="2135"/>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300"/>
    </row>
    <row r="15" spans="1:50">
      <c r="A15" s="299"/>
      <c r="B15" s="77"/>
      <c r="C15" s="77"/>
      <c r="D15" s="77"/>
      <c r="E15" s="77"/>
      <c r="F15" s="77"/>
      <c r="G15" s="77"/>
      <c r="H15" s="77"/>
      <c r="I15" s="77"/>
      <c r="J15" s="2134"/>
      <c r="K15" s="2134"/>
      <c r="L15" s="2134"/>
      <c r="M15" s="2134"/>
      <c r="N15" s="2134"/>
      <c r="O15" s="2134"/>
      <c r="P15" s="2134"/>
      <c r="Q15" s="2134"/>
      <c r="R15" s="2134"/>
      <c r="S15" s="2134"/>
      <c r="T15" s="2134"/>
      <c r="U15" s="2134"/>
      <c r="V15" s="2134"/>
      <c r="W15" s="2134"/>
      <c r="X15" s="2134"/>
      <c r="Y15" s="77"/>
      <c r="Z15" s="77"/>
      <c r="AA15" s="77"/>
      <c r="AB15" s="77"/>
      <c r="AC15" s="77"/>
      <c r="AD15" s="77"/>
      <c r="AE15" s="77"/>
      <c r="AF15" s="77"/>
      <c r="AG15" s="77"/>
      <c r="AH15" s="77"/>
      <c r="AI15" s="2141"/>
      <c r="AJ15" s="2141"/>
      <c r="AK15" s="2141"/>
      <c r="AL15" s="2141"/>
      <c r="AM15" s="2141"/>
      <c r="AN15" s="2141"/>
      <c r="AO15" s="2141"/>
      <c r="AP15" s="2141"/>
      <c r="AQ15" s="2141"/>
      <c r="AR15" s="2141"/>
      <c r="AS15" s="2141"/>
      <c r="AT15" s="2141"/>
      <c r="AU15" s="2141"/>
      <c r="AV15" s="2141"/>
      <c r="AW15" s="2141"/>
      <c r="AX15" s="300"/>
    </row>
    <row r="16" spans="1:50" ht="13.5" customHeight="1">
      <c r="A16" s="299"/>
      <c r="B16" s="2241" t="s">
        <v>759</v>
      </c>
      <c r="C16" s="2241"/>
      <c r="D16" s="2241"/>
      <c r="E16" s="2241"/>
      <c r="F16" s="2241"/>
      <c r="G16" s="2241"/>
      <c r="H16" s="2241"/>
      <c r="I16" s="2241"/>
      <c r="J16" s="2135"/>
      <c r="K16" s="2135"/>
      <c r="L16" s="2135"/>
      <c r="M16" s="2135"/>
      <c r="N16" s="2135"/>
      <c r="O16" s="2135"/>
      <c r="P16" s="2135"/>
      <c r="Q16" s="2135"/>
      <c r="R16" s="2135"/>
      <c r="S16" s="2135"/>
      <c r="T16" s="2135"/>
      <c r="U16" s="2135"/>
      <c r="V16" s="2135"/>
      <c r="W16" s="2135"/>
      <c r="X16" s="2135"/>
      <c r="Y16" s="77"/>
      <c r="Z16" s="77"/>
      <c r="AA16" s="2241" t="s">
        <v>760</v>
      </c>
      <c r="AB16" s="2241"/>
      <c r="AC16" s="2241"/>
      <c r="AD16" s="2241"/>
      <c r="AE16" s="2241"/>
      <c r="AF16" s="2241"/>
      <c r="AG16" s="2241"/>
      <c r="AH16" s="2241"/>
      <c r="AI16" s="2135"/>
      <c r="AJ16" s="2135"/>
      <c r="AK16" s="2135"/>
      <c r="AL16" s="2135"/>
      <c r="AM16" s="2135"/>
      <c r="AN16" s="2135"/>
      <c r="AO16" s="2135"/>
      <c r="AP16" s="2135"/>
      <c r="AQ16" s="2135"/>
      <c r="AR16" s="2135"/>
      <c r="AS16" s="2135"/>
      <c r="AT16" s="2135"/>
      <c r="AU16" s="2135"/>
      <c r="AV16" s="2135"/>
      <c r="AW16" s="2135"/>
      <c r="AX16" s="300"/>
    </row>
    <row r="17" spans="1:50">
      <c r="A17" s="299"/>
      <c r="B17" s="301"/>
      <c r="C17" s="301"/>
      <c r="D17" s="301"/>
      <c r="E17" s="301"/>
      <c r="F17" s="301"/>
      <c r="G17" s="301"/>
      <c r="H17" s="301"/>
      <c r="I17" s="301"/>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300"/>
    </row>
    <row r="18" spans="1:50">
      <c r="A18" s="29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300"/>
    </row>
    <row r="19" spans="1:50" ht="16.5" customHeight="1">
      <c r="A19" s="558" t="s">
        <v>674</v>
      </c>
      <c r="B19" s="558"/>
      <c r="C19" s="2131"/>
      <c r="D19" s="2131"/>
      <c r="E19" s="2131"/>
      <c r="F19" s="2131"/>
      <c r="G19" s="2131"/>
      <c r="H19" s="2131"/>
      <c r="I19" s="2131"/>
      <c r="J19" s="2131"/>
      <c r="K19" s="558" t="s">
        <v>674</v>
      </c>
      <c r="L19" s="558"/>
      <c r="M19" s="2131"/>
      <c r="N19" s="2131"/>
      <c r="O19" s="2131"/>
      <c r="P19" s="2131"/>
      <c r="Q19" s="2131"/>
      <c r="R19" s="2131"/>
      <c r="S19" s="2131"/>
      <c r="T19" s="2131"/>
      <c r="U19" s="558" t="s">
        <v>674</v>
      </c>
      <c r="V19" s="558"/>
      <c r="W19" s="2131"/>
      <c r="X19" s="2131"/>
      <c r="Y19" s="2131"/>
      <c r="Z19" s="2131"/>
      <c r="AA19" s="2131"/>
      <c r="AB19" s="2131"/>
      <c r="AC19" s="2131"/>
      <c r="AD19" s="2131"/>
      <c r="AE19" s="558" t="s">
        <v>674</v>
      </c>
      <c r="AF19" s="558"/>
      <c r="AG19" s="2131"/>
      <c r="AH19" s="2131"/>
      <c r="AI19" s="2131"/>
      <c r="AJ19" s="2131"/>
      <c r="AK19" s="2131"/>
      <c r="AL19" s="2131"/>
      <c r="AM19" s="2131"/>
      <c r="AN19" s="2131"/>
      <c r="AO19" s="558" t="s">
        <v>674</v>
      </c>
      <c r="AP19" s="558"/>
      <c r="AQ19" s="2131"/>
      <c r="AR19" s="2131"/>
      <c r="AS19" s="2131"/>
      <c r="AT19" s="2131"/>
      <c r="AU19" s="2131"/>
      <c r="AV19" s="2131"/>
      <c r="AW19" s="2131"/>
      <c r="AX19" s="2131"/>
    </row>
    <row r="20" spans="1:50" ht="16.5" customHeight="1">
      <c r="A20" s="2131">
        <v>1</v>
      </c>
      <c r="B20" s="2131"/>
      <c r="C20" s="2131"/>
      <c r="D20" s="2131"/>
      <c r="E20" s="2131"/>
      <c r="F20" s="2131"/>
      <c r="G20" s="2131"/>
      <c r="H20" s="2131"/>
      <c r="I20" s="2131"/>
      <c r="J20" s="2131"/>
      <c r="K20" s="2131">
        <v>21</v>
      </c>
      <c r="L20" s="2131"/>
      <c r="M20" s="2131"/>
      <c r="N20" s="2131"/>
      <c r="O20" s="2131"/>
      <c r="P20" s="2131"/>
      <c r="Q20" s="2131"/>
      <c r="R20" s="2131"/>
      <c r="S20" s="2131"/>
      <c r="T20" s="2131"/>
      <c r="U20" s="2131">
        <v>41</v>
      </c>
      <c r="V20" s="2131"/>
      <c r="W20" s="2131"/>
      <c r="X20" s="2131"/>
      <c r="Y20" s="2131"/>
      <c r="Z20" s="2131"/>
      <c r="AA20" s="2131"/>
      <c r="AB20" s="2131"/>
      <c r="AC20" s="2131"/>
      <c r="AD20" s="2131"/>
      <c r="AE20" s="2131">
        <v>61</v>
      </c>
      <c r="AF20" s="2131"/>
      <c r="AG20" s="2131"/>
      <c r="AH20" s="2131"/>
      <c r="AI20" s="2131"/>
      <c r="AJ20" s="2131"/>
      <c r="AK20" s="2131"/>
      <c r="AL20" s="2131"/>
      <c r="AM20" s="2131"/>
      <c r="AN20" s="2131"/>
      <c r="AO20" s="2131">
        <v>81</v>
      </c>
      <c r="AP20" s="2131"/>
      <c r="AQ20" s="2131"/>
      <c r="AR20" s="2131"/>
      <c r="AS20" s="2131"/>
      <c r="AT20" s="2131"/>
      <c r="AU20" s="2131"/>
      <c r="AV20" s="2131"/>
      <c r="AW20" s="2131"/>
      <c r="AX20" s="2131"/>
    </row>
    <row r="21" spans="1:50" ht="16.5" customHeight="1">
      <c r="A21" s="2131">
        <v>2</v>
      </c>
      <c r="B21" s="2131"/>
      <c r="C21" s="2131"/>
      <c r="D21" s="2131"/>
      <c r="E21" s="2131"/>
      <c r="F21" s="2131"/>
      <c r="G21" s="2131"/>
      <c r="H21" s="2131"/>
      <c r="I21" s="2131"/>
      <c r="J21" s="2131"/>
      <c r="K21" s="2131">
        <v>22</v>
      </c>
      <c r="L21" s="2131"/>
      <c r="M21" s="2131"/>
      <c r="N21" s="2131"/>
      <c r="O21" s="2131"/>
      <c r="P21" s="2131"/>
      <c r="Q21" s="2131"/>
      <c r="R21" s="2131"/>
      <c r="S21" s="2131"/>
      <c r="T21" s="2131"/>
      <c r="U21" s="2131">
        <v>42</v>
      </c>
      <c r="V21" s="2131"/>
      <c r="W21" s="2131"/>
      <c r="X21" s="2131"/>
      <c r="Y21" s="2131"/>
      <c r="Z21" s="2131"/>
      <c r="AA21" s="2131"/>
      <c r="AB21" s="2131"/>
      <c r="AC21" s="2131"/>
      <c r="AD21" s="2131"/>
      <c r="AE21" s="2131">
        <v>62</v>
      </c>
      <c r="AF21" s="2131"/>
      <c r="AG21" s="2131"/>
      <c r="AH21" s="2131"/>
      <c r="AI21" s="2131"/>
      <c r="AJ21" s="2131"/>
      <c r="AK21" s="2131"/>
      <c r="AL21" s="2131"/>
      <c r="AM21" s="2131"/>
      <c r="AN21" s="2131"/>
      <c r="AO21" s="2131">
        <v>82</v>
      </c>
      <c r="AP21" s="2131"/>
      <c r="AQ21" s="2131"/>
      <c r="AR21" s="2131"/>
      <c r="AS21" s="2131"/>
      <c r="AT21" s="2131"/>
      <c r="AU21" s="2131"/>
      <c r="AV21" s="2131"/>
      <c r="AW21" s="2131"/>
      <c r="AX21" s="2131"/>
    </row>
    <row r="22" spans="1:50" ht="16.5" customHeight="1">
      <c r="A22" s="2131">
        <v>3</v>
      </c>
      <c r="B22" s="2131"/>
      <c r="C22" s="2131"/>
      <c r="D22" s="2131"/>
      <c r="E22" s="2131"/>
      <c r="F22" s="2131"/>
      <c r="G22" s="2131"/>
      <c r="H22" s="2131"/>
      <c r="I22" s="2131"/>
      <c r="J22" s="2131"/>
      <c r="K22" s="2131">
        <v>23</v>
      </c>
      <c r="L22" s="2131"/>
      <c r="M22" s="2131"/>
      <c r="N22" s="2131"/>
      <c r="O22" s="2131"/>
      <c r="P22" s="2131"/>
      <c r="Q22" s="2131"/>
      <c r="R22" s="2131"/>
      <c r="S22" s="2131"/>
      <c r="T22" s="2131"/>
      <c r="U22" s="2131">
        <v>43</v>
      </c>
      <c r="V22" s="2131"/>
      <c r="W22" s="2131"/>
      <c r="X22" s="2131"/>
      <c r="Y22" s="2131"/>
      <c r="Z22" s="2131"/>
      <c r="AA22" s="2131"/>
      <c r="AB22" s="2131"/>
      <c r="AC22" s="2131"/>
      <c r="AD22" s="2131"/>
      <c r="AE22" s="2131">
        <v>63</v>
      </c>
      <c r="AF22" s="2131"/>
      <c r="AG22" s="2131"/>
      <c r="AH22" s="2131"/>
      <c r="AI22" s="2131"/>
      <c r="AJ22" s="2131"/>
      <c r="AK22" s="2131"/>
      <c r="AL22" s="2131"/>
      <c r="AM22" s="2131"/>
      <c r="AN22" s="2131"/>
      <c r="AO22" s="2131">
        <v>83</v>
      </c>
      <c r="AP22" s="2131"/>
      <c r="AQ22" s="2131"/>
      <c r="AR22" s="2131"/>
      <c r="AS22" s="2131"/>
      <c r="AT22" s="2131"/>
      <c r="AU22" s="2131"/>
      <c r="AV22" s="2131"/>
      <c r="AW22" s="2131"/>
      <c r="AX22" s="2131"/>
    </row>
    <row r="23" spans="1:50" ht="16.5" customHeight="1">
      <c r="A23" s="2131">
        <v>4</v>
      </c>
      <c r="B23" s="2131"/>
      <c r="C23" s="2131"/>
      <c r="D23" s="2131"/>
      <c r="E23" s="2131"/>
      <c r="F23" s="2131"/>
      <c r="G23" s="2131"/>
      <c r="H23" s="2131"/>
      <c r="I23" s="2131"/>
      <c r="J23" s="2131"/>
      <c r="K23" s="2131">
        <v>24</v>
      </c>
      <c r="L23" s="2131"/>
      <c r="M23" s="2131"/>
      <c r="N23" s="2131"/>
      <c r="O23" s="2131"/>
      <c r="P23" s="2131"/>
      <c r="Q23" s="2131"/>
      <c r="R23" s="2131"/>
      <c r="S23" s="2131"/>
      <c r="T23" s="2131"/>
      <c r="U23" s="2131">
        <v>44</v>
      </c>
      <c r="V23" s="2131"/>
      <c r="W23" s="2131"/>
      <c r="X23" s="2131"/>
      <c r="Y23" s="2131"/>
      <c r="Z23" s="2131"/>
      <c r="AA23" s="2131"/>
      <c r="AB23" s="2131"/>
      <c r="AC23" s="2131"/>
      <c r="AD23" s="2131"/>
      <c r="AE23" s="2131">
        <v>64</v>
      </c>
      <c r="AF23" s="2131"/>
      <c r="AG23" s="2131"/>
      <c r="AH23" s="2131"/>
      <c r="AI23" s="2131"/>
      <c r="AJ23" s="2131"/>
      <c r="AK23" s="2131"/>
      <c r="AL23" s="2131"/>
      <c r="AM23" s="2131"/>
      <c r="AN23" s="2131"/>
      <c r="AO23" s="2131">
        <v>84</v>
      </c>
      <c r="AP23" s="2131"/>
      <c r="AQ23" s="2131"/>
      <c r="AR23" s="2131"/>
      <c r="AS23" s="2131"/>
      <c r="AT23" s="2131"/>
      <c r="AU23" s="2131"/>
      <c r="AV23" s="2131"/>
      <c r="AW23" s="2131"/>
      <c r="AX23" s="2131"/>
    </row>
    <row r="24" spans="1:50" ht="16.5" customHeight="1">
      <c r="A24" s="2131">
        <v>5</v>
      </c>
      <c r="B24" s="2131"/>
      <c r="C24" s="2131"/>
      <c r="D24" s="2131"/>
      <c r="E24" s="2131"/>
      <c r="F24" s="2131"/>
      <c r="G24" s="2131"/>
      <c r="H24" s="2131"/>
      <c r="I24" s="2131"/>
      <c r="J24" s="2131"/>
      <c r="K24" s="2131">
        <v>25</v>
      </c>
      <c r="L24" s="2131"/>
      <c r="M24" s="2131"/>
      <c r="N24" s="2131"/>
      <c r="O24" s="2131"/>
      <c r="P24" s="2131"/>
      <c r="Q24" s="2131"/>
      <c r="R24" s="2131"/>
      <c r="S24" s="2131"/>
      <c r="T24" s="2131"/>
      <c r="U24" s="2131">
        <v>45</v>
      </c>
      <c r="V24" s="2131"/>
      <c r="W24" s="2131"/>
      <c r="X24" s="2131"/>
      <c r="Y24" s="2131"/>
      <c r="Z24" s="2131"/>
      <c r="AA24" s="2131"/>
      <c r="AB24" s="2131"/>
      <c r="AC24" s="2131"/>
      <c r="AD24" s="2131"/>
      <c r="AE24" s="2131">
        <v>65</v>
      </c>
      <c r="AF24" s="2131"/>
      <c r="AG24" s="2131"/>
      <c r="AH24" s="2131"/>
      <c r="AI24" s="2131"/>
      <c r="AJ24" s="2131"/>
      <c r="AK24" s="2131"/>
      <c r="AL24" s="2131"/>
      <c r="AM24" s="2131"/>
      <c r="AN24" s="2131"/>
      <c r="AO24" s="2131">
        <v>85</v>
      </c>
      <c r="AP24" s="2131"/>
      <c r="AQ24" s="2131"/>
      <c r="AR24" s="2131"/>
      <c r="AS24" s="2131"/>
      <c r="AT24" s="2131"/>
      <c r="AU24" s="2131"/>
      <c r="AV24" s="2131"/>
      <c r="AW24" s="2131"/>
      <c r="AX24" s="2131"/>
    </row>
    <row r="25" spans="1:50" ht="16.5" customHeight="1">
      <c r="A25" s="2131">
        <v>6</v>
      </c>
      <c r="B25" s="2131"/>
      <c r="C25" s="2131"/>
      <c r="D25" s="2131"/>
      <c r="E25" s="2131"/>
      <c r="F25" s="2131"/>
      <c r="G25" s="2131"/>
      <c r="H25" s="2131"/>
      <c r="I25" s="2131"/>
      <c r="J25" s="2131"/>
      <c r="K25" s="2131">
        <v>26</v>
      </c>
      <c r="L25" s="2131"/>
      <c r="M25" s="2131"/>
      <c r="N25" s="2131"/>
      <c r="O25" s="2131"/>
      <c r="P25" s="2131"/>
      <c r="Q25" s="2131"/>
      <c r="R25" s="2131"/>
      <c r="S25" s="2131"/>
      <c r="T25" s="2131"/>
      <c r="U25" s="2131">
        <v>46</v>
      </c>
      <c r="V25" s="2131"/>
      <c r="W25" s="2131"/>
      <c r="X25" s="2131"/>
      <c r="Y25" s="2131"/>
      <c r="Z25" s="2131"/>
      <c r="AA25" s="2131"/>
      <c r="AB25" s="2131"/>
      <c r="AC25" s="2131"/>
      <c r="AD25" s="2131"/>
      <c r="AE25" s="2131">
        <v>66</v>
      </c>
      <c r="AF25" s="2131"/>
      <c r="AG25" s="2131"/>
      <c r="AH25" s="2131"/>
      <c r="AI25" s="2131"/>
      <c r="AJ25" s="2131"/>
      <c r="AK25" s="2131"/>
      <c r="AL25" s="2131"/>
      <c r="AM25" s="2131"/>
      <c r="AN25" s="2131"/>
      <c r="AO25" s="2131">
        <v>86</v>
      </c>
      <c r="AP25" s="2131"/>
      <c r="AQ25" s="2131"/>
      <c r="AR25" s="2131"/>
      <c r="AS25" s="2131"/>
      <c r="AT25" s="2131"/>
      <c r="AU25" s="2131"/>
      <c r="AV25" s="2131"/>
      <c r="AW25" s="2131"/>
      <c r="AX25" s="2131"/>
    </row>
    <row r="26" spans="1:50" ht="16.5" customHeight="1">
      <c r="A26" s="2131">
        <v>7</v>
      </c>
      <c r="B26" s="2131"/>
      <c r="C26" s="2131"/>
      <c r="D26" s="2131"/>
      <c r="E26" s="2131"/>
      <c r="F26" s="2131"/>
      <c r="G26" s="2131"/>
      <c r="H26" s="2131"/>
      <c r="I26" s="2131"/>
      <c r="J26" s="2131"/>
      <c r="K26" s="2131">
        <v>27</v>
      </c>
      <c r="L26" s="2131"/>
      <c r="M26" s="2131"/>
      <c r="N26" s="2131"/>
      <c r="O26" s="2131"/>
      <c r="P26" s="2131"/>
      <c r="Q26" s="2131"/>
      <c r="R26" s="2131"/>
      <c r="S26" s="2131"/>
      <c r="T26" s="2131"/>
      <c r="U26" s="2131">
        <v>47</v>
      </c>
      <c r="V26" s="2131"/>
      <c r="W26" s="2131"/>
      <c r="X26" s="2131"/>
      <c r="Y26" s="2131"/>
      <c r="Z26" s="2131"/>
      <c r="AA26" s="2131"/>
      <c r="AB26" s="2131"/>
      <c r="AC26" s="2131"/>
      <c r="AD26" s="2131"/>
      <c r="AE26" s="2131">
        <v>67</v>
      </c>
      <c r="AF26" s="2131"/>
      <c r="AG26" s="2131"/>
      <c r="AH26" s="2131"/>
      <c r="AI26" s="2131"/>
      <c r="AJ26" s="2131"/>
      <c r="AK26" s="2131"/>
      <c r="AL26" s="2131"/>
      <c r="AM26" s="2131"/>
      <c r="AN26" s="2131"/>
      <c r="AO26" s="2131">
        <v>87</v>
      </c>
      <c r="AP26" s="2131"/>
      <c r="AQ26" s="2131"/>
      <c r="AR26" s="2131"/>
      <c r="AS26" s="2131"/>
      <c r="AT26" s="2131"/>
      <c r="AU26" s="2131"/>
      <c r="AV26" s="2131"/>
      <c r="AW26" s="2131"/>
      <c r="AX26" s="2131"/>
    </row>
    <row r="27" spans="1:50" ht="16.5" customHeight="1">
      <c r="A27" s="2131">
        <v>8</v>
      </c>
      <c r="B27" s="2131"/>
      <c r="C27" s="2131"/>
      <c r="D27" s="2131"/>
      <c r="E27" s="2131"/>
      <c r="F27" s="2131"/>
      <c r="G27" s="2131"/>
      <c r="H27" s="2131"/>
      <c r="I27" s="2131"/>
      <c r="J27" s="2131"/>
      <c r="K27" s="2131">
        <v>28</v>
      </c>
      <c r="L27" s="2131"/>
      <c r="M27" s="2131"/>
      <c r="N27" s="2131"/>
      <c r="O27" s="2131"/>
      <c r="P27" s="2131"/>
      <c r="Q27" s="2131"/>
      <c r="R27" s="2131"/>
      <c r="S27" s="2131"/>
      <c r="T27" s="2131"/>
      <c r="U27" s="2131">
        <v>48</v>
      </c>
      <c r="V27" s="2131"/>
      <c r="W27" s="2131"/>
      <c r="X27" s="2131"/>
      <c r="Y27" s="2131"/>
      <c r="Z27" s="2131"/>
      <c r="AA27" s="2131"/>
      <c r="AB27" s="2131"/>
      <c r="AC27" s="2131"/>
      <c r="AD27" s="2131"/>
      <c r="AE27" s="2131">
        <v>68</v>
      </c>
      <c r="AF27" s="2131"/>
      <c r="AG27" s="2131"/>
      <c r="AH27" s="2131"/>
      <c r="AI27" s="2131"/>
      <c r="AJ27" s="2131"/>
      <c r="AK27" s="2131"/>
      <c r="AL27" s="2131"/>
      <c r="AM27" s="2131"/>
      <c r="AN27" s="2131"/>
      <c r="AO27" s="2131">
        <v>88</v>
      </c>
      <c r="AP27" s="2131"/>
      <c r="AQ27" s="2131"/>
      <c r="AR27" s="2131"/>
      <c r="AS27" s="2131"/>
      <c r="AT27" s="2131"/>
      <c r="AU27" s="2131"/>
      <c r="AV27" s="2131"/>
      <c r="AW27" s="2131"/>
      <c r="AX27" s="2131"/>
    </row>
    <row r="28" spans="1:50" ht="16.5" customHeight="1">
      <c r="A28" s="2131">
        <v>9</v>
      </c>
      <c r="B28" s="2131"/>
      <c r="C28" s="2131"/>
      <c r="D28" s="2131"/>
      <c r="E28" s="2131"/>
      <c r="F28" s="2131"/>
      <c r="G28" s="2131"/>
      <c r="H28" s="2131"/>
      <c r="I28" s="2131"/>
      <c r="J28" s="2131"/>
      <c r="K28" s="2131">
        <v>29</v>
      </c>
      <c r="L28" s="2131"/>
      <c r="M28" s="2131"/>
      <c r="N28" s="2131"/>
      <c r="O28" s="2131"/>
      <c r="P28" s="2131"/>
      <c r="Q28" s="2131"/>
      <c r="R28" s="2131"/>
      <c r="S28" s="2131"/>
      <c r="T28" s="2131"/>
      <c r="U28" s="2131">
        <v>49</v>
      </c>
      <c r="V28" s="2131"/>
      <c r="W28" s="2131"/>
      <c r="X28" s="2131"/>
      <c r="Y28" s="2131"/>
      <c r="Z28" s="2131"/>
      <c r="AA28" s="2131"/>
      <c r="AB28" s="2131"/>
      <c r="AC28" s="2131"/>
      <c r="AD28" s="2131"/>
      <c r="AE28" s="2131">
        <v>69</v>
      </c>
      <c r="AF28" s="2131"/>
      <c r="AG28" s="2131"/>
      <c r="AH28" s="2131"/>
      <c r="AI28" s="2131"/>
      <c r="AJ28" s="2131"/>
      <c r="AK28" s="2131"/>
      <c r="AL28" s="2131"/>
      <c r="AM28" s="2131"/>
      <c r="AN28" s="2131"/>
      <c r="AO28" s="2131">
        <v>89</v>
      </c>
      <c r="AP28" s="2131"/>
      <c r="AQ28" s="2131"/>
      <c r="AR28" s="2131"/>
      <c r="AS28" s="2131"/>
      <c r="AT28" s="2131"/>
      <c r="AU28" s="2131"/>
      <c r="AV28" s="2131"/>
      <c r="AW28" s="2131"/>
      <c r="AX28" s="2131"/>
    </row>
    <row r="29" spans="1:50" ht="16.5" customHeight="1">
      <c r="A29" s="2131">
        <v>10</v>
      </c>
      <c r="B29" s="2131"/>
      <c r="C29" s="2131"/>
      <c r="D29" s="2131"/>
      <c r="E29" s="2131"/>
      <c r="F29" s="2131"/>
      <c r="G29" s="2131"/>
      <c r="H29" s="2131"/>
      <c r="I29" s="2131"/>
      <c r="J29" s="2131"/>
      <c r="K29" s="2131">
        <v>30</v>
      </c>
      <c r="L29" s="2131"/>
      <c r="M29" s="2131"/>
      <c r="N29" s="2131"/>
      <c r="O29" s="2131"/>
      <c r="P29" s="2131"/>
      <c r="Q29" s="2131"/>
      <c r="R29" s="2131"/>
      <c r="S29" s="2131"/>
      <c r="T29" s="2131"/>
      <c r="U29" s="2131">
        <v>50</v>
      </c>
      <c r="V29" s="2131"/>
      <c r="W29" s="2131"/>
      <c r="X29" s="2131"/>
      <c r="Y29" s="2131"/>
      <c r="Z29" s="2131"/>
      <c r="AA29" s="2131"/>
      <c r="AB29" s="2131"/>
      <c r="AC29" s="2131"/>
      <c r="AD29" s="2131"/>
      <c r="AE29" s="2131">
        <v>70</v>
      </c>
      <c r="AF29" s="2131"/>
      <c r="AG29" s="2131"/>
      <c r="AH29" s="2131"/>
      <c r="AI29" s="2131"/>
      <c r="AJ29" s="2131"/>
      <c r="AK29" s="2131"/>
      <c r="AL29" s="2131"/>
      <c r="AM29" s="2131"/>
      <c r="AN29" s="2131"/>
      <c r="AO29" s="2131">
        <v>90</v>
      </c>
      <c r="AP29" s="2131"/>
      <c r="AQ29" s="2131"/>
      <c r="AR29" s="2131"/>
      <c r="AS29" s="2131"/>
      <c r="AT29" s="2131"/>
      <c r="AU29" s="2131"/>
      <c r="AV29" s="2131"/>
      <c r="AW29" s="2131"/>
      <c r="AX29" s="2131"/>
    </row>
    <row r="30" spans="1:50" ht="16.5" customHeight="1">
      <c r="A30" s="2131">
        <v>11</v>
      </c>
      <c r="B30" s="2131"/>
      <c r="C30" s="2131"/>
      <c r="D30" s="2131"/>
      <c r="E30" s="2131"/>
      <c r="F30" s="2131"/>
      <c r="G30" s="2131"/>
      <c r="H30" s="2131"/>
      <c r="I30" s="2131"/>
      <c r="J30" s="2131"/>
      <c r="K30" s="2131">
        <v>31</v>
      </c>
      <c r="L30" s="2131"/>
      <c r="M30" s="2131"/>
      <c r="N30" s="2131"/>
      <c r="O30" s="2131"/>
      <c r="P30" s="2131"/>
      <c r="Q30" s="2131"/>
      <c r="R30" s="2131"/>
      <c r="S30" s="2131"/>
      <c r="T30" s="2131"/>
      <c r="U30" s="2131">
        <v>51</v>
      </c>
      <c r="V30" s="2131"/>
      <c r="W30" s="2131"/>
      <c r="X30" s="2131"/>
      <c r="Y30" s="2131"/>
      <c r="Z30" s="2131"/>
      <c r="AA30" s="2131"/>
      <c r="AB30" s="2131"/>
      <c r="AC30" s="2131"/>
      <c r="AD30" s="2131"/>
      <c r="AE30" s="2131">
        <v>71</v>
      </c>
      <c r="AF30" s="2131"/>
      <c r="AG30" s="2131"/>
      <c r="AH30" s="2131"/>
      <c r="AI30" s="2131"/>
      <c r="AJ30" s="2131"/>
      <c r="AK30" s="2131"/>
      <c r="AL30" s="2131"/>
      <c r="AM30" s="2131"/>
      <c r="AN30" s="2131"/>
      <c r="AO30" s="2131">
        <v>91</v>
      </c>
      <c r="AP30" s="2131"/>
      <c r="AQ30" s="2131"/>
      <c r="AR30" s="2131"/>
      <c r="AS30" s="2131"/>
      <c r="AT30" s="2131"/>
      <c r="AU30" s="2131"/>
      <c r="AV30" s="2131"/>
      <c r="AW30" s="2131"/>
      <c r="AX30" s="2131"/>
    </row>
    <row r="31" spans="1:50" ht="16.5" customHeight="1">
      <c r="A31" s="2131">
        <v>12</v>
      </c>
      <c r="B31" s="2131"/>
      <c r="C31" s="2131"/>
      <c r="D31" s="2131"/>
      <c r="E31" s="2131"/>
      <c r="F31" s="2131"/>
      <c r="G31" s="2131"/>
      <c r="H31" s="2131"/>
      <c r="I31" s="2131"/>
      <c r="J31" s="2131"/>
      <c r="K31" s="2131">
        <v>32</v>
      </c>
      <c r="L31" s="2131"/>
      <c r="M31" s="2131"/>
      <c r="N31" s="2131"/>
      <c r="O31" s="2131"/>
      <c r="P31" s="2131"/>
      <c r="Q31" s="2131"/>
      <c r="R31" s="2131"/>
      <c r="S31" s="2131"/>
      <c r="T31" s="2131"/>
      <c r="U31" s="2131">
        <v>52</v>
      </c>
      <c r="V31" s="2131"/>
      <c r="W31" s="2131"/>
      <c r="X31" s="2131"/>
      <c r="Y31" s="2131"/>
      <c r="Z31" s="2131"/>
      <c r="AA31" s="2131"/>
      <c r="AB31" s="2131"/>
      <c r="AC31" s="2131"/>
      <c r="AD31" s="2131"/>
      <c r="AE31" s="2131">
        <v>72</v>
      </c>
      <c r="AF31" s="2131"/>
      <c r="AG31" s="2131"/>
      <c r="AH31" s="2131"/>
      <c r="AI31" s="2131"/>
      <c r="AJ31" s="2131"/>
      <c r="AK31" s="2131"/>
      <c r="AL31" s="2131"/>
      <c r="AM31" s="2131"/>
      <c r="AN31" s="2131"/>
      <c r="AO31" s="2131">
        <v>92</v>
      </c>
      <c r="AP31" s="2131"/>
      <c r="AQ31" s="2131"/>
      <c r="AR31" s="2131"/>
      <c r="AS31" s="2131"/>
      <c r="AT31" s="2131"/>
      <c r="AU31" s="2131"/>
      <c r="AV31" s="2131"/>
      <c r="AW31" s="2131"/>
      <c r="AX31" s="2131"/>
    </row>
    <row r="32" spans="1:50" ht="16.5" customHeight="1">
      <c r="A32" s="2131">
        <v>13</v>
      </c>
      <c r="B32" s="2131"/>
      <c r="C32" s="2131"/>
      <c r="D32" s="2131"/>
      <c r="E32" s="2131"/>
      <c r="F32" s="2131"/>
      <c r="G32" s="2131"/>
      <c r="H32" s="2131"/>
      <c r="I32" s="2131"/>
      <c r="J32" s="2131"/>
      <c r="K32" s="2131">
        <v>33</v>
      </c>
      <c r="L32" s="2131"/>
      <c r="M32" s="2131"/>
      <c r="N32" s="2131"/>
      <c r="O32" s="2131"/>
      <c r="P32" s="2131"/>
      <c r="Q32" s="2131"/>
      <c r="R32" s="2131"/>
      <c r="S32" s="2131"/>
      <c r="T32" s="2131"/>
      <c r="U32" s="2131">
        <v>53</v>
      </c>
      <c r="V32" s="2131"/>
      <c r="W32" s="2131"/>
      <c r="X32" s="2131"/>
      <c r="Y32" s="2131"/>
      <c r="Z32" s="2131"/>
      <c r="AA32" s="2131"/>
      <c r="AB32" s="2131"/>
      <c r="AC32" s="2131"/>
      <c r="AD32" s="2131"/>
      <c r="AE32" s="2131">
        <v>73</v>
      </c>
      <c r="AF32" s="2131"/>
      <c r="AG32" s="2131"/>
      <c r="AH32" s="2131"/>
      <c r="AI32" s="2131"/>
      <c r="AJ32" s="2131"/>
      <c r="AK32" s="2131"/>
      <c r="AL32" s="2131"/>
      <c r="AM32" s="2131"/>
      <c r="AN32" s="2131"/>
      <c r="AO32" s="2131">
        <v>93</v>
      </c>
      <c r="AP32" s="2131"/>
      <c r="AQ32" s="2131"/>
      <c r="AR32" s="2131"/>
      <c r="AS32" s="2131"/>
      <c r="AT32" s="2131"/>
      <c r="AU32" s="2131"/>
      <c r="AV32" s="2131"/>
      <c r="AW32" s="2131"/>
      <c r="AX32" s="2131"/>
    </row>
    <row r="33" spans="1:50" ht="16.5" customHeight="1">
      <c r="A33" s="2131">
        <v>14</v>
      </c>
      <c r="B33" s="2131"/>
      <c r="C33" s="2131"/>
      <c r="D33" s="2131"/>
      <c r="E33" s="2131"/>
      <c r="F33" s="2131"/>
      <c r="G33" s="2131"/>
      <c r="H33" s="2131"/>
      <c r="I33" s="2131"/>
      <c r="J33" s="2131"/>
      <c r="K33" s="2131">
        <v>34</v>
      </c>
      <c r="L33" s="2131"/>
      <c r="M33" s="2131"/>
      <c r="N33" s="2131"/>
      <c r="O33" s="2131"/>
      <c r="P33" s="2131"/>
      <c r="Q33" s="2131"/>
      <c r="R33" s="2131"/>
      <c r="S33" s="2131"/>
      <c r="T33" s="2131"/>
      <c r="U33" s="2131">
        <v>54</v>
      </c>
      <c r="V33" s="2131"/>
      <c r="W33" s="2131"/>
      <c r="X33" s="2131"/>
      <c r="Y33" s="2131"/>
      <c r="Z33" s="2131"/>
      <c r="AA33" s="2131"/>
      <c r="AB33" s="2131"/>
      <c r="AC33" s="2131"/>
      <c r="AD33" s="2131"/>
      <c r="AE33" s="2131">
        <v>74</v>
      </c>
      <c r="AF33" s="2131"/>
      <c r="AG33" s="2131"/>
      <c r="AH33" s="2131"/>
      <c r="AI33" s="2131"/>
      <c r="AJ33" s="2131"/>
      <c r="AK33" s="2131"/>
      <c r="AL33" s="2131"/>
      <c r="AM33" s="2131"/>
      <c r="AN33" s="2131"/>
      <c r="AO33" s="2131">
        <v>94</v>
      </c>
      <c r="AP33" s="2131"/>
      <c r="AQ33" s="2131"/>
      <c r="AR33" s="2131"/>
      <c r="AS33" s="2131"/>
      <c r="AT33" s="2131"/>
      <c r="AU33" s="2131"/>
      <c r="AV33" s="2131"/>
      <c r="AW33" s="2131"/>
      <c r="AX33" s="2131"/>
    </row>
    <row r="34" spans="1:50" ht="16.5" customHeight="1">
      <c r="A34" s="2131">
        <v>15</v>
      </c>
      <c r="B34" s="2131"/>
      <c r="C34" s="2131"/>
      <c r="D34" s="2131"/>
      <c r="E34" s="2131"/>
      <c r="F34" s="2131"/>
      <c r="G34" s="2131"/>
      <c r="H34" s="2131"/>
      <c r="I34" s="2131"/>
      <c r="J34" s="2131"/>
      <c r="K34" s="2131">
        <v>35</v>
      </c>
      <c r="L34" s="2131"/>
      <c r="M34" s="2131"/>
      <c r="N34" s="2131"/>
      <c r="O34" s="2131"/>
      <c r="P34" s="2131"/>
      <c r="Q34" s="2131"/>
      <c r="R34" s="2131"/>
      <c r="S34" s="2131"/>
      <c r="T34" s="2131"/>
      <c r="U34" s="2131">
        <v>55</v>
      </c>
      <c r="V34" s="2131"/>
      <c r="W34" s="2131"/>
      <c r="X34" s="2131"/>
      <c r="Y34" s="2131"/>
      <c r="Z34" s="2131"/>
      <c r="AA34" s="2131"/>
      <c r="AB34" s="2131"/>
      <c r="AC34" s="2131"/>
      <c r="AD34" s="2131"/>
      <c r="AE34" s="2131">
        <v>75</v>
      </c>
      <c r="AF34" s="2131"/>
      <c r="AG34" s="2131"/>
      <c r="AH34" s="2131"/>
      <c r="AI34" s="2131"/>
      <c r="AJ34" s="2131"/>
      <c r="AK34" s="2131"/>
      <c r="AL34" s="2131"/>
      <c r="AM34" s="2131"/>
      <c r="AN34" s="2131"/>
      <c r="AO34" s="2131">
        <v>95</v>
      </c>
      <c r="AP34" s="2131"/>
      <c r="AQ34" s="2131"/>
      <c r="AR34" s="2131"/>
      <c r="AS34" s="2131"/>
      <c r="AT34" s="2131"/>
      <c r="AU34" s="2131"/>
      <c r="AV34" s="2131"/>
      <c r="AW34" s="2131"/>
      <c r="AX34" s="2131"/>
    </row>
    <row r="35" spans="1:50" ht="16.5" customHeight="1">
      <c r="A35" s="2131">
        <v>16</v>
      </c>
      <c r="B35" s="2131"/>
      <c r="C35" s="2131"/>
      <c r="D35" s="2131"/>
      <c r="E35" s="2131"/>
      <c r="F35" s="2131"/>
      <c r="G35" s="2131"/>
      <c r="H35" s="2131"/>
      <c r="I35" s="2131"/>
      <c r="J35" s="2131"/>
      <c r="K35" s="2131">
        <v>36</v>
      </c>
      <c r="L35" s="2131"/>
      <c r="M35" s="2131"/>
      <c r="N35" s="2131"/>
      <c r="O35" s="2131"/>
      <c r="P35" s="2131"/>
      <c r="Q35" s="2131"/>
      <c r="R35" s="2131"/>
      <c r="S35" s="2131"/>
      <c r="T35" s="2131"/>
      <c r="U35" s="2131">
        <v>56</v>
      </c>
      <c r="V35" s="2131"/>
      <c r="W35" s="2131"/>
      <c r="X35" s="2131"/>
      <c r="Y35" s="2131"/>
      <c r="Z35" s="2131"/>
      <c r="AA35" s="2131"/>
      <c r="AB35" s="2131"/>
      <c r="AC35" s="2131"/>
      <c r="AD35" s="2131"/>
      <c r="AE35" s="2131">
        <v>76</v>
      </c>
      <c r="AF35" s="2131"/>
      <c r="AG35" s="2131"/>
      <c r="AH35" s="2131"/>
      <c r="AI35" s="2131"/>
      <c r="AJ35" s="2131"/>
      <c r="AK35" s="2131"/>
      <c r="AL35" s="2131"/>
      <c r="AM35" s="2131"/>
      <c r="AN35" s="2131"/>
      <c r="AO35" s="2131">
        <v>96</v>
      </c>
      <c r="AP35" s="2131"/>
      <c r="AQ35" s="2131"/>
      <c r="AR35" s="2131"/>
      <c r="AS35" s="2131"/>
      <c r="AT35" s="2131"/>
      <c r="AU35" s="2131"/>
      <c r="AV35" s="2131"/>
      <c r="AW35" s="2131"/>
      <c r="AX35" s="2131"/>
    </row>
    <row r="36" spans="1:50" ht="16.5" customHeight="1">
      <c r="A36" s="2131">
        <v>17</v>
      </c>
      <c r="B36" s="2131"/>
      <c r="C36" s="2131"/>
      <c r="D36" s="2131"/>
      <c r="E36" s="2131"/>
      <c r="F36" s="2131"/>
      <c r="G36" s="2131"/>
      <c r="H36" s="2131"/>
      <c r="I36" s="2131"/>
      <c r="J36" s="2131"/>
      <c r="K36" s="2131">
        <v>37</v>
      </c>
      <c r="L36" s="2131"/>
      <c r="M36" s="2131"/>
      <c r="N36" s="2131"/>
      <c r="O36" s="2131"/>
      <c r="P36" s="2131"/>
      <c r="Q36" s="2131"/>
      <c r="R36" s="2131"/>
      <c r="S36" s="2131"/>
      <c r="T36" s="2131"/>
      <c r="U36" s="2131">
        <v>57</v>
      </c>
      <c r="V36" s="2131"/>
      <c r="W36" s="2131"/>
      <c r="X36" s="2131"/>
      <c r="Y36" s="2131"/>
      <c r="Z36" s="2131"/>
      <c r="AA36" s="2131"/>
      <c r="AB36" s="2131"/>
      <c r="AC36" s="2131"/>
      <c r="AD36" s="2131"/>
      <c r="AE36" s="2131">
        <v>77</v>
      </c>
      <c r="AF36" s="2131"/>
      <c r="AG36" s="2131"/>
      <c r="AH36" s="2131"/>
      <c r="AI36" s="2131"/>
      <c r="AJ36" s="2131"/>
      <c r="AK36" s="2131"/>
      <c r="AL36" s="2131"/>
      <c r="AM36" s="2131"/>
      <c r="AN36" s="2131"/>
      <c r="AO36" s="2131">
        <v>97</v>
      </c>
      <c r="AP36" s="2131"/>
      <c r="AQ36" s="2131"/>
      <c r="AR36" s="2131"/>
      <c r="AS36" s="2131"/>
      <c r="AT36" s="2131"/>
      <c r="AU36" s="2131"/>
      <c r="AV36" s="2131"/>
      <c r="AW36" s="2131"/>
      <c r="AX36" s="2131"/>
    </row>
    <row r="37" spans="1:50" ht="16.5" customHeight="1">
      <c r="A37" s="2131">
        <v>18</v>
      </c>
      <c r="B37" s="2131"/>
      <c r="C37" s="2131"/>
      <c r="D37" s="2131"/>
      <c r="E37" s="2131"/>
      <c r="F37" s="2131"/>
      <c r="G37" s="2131"/>
      <c r="H37" s="2131"/>
      <c r="I37" s="2131"/>
      <c r="J37" s="2131"/>
      <c r="K37" s="2131">
        <v>38</v>
      </c>
      <c r="L37" s="2131"/>
      <c r="M37" s="2131"/>
      <c r="N37" s="2131"/>
      <c r="O37" s="2131"/>
      <c r="P37" s="2131"/>
      <c r="Q37" s="2131"/>
      <c r="R37" s="2131"/>
      <c r="S37" s="2131"/>
      <c r="T37" s="2131"/>
      <c r="U37" s="2131">
        <v>58</v>
      </c>
      <c r="V37" s="2131"/>
      <c r="W37" s="2131"/>
      <c r="X37" s="2131"/>
      <c r="Y37" s="2131"/>
      <c r="Z37" s="2131"/>
      <c r="AA37" s="2131"/>
      <c r="AB37" s="2131"/>
      <c r="AC37" s="2131"/>
      <c r="AD37" s="2131"/>
      <c r="AE37" s="2131">
        <v>78</v>
      </c>
      <c r="AF37" s="2131"/>
      <c r="AG37" s="2131"/>
      <c r="AH37" s="2131"/>
      <c r="AI37" s="2131"/>
      <c r="AJ37" s="2131"/>
      <c r="AK37" s="2131"/>
      <c r="AL37" s="2131"/>
      <c r="AM37" s="2131"/>
      <c r="AN37" s="2131"/>
      <c r="AO37" s="2131">
        <v>98</v>
      </c>
      <c r="AP37" s="2131"/>
      <c r="AQ37" s="2131"/>
      <c r="AR37" s="2131"/>
      <c r="AS37" s="2131"/>
      <c r="AT37" s="2131"/>
      <c r="AU37" s="2131"/>
      <c r="AV37" s="2131"/>
      <c r="AW37" s="2131"/>
      <c r="AX37" s="2131"/>
    </row>
    <row r="38" spans="1:50" ht="16.5" customHeight="1">
      <c r="A38" s="2131">
        <v>19</v>
      </c>
      <c r="B38" s="2131"/>
      <c r="C38" s="2131"/>
      <c r="D38" s="2131"/>
      <c r="E38" s="2131"/>
      <c r="F38" s="2131"/>
      <c r="G38" s="2131"/>
      <c r="H38" s="2131"/>
      <c r="I38" s="2131"/>
      <c r="J38" s="2131"/>
      <c r="K38" s="2131">
        <v>39</v>
      </c>
      <c r="L38" s="2131"/>
      <c r="M38" s="2131"/>
      <c r="N38" s="2131"/>
      <c r="O38" s="2131"/>
      <c r="P38" s="2131"/>
      <c r="Q38" s="2131"/>
      <c r="R38" s="2131"/>
      <c r="S38" s="2131"/>
      <c r="T38" s="2131"/>
      <c r="U38" s="2131">
        <v>59</v>
      </c>
      <c r="V38" s="2131"/>
      <c r="W38" s="2131"/>
      <c r="X38" s="2131"/>
      <c r="Y38" s="2131"/>
      <c r="Z38" s="2131"/>
      <c r="AA38" s="2131"/>
      <c r="AB38" s="2131"/>
      <c r="AC38" s="2131"/>
      <c r="AD38" s="2131"/>
      <c r="AE38" s="2131">
        <v>79</v>
      </c>
      <c r="AF38" s="2131"/>
      <c r="AG38" s="2131"/>
      <c r="AH38" s="2131"/>
      <c r="AI38" s="2131"/>
      <c r="AJ38" s="2131"/>
      <c r="AK38" s="2131"/>
      <c r="AL38" s="2131"/>
      <c r="AM38" s="2131"/>
      <c r="AN38" s="2131"/>
      <c r="AO38" s="2131">
        <v>99</v>
      </c>
      <c r="AP38" s="2131"/>
      <c r="AQ38" s="2131"/>
      <c r="AR38" s="2131"/>
      <c r="AS38" s="2131"/>
      <c r="AT38" s="2131"/>
      <c r="AU38" s="2131"/>
      <c r="AV38" s="2131"/>
      <c r="AW38" s="2131"/>
      <c r="AX38" s="2131"/>
    </row>
    <row r="39" spans="1:50" ht="16.5" customHeight="1">
      <c r="A39" s="2131">
        <v>20</v>
      </c>
      <c r="B39" s="2131"/>
      <c r="C39" s="2131"/>
      <c r="D39" s="2131"/>
      <c r="E39" s="2131"/>
      <c r="F39" s="2131"/>
      <c r="G39" s="2131"/>
      <c r="H39" s="2131"/>
      <c r="I39" s="2131"/>
      <c r="J39" s="2131"/>
      <c r="K39" s="2131">
        <v>40</v>
      </c>
      <c r="L39" s="2131"/>
      <c r="M39" s="2131"/>
      <c r="N39" s="2131"/>
      <c r="O39" s="2131"/>
      <c r="P39" s="2131"/>
      <c r="Q39" s="2131"/>
      <c r="R39" s="2131"/>
      <c r="S39" s="2131"/>
      <c r="T39" s="2131"/>
      <c r="U39" s="2131">
        <v>60</v>
      </c>
      <c r="V39" s="2131"/>
      <c r="W39" s="2131"/>
      <c r="X39" s="2131"/>
      <c r="Y39" s="2131"/>
      <c r="Z39" s="2131"/>
      <c r="AA39" s="2131"/>
      <c r="AB39" s="2131"/>
      <c r="AC39" s="2131"/>
      <c r="AD39" s="2131"/>
      <c r="AE39" s="2131">
        <v>80</v>
      </c>
      <c r="AF39" s="2131"/>
      <c r="AG39" s="2131"/>
      <c r="AH39" s="2131"/>
      <c r="AI39" s="2131"/>
      <c r="AJ39" s="2131"/>
      <c r="AK39" s="2131"/>
      <c r="AL39" s="2131"/>
      <c r="AM39" s="2131"/>
      <c r="AN39" s="2131"/>
      <c r="AO39" s="2131"/>
      <c r="AP39" s="2131"/>
      <c r="AQ39" s="2131"/>
      <c r="AR39" s="2131"/>
      <c r="AS39" s="2131"/>
      <c r="AT39" s="2131"/>
      <c r="AU39" s="2131"/>
      <c r="AV39" s="2131"/>
      <c r="AW39" s="2131"/>
      <c r="AX39" s="2131"/>
    </row>
    <row r="40" spans="1:50">
      <c r="A40" s="2240" t="s">
        <v>761</v>
      </c>
      <c r="B40" s="2131"/>
      <c r="C40" s="2131" t="s">
        <v>762</v>
      </c>
      <c r="D40" s="2131"/>
      <c r="E40" s="2131"/>
      <c r="F40" s="2131"/>
      <c r="G40" s="2131"/>
      <c r="H40" s="2131"/>
      <c r="I40" s="2131"/>
      <c r="J40" s="2131"/>
      <c r="K40" s="2130" t="s">
        <v>435</v>
      </c>
      <c r="L40" s="2130"/>
      <c r="M40" s="2130"/>
      <c r="N40" s="2130"/>
      <c r="O40" s="2130"/>
      <c r="P40" s="2130"/>
      <c r="Q40" s="2130"/>
      <c r="R40" s="2130"/>
      <c r="S40" s="2130"/>
      <c r="T40" s="2130"/>
      <c r="U40" s="2130"/>
      <c r="V40" s="2130"/>
      <c r="W40" s="2130"/>
      <c r="X40" s="2130"/>
      <c r="Y40" s="2130"/>
      <c r="Z40" s="2130"/>
      <c r="AA40" s="2130"/>
      <c r="AB40" s="2130"/>
      <c r="AC40" s="2240" t="s">
        <v>763</v>
      </c>
      <c r="AD40" s="2131"/>
      <c r="AE40" s="2131" t="s">
        <v>764</v>
      </c>
      <c r="AF40" s="2131"/>
      <c r="AG40" s="2131"/>
      <c r="AH40" s="2131"/>
      <c r="AI40" s="2131"/>
      <c r="AJ40" s="2131"/>
      <c r="AK40" s="2131"/>
      <c r="AL40" s="2131"/>
      <c r="AM40" s="2130" t="s">
        <v>435</v>
      </c>
      <c r="AN40" s="2130"/>
      <c r="AO40" s="2130"/>
      <c r="AP40" s="2130"/>
      <c r="AQ40" s="2130"/>
      <c r="AR40" s="2130"/>
      <c r="AS40" s="2130"/>
      <c r="AT40" s="2130"/>
      <c r="AU40" s="2130"/>
      <c r="AV40" s="2130"/>
      <c r="AW40" s="2130"/>
      <c r="AX40" s="2130"/>
    </row>
    <row r="41" spans="1:50">
      <c r="A41" s="2131"/>
      <c r="B41" s="2131"/>
      <c r="C41" s="2131"/>
      <c r="D41" s="2131"/>
      <c r="E41" s="2131"/>
      <c r="F41" s="2131"/>
      <c r="G41" s="2131"/>
      <c r="H41" s="2131"/>
      <c r="I41" s="2131"/>
      <c r="J41" s="2131"/>
      <c r="K41" s="2130"/>
      <c r="L41" s="2130"/>
      <c r="M41" s="2130"/>
      <c r="N41" s="2130"/>
      <c r="O41" s="2130"/>
      <c r="P41" s="2130"/>
      <c r="Q41" s="2130"/>
      <c r="R41" s="2130"/>
      <c r="S41" s="2130"/>
      <c r="T41" s="2130"/>
      <c r="U41" s="2130"/>
      <c r="V41" s="2130"/>
      <c r="W41" s="2130"/>
      <c r="X41" s="2130"/>
      <c r="Y41" s="2130"/>
      <c r="Z41" s="2130"/>
      <c r="AA41" s="2130"/>
      <c r="AB41" s="2130"/>
      <c r="AC41" s="2131"/>
      <c r="AD41" s="2131"/>
      <c r="AE41" s="2131"/>
      <c r="AF41" s="2131"/>
      <c r="AG41" s="2131"/>
      <c r="AH41" s="2131"/>
      <c r="AI41" s="2131"/>
      <c r="AJ41" s="2131"/>
      <c r="AK41" s="2131"/>
      <c r="AL41" s="2131"/>
      <c r="AM41" s="2130"/>
      <c r="AN41" s="2130"/>
      <c r="AO41" s="2130"/>
      <c r="AP41" s="2130"/>
      <c r="AQ41" s="2130"/>
      <c r="AR41" s="2130"/>
      <c r="AS41" s="2130"/>
      <c r="AT41" s="2130"/>
      <c r="AU41" s="2130"/>
      <c r="AV41" s="2130"/>
      <c r="AW41" s="2130"/>
      <c r="AX41" s="2130"/>
    </row>
    <row r="42" spans="1:50">
      <c r="A42" s="2240" t="s">
        <v>765</v>
      </c>
      <c r="B42" s="2131"/>
      <c r="C42" s="2131" t="s">
        <v>601</v>
      </c>
      <c r="D42" s="2131"/>
      <c r="E42" s="2131"/>
      <c r="F42" s="2131"/>
      <c r="G42" s="2131"/>
      <c r="H42" s="2131"/>
      <c r="I42" s="2131"/>
      <c r="J42" s="2131"/>
      <c r="K42" s="2130" t="s">
        <v>435</v>
      </c>
      <c r="L42" s="2130"/>
      <c r="M42" s="2130"/>
      <c r="N42" s="2130"/>
      <c r="O42" s="2130"/>
      <c r="P42" s="2130"/>
      <c r="Q42" s="2130"/>
      <c r="R42" s="2130"/>
      <c r="S42" s="2130"/>
      <c r="T42" s="2130"/>
      <c r="U42" s="2130" t="s">
        <v>766</v>
      </c>
      <c r="V42" s="2130"/>
      <c r="W42" s="2130"/>
      <c r="X42" s="2130"/>
      <c r="Y42" s="2130"/>
      <c r="Z42" s="2130"/>
      <c r="AA42" s="2130"/>
      <c r="AB42" s="2130"/>
      <c r="AC42" s="2130"/>
      <c r="AD42" s="2130"/>
      <c r="AE42" s="2130"/>
      <c r="AF42" s="2130"/>
      <c r="AG42" s="2130"/>
      <c r="AH42" s="2130"/>
      <c r="AI42" s="2130"/>
      <c r="AJ42" s="2130"/>
      <c r="AK42" s="2130"/>
      <c r="AL42" s="2130"/>
      <c r="AM42" s="2130" t="s">
        <v>435</v>
      </c>
      <c r="AN42" s="2130"/>
      <c r="AO42" s="2130"/>
      <c r="AP42" s="2130"/>
      <c r="AQ42" s="2130"/>
      <c r="AR42" s="2130"/>
      <c r="AS42" s="2130"/>
      <c r="AT42" s="2130"/>
      <c r="AU42" s="2130"/>
      <c r="AV42" s="2130"/>
      <c r="AW42" s="2130"/>
      <c r="AX42" s="2130"/>
    </row>
    <row r="43" spans="1:50">
      <c r="A43" s="2131"/>
      <c r="B43" s="2131"/>
      <c r="C43" s="2131"/>
      <c r="D43" s="2131"/>
      <c r="E43" s="2131"/>
      <c r="F43" s="2131"/>
      <c r="G43" s="2131"/>
      <c r="H43" s="2131"/>
      <c r="I43" s="2131"/>
      <c r="J43" s="2131"/>
      <c r="K43" s="2130"/>
      <c r="L43" s="2130"/>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c r="AH43" s="2130"/>
      <c r="AI43" s="2130"/>
      <c r="AJ43" s="2130"/>
      <c r="AK43" s="2130"/>
      <c r="AL43" s="2130"/>
      <c r="AM43" s="2130"/>
      <c r="AN43" s="2130"/>
      <c r="AO43" s="2130"/>
      <c r="AP43" s="2130"/>
      <c r="AQ43" s="2130"/>
      <c r="AR43" s="2130"/>
      <c r="AS43" s="2130"/>
      <c r="AT43" s="2130"/>
      <c r="AU43" s="2130"/>
      <c r="AV43" s="2130"/>
      <c r="AW43" s="2130"/>
      <c r="AX43" s="2130"/>
    </row>
    <row r="44" spans="1:50">
      <c r="A44" s="299"/>
      <c r="B44" s="77" t="s">
        <v>412</v>
      </c>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300"/>
    </row>
    <row r="45" spans="1:50">
      <c r="A45" s="299"/>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300"/>
    </row>
    <row r="46" spans="1:50">
      <c r="A46" s="299"/>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300"/>
    </row>
    <row r="47" spans="1:50">
      <c r="A47" s="299"/>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300"/>
    </row>
    <row r="48" spans="1:50">
      <c r="A48" s="299"/>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300"/>
    </row>
    <row r="49" spans="1:50">
      <c r="A49" s="299"/>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300"/>
    </row>
    <row r="50" spans="1:50">
      <c r="A50" s="302" t="s">
        <v>767</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V50" s="303"/>
      <c r="AW50" s="303"/>
      <c r="AX50" s="304"/>
    </row>
    <row r="52" spans="1:50">
      <c r="A52" s="2128" t="s">
        <v>768</v>
      </c>
      <c r="B52" s="2129"/>
      <c r="C52" s="2129"/>
      <c r="D52" s="2129"/>
      <c r="E52" s="2129"/>
      <c r="F52" s="2129"/>
      <c r="G52" s="2129"/>
      <c r="H52" s="2129"/>
      <c r="I52" s="2129"/>
      <c r="J52" s="2129"/>
      <c r="K52" s="2129"/>
      <c r="L52" s="212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c r="AS52" s="2129"/>
      <c r="AT52" s="2129"/>
      <c r="AU52" s="2129"/>
      <c r="AV52" s="2129"/>
      <c r="AW52" s="2129"/>
      <c r="AX52" s="2129"/>
    </row>
  </sheetData>
  <mergeCells count="234">
    <mergeCell ref="J11:X12"/>
    <mergeCell ref="AI11:AW12"/>
    <mergeCell ref="B12:I12"/>
    <mergeCell ref="AA12:AH12"/>
    <mergeCell ref="J13:X14"/>
    <mergeCell ref="B14:I14"/>
    <mergeCell ref="A4:AX4"/>
    <mergeCell ref="J7:X8"/>
    <mergeCell ref="AI7:AW8"/>
    <mergeCell ref="B8:I8"/>
    <mergeCell ref="AA8:AH8"/>
    <mergeCell ref="J9:X10"/>
    <mergeCell ref="B10:I10"/>
    <mergeCell ref="J15:X16"/>
    <mergeCell ref="AI15:AW16"/>
    <mergeCell ref="B16:I16"/>
    <mergeCell ref="AA16:AH16"/>
    <mergeCell ref="C19:J19"/>
    <mergeCell ref="M19:T19"/>
    <mergeCell ref="W19:AD19"/>
    <mergeCell ref="AG19:AN19"/>
    <mergeCell ref="AQ19:AX19"/>
    <mergeCell ref="AE20:AF20"/>
    <mergeCell ref="AG20:AN20"/>
    <mergeCell ref="AO20:AP20"/>
    <mergeCell ref="AQ20:AX20"/>
    <mergeCell ref="A21:B21"/>
    <mergeCell ref="C21:J21"/>
    <mergeCell ref="K21:L21"/>
    <mergeCell ref="M21:T21"/>
    <mergeCell ref="U21:V21"/>
    <mergeCell ref="W21:AD21"/>
    <mergeCell ref="A20:B20"/>
    <mergeCell ref="C20:J20"/>
    <mergeCell ref="K20:L20"/>
    <mergeCell ref="M20:T20"/>
    <mergeCell ref="U20:V20"/>
    <mergeCell ref="W20:AD20"/>
    <mergeCell ref="AE21:AF21"/>
    <mergeCell ref="AG21:AN21"/>
    <mergeCell ref="AO21:AP21"/>
    <mergeCell ref="AQ21:AX21"/>
    <mergeCell ref="AQ22:AX22"/>
    <mergeCell ref="A23:B23"/>
    <mergeCell ref="C23:J23"/>
    <mergeCell ref="K23:L23"/>
    <mergeCell ref="M23:T23"/>
    <mergeCell ref="U23:V23"/>
    <mergeCell ref="W23:AD23"/>
    <mergeCell ref="AE23:AF23"/>
    <mergeCell ref="AG23:AN23"/>
    <mergeCell ref="AO23:AP23"/>
    <mergeCell ref="AQ23:AX23"/>
    <mergeCell ref="A22:B22"/>
    <mergeCell ref="C22:J22"/>
    <mergeCell ref="K22:L22"/>
    <mergeCell ref="M22:T22"/>
    <mergeCell ref="U22:V22"/>
    <mergeCell ref="W22:AD22"/>
    <mergeCell ref="AE22:AF22"/>
    <mergeCell ref="AG22:AN22"/>
    <mergeCell ref="AO22:AP22"/>
    <mergeCell ref="AQ24:AX24"/>
    <mergeCell ref="A25:B25"/>
    <mergeCell ref="C25:J25"/>
    <mergeCell ref="K25:L25"/>
    <mergeCell ref="M25:T25"/>
    <mergeCell ref="U25:V25"/>
    <mergeCell ref="W25:AD25"/>
    <mergeCell ref="AE25:AF25"/>
    <mergeCell ref="AG25:AN25"/>
    <mergeCell ref="AO25:AP25"/>
    <mergeCell ref="AQ25:AX25"/>
    <mergeCell ref="A24:B24"/>
    <mergeCell ref="C24:J24"/>
    <mergeCell ref="K24:L24"/>
    <mergeCell ref="M24:T24"/>
    <mergeCell ref="U24:V24"/>
    <mergeCell ref="W24:AD24"/>
    <mergeCell ref="AE24:AF24"/>
    <mergeCell ref="AG24:AN24"/>
    <mergeCell ref="AO24:AP24"/>
    <mergeCell ref="AQ26:AX26"/>
    <mergeCell ref="A27:B27"/>
    <mergeCell ref="C27:J27"/>
    <mergeCell ref="K27:L27"/>
    <mergeCell ref="M27:T27"/>
    <mergeCell ref="U27:V27"/>
    <mergeCell ref="W27:AD27"/>
    <mergeCell ref="AE27:AF27"/>
    <mergeCell ref="AG27:AN27"/>
    <mergeCell ref="AO27:AP27"/>
    <mergeCell ref="AQ27:AX27"/>
    <mergeCell ref="A26:B26"/>
    <mergeCell ref="C26:J26"/>
    <mergeCell ref="K26:L26"/>
    <mergeCell ref="M26:T26"/>
    <mergeCell ref="U26:V26"/>
    <mergeCell ref="W26:AD26"/>
    <mergeCell ref="AE26:AF26"/>
    <mergeCell ref="AG26:AN26"/>
    <mergeCell ref="AO26:AP26"/>
    <mergeCell ref="AQ28:AX28"/>
    <mergeCell ref="A29:B29"/>
    <mergeCell ref="C29:J29"/>
    <mergeCell ref="K29:L29"/>
    <mergeCell ref="M29:T29"/>
    <mergeCell ref="U29:V29"/>
    <mergeCell ref="W29:AD29"/>
    <mergeCell ref="AE29:AF29"/>
    <mergeCell ref="AG29:AN29"/>
    <mergeCell ref="AO29:AP29"/>
    <mergeCell ref="AQ29:AX29"/>
    <mergeCell ref="A28:B28"/>
    <mergeCell ref="C28:J28"/>
    <mergeCell ref="K28:L28"/>
    <mergeCell ref="M28:T28"/>
    <mergeCell ref="U28:V28"/>
    <mergeCell ref="W28:AD28"/>
    <mergeCell ref="AE28:AF28"/>
    <mergeCell ref="AG28:AN28"/>
    <mergeCell ref="AO28:AP28"/>
    <mergeCell ref="AQ30:AX30"/>
    <mergeCell ref="A31:B31"/>
    <mergeCell ref="C31:J31"/>
    <mergeCell ref="K31:L31"/>
    <mergeCell ref="M31:T31"/>
    <mergeCell ref="U31:V31"/>
    <mergeCell ref="W31:AD31"/>
    <mergeCell ref="AE31:AF31"/>
    <mergeCell ref="AG31:AN31"/>
    <mergeCell ref="AO31:AP31"/>
    <mergeCell ref="AQ31:AX31"/>
    <mergeCell ref="A30:B30"/>
    <mergeCell ref="C30:J30"/>
    <mergeCell ref="K30:L30"/>
    <mergeCell ref="M30:T30"/>
    <mergeCell ref="U30:V30"/>
    <mergeCell ref="W30:AD30"/>
    <mergeCell ref="AE30:AF30"/>
    <mergeCell ref="AG30:AN30"/>
    <mergeCell ref="AO30:AP30"/>
    <mergeCell ref="AQ32:AX32"/>
    <mergeCell ref="A33:B33"/>
    <mergeCell ref="C33:J33"/>
    <mergeCell ref="K33:L33"/>
    <mergeCell ref="M33:T33"/>
    <mergeCell ref="U33:V33"/>
    <mergeCell ref="W33:AD33"/>
    <mergeCell ref="AE33:AF33"/>
    <mergeCell ref="AG33:AN33"/>
    <mergeCell ref="AO33:AP33"/>
    <mergeCell ref="AQ33:AX33"/>
    <mergeCell ref="A32:B32"/>
    <mergeCell ref="C32:J32"/>
    <mergeCell ref="K32:L32"/>
    <mergeCell ref="M32:T32"/>
    <mergeCell ref="U32:V32"/>
    <mergeCell ref="W32:AD32"/>
    <mergeCell ref="AE32:AF32"/>
    <mergeCell ref="AG32:AN32"/>
    <mergeCell ref="AO32:AP32"/>
    <mergeCell ref="AQ34:AX34"/>
    <mergeCell ref="A35:B35"/>
    <mergeCell ref="C35:J35"/>
    <mergeCell ref="K35:L35"/>
    <mergeCell ref="M35:T35"/>
    <mergeCell ref="U35:V35"/>
    <mergeCell ref="W35:AD35"/>
    <mergeCell ref="AE35:AF35"/>
    <mergeCell ref="AG35:AN35"/>
    <mergeCell ref="AO35:AP35"/>
    <mergeCell ref="AQ35:AX35"/>
    <mergeCell ref="A34:B34"/>
    <mergeCell ref="C34:J34"/>
    <mergeCell ref="K34:L34"/>
    <mergeCell ref="M34:T34"/>
    <mergeCell ref="U34:V34"/>
    <mergeCell ref="W34:AD34"/>
    <mergeCell ref="AE34:AF34"/>
    <mergeCell ref="AG34:AN34"/>
    <mergeCell ref="AO34:AP34"/>
    <mergeCell ref="AQ36:AX36"/>
    <mergeCell ref="A37:B37"/>
    <mergeCell ref="C37:J37"/>
    <mergeCell ref="K37:L37"/>
    <mergeCell ref="M37:T37"/>
    <mergeCell ref="U37:V37"/>
    <mergeCell ref="W37:AD37"/>
    <mergeCell ref="AE37:AF37"/>
    <mergeCell ref="AG37:AN37"/>
    <mergeCell ref="AO37:AP37"/>
    <mergeCell ref="AQ37:AX37"/>
    <mergeCell ref="A36:B36"/>
    <mergeCell ref="C36:J36"/>
    <mergeCell ref="K36:L36"/>
    <mergeCell ref="M36:T36"/>
    <mergeCell ref="U36:V36"/>
    <mergeCell ref="W36:AD36"/>
    <mergeCell ref="AE36:AF36"/>
    <mergeCell ref="AG36:AN36"/>
    <mergeCell ref="AO36:AP36"/>
    <mergeCell ref="AQ38:AX38"/>
    <mergeCell ref="A39:B39"/>
    <mergeCell ref="C39:J39"/>
    <mergeCell ref="K39:L39"/>
    <mergeCell ref="M39:T39"/>
    <mergeCell ref="U39:V39"/>
    <mergeCell ref="W39:AD39"/>
    <mergeCell ref="A42:B43"/>
    <mergeCell ref="C42:J43"/>
    <mergeCell ref="K42:T43"/>
    <mergeCell ref="U42:AL43"/>
    <mergeCell ref="AM42:AX43"/>
    <mergeCell ref="A38:B38"/>
    <mergeCell ref="C38:J38"/>
    <mergeCell ref="K38:L38"/>
    <mergeCell ref="M38:T38"/>
    <mergeCell ref="U38:V38"/>
    <mergeCell ref="W38:AD38"/>
    <mergeCell ref="AE38:AF38"/>
    <mergeCell ref="AG38:AN38"/>
    <mergeCell ref="AO38:AP38"/>
    <mergeCell ref="A52:AX52"/>
    <mergeCell ref="AE39:AF39"/>
    <mergeCell ref="AG39:AN39"/>
    <mergeCell ref="AO39:AP39"/>
    <mergeCell ref="AQ39:AX39"/>
    <mergeCell ref="A40:B41"/>
    <mergeCell ref="C40:J41"/>
    <mergeCell ref="K40:AB41"/>
    <mergeCell ref="AC40:AD41"/>
    <mergeCell ref="AE40:AL41"/>
    <mergeCell ref="AM40:AX41"/>
  </mergeCells>
  <phoneticPr fontId="2"/>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5</xdr:col>
                <xdr:colOff>57150</xdr:colOff>
                <xdr:row>18</xdr:row>
                <xdr:rowOff>0</xdr:rowOff>
              </from>
              <to>
                <xdr:col>6</xdr:col>
                <xdr:colOff>76200</xdr:colOff>
                <xdr:row>19</xdr:row>
                <xdr:rowOff>9525</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5">
            <anchor moveWithCells="1" sizeWithCells="1">
              <from>
                <xdr:col>15</xdr:col>
                <xdr:colOff>57150</xdr:colOff>
                <xdr:row>18</xdr:row>
                <xdr:rowOff>0</xdr:rowOff>
              </from>
              <to>
                <xdr:col>16</xdr:col>
                <xdr:colOff>76200</xdr:colOff>
                <xdr:row>19</xdr:row>
                <xdr:rowOff>9525</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7">
          <objectPr defaultSize="0" autoPict="0" r:id="rId5">
            <anchor moveWithCells="1" sizeWithCells="1">
              <from>
                <xdr:col>25</xdr:col>
                <xdr:colOff>57150</xdr:colOff>
                <xdr:row>18</xdr:row>
                <xdr:rowOff>0</xdr:rowOff>
              </from>
              <to>
                <xdr:col>26</xdr:col>
                <xdr:colOff>76200</xdr:colOff>
                <xdr:row>19</xdr:row>
                <xdr:rowOff>9525</xdr:rowOff>
              </to>
            </anchor>
          </objectPr>
        </oleObject>
      </mc:Choice>
      <mc:Fallback>
        <oleObject progId="Equation.3" shapeId="56323" r:id="rId7"/>
      </mc:Fallback>
    </mc:AlternateContent>
    <mc:AlternateContent xmlns:mc="http://schemas.openxmlformats.org/markup-compatibility/2006">
      <mc:Choice Requires="x14">
        <oleObject progId="Equation.3" shapeId="56324" r:id="rId8">
          <objectPr defaultSize="0" autoPict="0" r:id="rId5">
            <anchor moveWithCells="1" sizeWithCells="1">
              <from>
                <xdr:col>35</xdr:col>
                <xdr:colOff>57150</xdr:colOff>
                <xdr:row>18</xdr:row>
                <xdr:rowOff>0</xdr:rowOff>
              </from>
              <to>
                <xdr:col>36</xdr:col>
                <xdr:colOff>76200</xdr:colOff>
                <xdr:row>19</xdr:row>
                <xdr:rowOff>9525</xdr:rowOff>
              </to>
            </anchor>
          </objectPr>
        </oleObject>
      </mc:Choice>
      <mc:Fallback>
        <oleObject progId="Equation.3" shapeId="56324" r:id="rId8"/>
      </mc:Fallback>
    </mc:AlternateContent>
    <mc:AlternateContent xmlns:mc="http://schemas.openxmlformats.org/markup-compatibility/2006">
      <mc:Choice Requires="x14">
        <oleObject progId="Equation.3" shapeId="56325" r:id="rId9">
          <objectPr defaultSize="0" autoPict="0" r:id="rId5">
            <anchor moveWithCells="1" sizeWithCells="1">
              <from>
                <xdr:col>45</xdr:col>
                <xdr:colOff>57150</xdr:colOff>
                <xdr:row>18</xdr:row>
                <xdr:rowOff>0</xdr:rowOff>
              </from>
              <to>
                <xdr:col>46</xdr:col>
                <xdr:colOff>76200</xdr:colOff>
                <xdr:row>19</xdr:row>
                <xdr:rowOff>9525</xdr:rowOff>
              </to>
            </anchor>
          </objectPr>
        </oleObject>
      </mc:Choice>
      <mc:Fallback>
        <oleObject progId="Equation.3" shapeId="56325" r:id="rId9"/>
      </mc:Fallback>
    </mc:AlternateContent>
    <mc:AlternateContent xmlns:mc="http://schemas.openxmlformats.org/markup-compatibility/2006">
      <mc:Choice Requires="x14">
        <oleObject progId="Equation.3" shapeId="56326" r:id="rId10">
          <objectPr defaultSize="0" autoPict="0" r:id="rId5">
            <anchor moveWithCells="1" sizeWithCells="1">
              <from>
                <xdr:col>15</xdr:col>
                <xdr:colOff>57150</xdr:colOff>
                <xdr:row>18</xdr:row>
                <xdr:rowOff>0</xdr:rowOff>
              </from>
              <to>
                <xdr:col>16</xdr:col>
                <xdr:colOff>76200</xdr:colOff>
                <xdr:row>19</xdr:row>
                <xdr:rowOff>9525</xdr:rowOff>
              </to>
            </anchor>
          </objectPr>
        </oleObject>
      </mc:Choice>
      <mc:Fallback>
        <oleObject progId="Equation.3" shapeId="56326" r:id="rId10"/>
      </mc:Fallback>
    </mc:AlternateContent>
    <mc:AlternateContent xmlns:mc="http://schemas.openxmlformats.org/markup-compatibility/2006">
      <mc:Choice Requires="x14">
        <oleObject progId="Equation.3" shapeId="56327" r:id="rId11">
          <objectPr defaultSize="0" autoPict="0" r:id="rId5">
            <anchor moveWithCells="1" sizeWithCells="1">
              <from>
                <xdr:col>25</xdr:col>
                <xdr:colOff>57150</xdr:colOff>
                <xdr:row>18</xdr:row>
                <xdr:rowOff>0</xdr:rowOff>
              </from>
              <to>
                <xdr:col>26</xdr:col>
                <xdr:colOff>76200</xdr:colOff>
                <xdr:row>19</xdr:row>
                <xdr:rowOff>9525</xdr:rowOff>
              </to>
            </anchor>
          </objectPr>
        </oleObject>
      </mc:Choice>
      <mc:Fallback>
        <oleObject progId="Equation.3" shapeId="56327" r:id="rId11"/>
      </mc:Fallback>
    </mc:AlternateContent>
    <mc:AlternateContent xmlns:mc="http://schemas.openxmlformats.org/markup-compatibility/2006">
      <mc:Choice Requires="x14">
        <oleObject progId="Equation.3" shapeId="56328" r:id="rId12">
          <objectPr defaultSize="0" autoPict="0" r:id="rId5">
            <anchor moveWithCells="1" sizeWithCells="1">
              <from>
                <xdr:col>35</xdr:col>
                <xdr:colOff>57150</xdr:colOff>
                <xdr:row>18</xdr:row>
                <xdr:rowOff>0</xdr:rowOff>
              </from>
              <to>
                <xdr:col>36</xdr:col>
                <xdr:colOff>76200</xdr:colOff>
                <xdr:row>19</xdr:row>
                <xdr:rowOff>9525</xdr:rowOff>
              </to>
            </anchor>
          </objectPr>
        </oleObject>
      </mc:Choice>
      <mc:Fallback>
        <oleObject progId="Equation.3" shapeId="56328" r:id="rId12"/>
      </mc:Fallback>
    </mc:AlternateContent>
    <mc:AlternateContent xmlns:mc="http://schemas.openxmlformats.org/markup-compatibility/2006">
      <mc:Choice Requires="x14">
        <oleObject progId="Equation.3" shapeId="56329" r:id="rId13">
          <objectPr defaultSize="0" autoPict="0" r:id="rId5">
            <anchor moveWithCells="1" sizeWithCells="1">
              <from>
                <xdr:col>45</xdr:col>
                <xdr:colOff>57150</xdr:colOff>
                <xdr:row>18</xdr:row>
                <xdr:rowOff>0</xdr:rowOff>
              </from>
              <to>
                <xdr:col>46</xdr:col>
                <xdr:colOff>76200</xdr:colOff>
                <xdr:row>19</xdr:row>
                <xdr:rowOff>9525</xdr:rowOff>
              </to>
            </anchor>
          </objectPr>
        </oleObject>
      </mc:Choice>
      <mc:Fallback>
        <oleObject progId="Equation.3" shapeId="56329" r:id="rId13"/>
      </mc:Fallback>
    </mc:AlternateContent>
    <mc:AlternateContent xmlns:mc="http://schemas.openxmlformats.org/markup-compatibility/2006">
      <mc:Choice Requires="x14">
        <oleObject progId="Equation.3" shapeId="56330" r:id="rId14">
          <objectPr defaultSize="0" autoPict="0" r:id="rId15">
            <anchor moveWithCells="1" sizeWithCells="1">
              <from>
                <xdr:col>3</xdr:col>
                <xdr:colOff>19050</xdr:colOff>
                <xdr:row>39</xdr:row>
                <xdr:rowOff>95250</xdr:rowOff>
              </from>
              <to>
                <xdr:col>6</xdr:col>
                <xdr:colOff>19050</xdr:colOff>
                <xdr:row>40</xdr:row>
                <xdr:rowOff>142875</xdr:rowOff>
              </to>
            </anchor>
          </objectPr>
        </oleObject>
      </mc:Choice>
      <mc:Fallback>
        <oleObject progId="Equation.3" shapeId="56330" r:id="rId14"/>
      </mc:Fallback>
    </mc:AlternateContent>
    <mc:AlternateContent xmlns:mc="http://schemas.openxmlformats.org/markup-compatibility/2006">
      <mc:Choice Requires="x14">
        <oleObject progId="Equation.3" shapeId="56331" r:id="rId16">
          <objectPr defaultSize="0" autoPict="0" r:id="rId17">
            <anchor moveWithCells="1" sizeWithCells="1">
              <from>
                <xdr:col>32</xdr:col>
                <xdr:colOff>19050</xdr:colOff>
                <xdr:row>39</xdr:row>
                <xdr:rowOff>66675</xdr:rowOff>
              </from>
              <to>
                <xdr:col>33</xdr:col>
                <xdr:colOff>85725</xdr:colOff>
                <xdr:row>40</xdr:row>
                <xdr:rowOff>95250</xdr:rowOff>
              </to>
            </anchor>
          </objectPr>
        </oleObject>
      </mc:Choice>
      <mc:Fallback>
        <oleObject progId="Equation.3" shapeId="56331" r:id="rId16"/>
      </mc:Fallback>
    </mc:AlternateContent>
    <mc:AlternateContent xmlns:mc="http://schemas.openxmlformats.org/markup-compatibility/2006">
      <mc:Choice Requires="x14">
        <oleObject progId="Equation.3" shapeId="56332" r:id="rId18">
          <objectPr defaultSize="0" autoPict="0" r:id="rId19">
            <anchor moveWithCells="1" sizeWithCells="1">
              <from>
                <xdr:col>25</xdr:col>
                <xdr:colOff>0</xdr:colOff>
                <xdr:row>41</xdr:row>
                <xdr:rowOff>38100</xdr:rowOff>
              </from>
              <to>
                <xdr:col>37</xdr:col>
                <xdr:colOff>76200</xdr:colOff>
                <xdr:row>42</xdr:row>
                <xdr:rowOff>133350</xdr:rowOff>
              </to>
            </anchor>
          </objectPr>
        </oleObject>
      </mc:Choice>
      <mc:Fallback>
        <oleObject progId="Equation.3" shapeId="56332" r:id="rId18"/>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36"/>
  <dimension ref="A1:F39"/>
  <sheetViews>
    <sheetView view="pageBreakPreview" zoomScale="90" zoomScaleNormal="75" zoomScaleSheetLayoutView="90" workbookViewId="0">
      <selection activeCell="D9" sqref="D9"/>
    </sheetView>
  </sheetViews>
  <sheetFormatPr defaultRowHeight="20.25" customHeight="1"/>
  <cols>
    <col min="1" max="1" width="18.625" style="559" customWidth="1"/>
    <col min="2" max="2" width="17.125" style="559" customWidth="1"/>
    <col min="3" max="3" width="12.875" style="559" customWidth="1"/>
    <col min="4" max="4" width="15.25" style="559" customWidth="1"/>
    <col min="5" max="5" width="8.875" style="559" customWidth="1"/>
    <col min="6" max="6" width="13.5" style="559" customWidth="1"/>
    <col min="7" max="256" width="9" style="559"/>
    <col min="257" max="257" width="18.625" style="559" customWidth="1"/>
    <col min="258" max="258" width="17.125" style="559" customWidth="1"/>
    <col min="259" max="259" width="12.875" style="559" customWidth="1"/>
    <col min="260" max="260" width="15.25" style="559" customWidth="1"/>
    <col min="261" max="261" width="8.875" style="559" customWidth="1"/>
    <col min="262" max="262" width="13.5" style="559" customWidth="1"/>
    <col min="263" max="512" width="9" style="559"/>
    <col min="513" max="513" width="18.625" style="559" customWidth="1"/>
    <col min="514" max="514" width="17.125" style="559" customWidth="1"/>
    <col min="515" max="515" width="12.875" style="559" customWidth="1"/>
    <col min="516" max="516" width="15.25" style="559" customWidth="1"/>
    <col min="517" max="517" width="8.875" style="559" customWidth="1"/>
    <col min="518" max="518" width="13.5" style="559" customWidth="1"/>
    <col min="519" max="768" width="9" style="559"/>
    <col min="769" max="769" width="18.625" style="559" customWidth="1"/>
    <col min="770" max="770" width="17.125" style="559" customWidth="1"/>
    <col min="771" max="771" width="12.875" style="559" customWidth="1"/>
    <col min="772" max="772" width="15.25" style="559" customWidth="1"/>
    <col min="773" max="773" width="8.875" style="559" customWidth="1"/>
    <col min="774" max="774" width="13.5" style="559" customWidth="1"/>
    <col min="775" max="1024" width="9" style="559"/>
    <col min="1025" max="1025" width="18.625" style="559" customWidth="1"/>
    <col min="1026" max="1026" width="17.125" style="559" customWidth="1"/>
    <col min="1027" max="1027" width="12.875" style="559" customWidth="1"/>
    <col min="1028" max="1028" width="15.25" style="559" customWidth="1"/>
    <col min="1029" max="1029" width="8.875" style="559" customWidth="1"/>
    <col min="1030" max="1030" width="13.5" style="559" customWidth="1"/>
    <col min="1031" max="1280" width="9" style="559"/>
    <col min="1281" max="1281" width="18.625" style="559" customWidth="1"/>
    <col min="1282" max="1282" width="17.125" style="559" customWidth="1"/>
    <col min="1283" max="1283" width="12.875" style="559" customWidth="1"/>
    <col min="1284" max="1284" width="15.25" style="559" customWidth="1"/>
    <col min="1285" max="1285" width="8.875" style="559" customWidth="1"/>
    <col min="1286" max="1286" width="13.5" style="559" customWidth="1"/>
    <col min="1287" max="1536" width="9" style="559"/>
    <col min="1537" max="1537" width="18.625" style="559" customWidth="1"/>
    <col min="1538" max="1538" width="17.125" style="559" customWidth="1"/>
    <col min="1539" max="1539" width="12.875" style="559" customWidth="1"/>
    <col min="1540" max="1540" width="15.25" style="559" customWidth="1"/>
    <col min="1541" max="1541" width="8.875" style="559" customWidth="1"/>
    <col min="1542" max="1542" width="13.5" style="559" customWidth="1"/>
    <col min="1543" max="1792" width="9" style="559"/>
    <col min="1793" max="1793" width="18.625" style="559" customWidth="1"/>
    <col min="1794" max="1794" width="17.125" style="559" customWidth="1"/>
    <col min="1795" max="1795" width="12.875" style="559" customWidth="1"/>
    <col min="1796" max="1796" width="15.25" style="559" customWidth="1"/>
    <col min="1797" max="1797" width="8.875" style="559" customWidth="1"/>
    <col min="1798" max="1798" width="13.5" style="559" customWidth="1"/>
    <col min="1799" max="2048" width="9" style="559"/>
    <col min="2049" max="2049" width="18.625" style="559" customWidth="1"/>
    <col min="2050" max="2050" width="17.125" style="559" customWidth="1"/>
    <col min="2051" max="2051" width="12.875" style="559" customWidth="1"/>
    <col min="2052" max="2052" width="15.25" style="559" customWidth="1"/>
    <col min="2053" max="2053" width="8.875" style="559" customWidth="1"/>
    <col min="2054" max="2054" width="13.5" style="559" customWidth="1"/>
    <col min="2055" max="2304" width="9" style="559"/>
    <col min="2305" max="2305" width="18.625" style="559" customWidth="1"/>
    <col min="2306" max="2306" width="17.125" style="559" customWidth="1"/>
    <col min="2307" max="2307" width="12.875" style="559" customWidth="1"/>
    <col min="2308" max="2308" width="15.25" style="559" customWidth="1"/>
    <col min="2309" max="2309" width="8.875" style="559" customWidth="1"/>
    <col min="2310" max="2310" width="13.5" style="559" customWidth="1"/>
    <col min="2311" max="2560" width="9" style="559"/>
    <col min="2561" max="2561" width="18.625" style="559" customWidth="1"/>
    <col min="2562" max="2562" width="17.125" style="559" customWidth="1"/>
    <col min="2563" max="2563" width="12.875" style="559" customWidth="1"/>
    <col min="2564" max="2564" width="15.25" style="559" customWidth="1"/>
    <col min="2565" max="2565" width="8.875" style="559" customWidth="1"/>
    <col min="2566" max="2566" width="13.5" style="559" customWidth="1"/>
    <col min="2567" max="2816" width="9" style="559"/>
    <col min="2817" max="2817" width="18.625" style="559" customWidth="1"/>
    <col min="2818" max="2818" width="17.125" style="559" customWidth="1"/>
    <col min="2819" max="2819" width="12.875" style="559" customWidth="1"/>
    <col min="2820" max="2820" width="15.25" style="559" customWidth="1"/>
    <col min="2821" max="2821" width="8.875" style="559" customWidth="1"/>
    <col min="2822" max="2822" width="13.5" style="559" customWidth="1"/>
    <col min="2823" max="3072" width="9" style="559"/>
    <col min="3073" max="3073" width="18.625" style="559" customWidth="1"/>
    <col min="3074" max="3074" width="17.125" style="559" customWidth="1"/>
    <col min="3075" max="3075" width="12.875" style="559" customWidth="1"/>
    <col min="3076" max="3076" width="15.25" style="559" customWidth="1"/>
    <col min="3077" max="3077" width="8.875" style="559" customWidth="1"/>
    <col min="3078" max="3078" width="13.5" style="559" customWidth="1"/>
    <col min="3079" max="3328" width="9" style="559"/>
    <col min="3329" max="3329" width="18.625" style="559" customWidth="1"/>
    <col min="3330" max="3330" width="17.125" style="559" customWidth="1"/>
    <col min="3331" max="3331" width="12.875" style="559" customWidth="1"/>
    <col min="3332" max="3332" width="15.25" style="559" customWidth="1"/>
    <col min="3333" max="3333" width="8.875" style="559" customWidth="1"/>
    <col min="3334" max="3334" width="13.5" style="559" customWidth="1"/>
    <col min="3335" max="3584" width="9" style="559"/>
    <col min="3585" max="3585" width="18.625" style="559" customWidth="1"/>
    <col min="3586" max="3586" width="17.125" style="559" customWidth="1"/>
    <col min="3587" max="3587" width="12.875" style="559" customWidth="1"/>
    <col min="3588" max="3588" width="15.25" style="559" customWidth="1"/>
    <col min="3589" max="3589" width="8.875" style="559" customWidth="1"/>
    <col min="3590" max="3590" width="13.5" style="559" customWidth="1"/>
    <col min="3591" max="3840" width="9" style="559"/>
    <col min="3841" max="3841" width="18.625" style="559" customWidth="1"/>
    <col min="3842" max="3842" width="17.125" style="559" customWidth="1"/>
    <col min="3843" max="3843" width="12.875" style="559" customWidth="1"/>
    <col min="3844" max="3844" width="15.25" style="559" customWidth="1"/>
    <col min="3845" max="3845" width="8.875" style="559" customWidth="1"/>
    <col min="3846" max="3846" width="13.5" style="559" customWidth="1"/>
    <col min="3847" max="4096" width="9" style="559"/>
    <col min="4097" max="4097" width="18.625" style="559" customWidth="1"/>
    <col min="4098" max="4098" width="17.125" style="559" customWidth="1"/>
    <col min="4099" max="4099" width="12.875" style="559" customWidth="1"/>
    <col min="4100" max="4100" width="15.25" style="559" customWidth="1"/>
    <col min="4101" max="4101" width="8.875" style="559" customWidth="1"/>
    <col min="4102" max="4102" width="13.5" style="559" customWidth="1"/>
    <col min="4103" max="4352" width="9" style="559"/>
    <col min="4353" max="4353" width="18.625" style="559" customWidth="1"/>
    <col min="4354" max="4354" width="17.125" style="559" customWidth="1"/>
    <col min="4355" max="4355" width="12.875" style="559" customWidth="1"/>
    <col min="4356" max="4356" width="15.25" style="559" customWidth="1"/>
    <col min="4357" max="4357" width="8.875" style="559" customWidth="1"/>
    <col min="4358" max="4358" width="13.5" style="559" customWidth="1"/>
    <col min="4359" max="4608" width="9" style="559"/>
    <col min="4609" max="4609" width="18.625" style="559" customWidth="1"/>
    <col min="4610" max="4610" width="17.125" style="559" customWidth="1"/>
    <col min="4611" max="4611" width="12.875" style="559" customWidth="1"/>
    <col min="4612" max="4612" width="15.25" style="559" customWidth="1"/>
    <col min="4613" max="4613" width="8.875" style="559" customWidth="1"/>
    <col min="4614" max="4614" width="13.5" style="559" customWidth="1"/>
    <col min="4615" max="4864" width="9" style="559"/>
    <col min="4865" max="4865" width="18.625" style="559" customWidth="1"/>
    <col min="4866" max="4866" width="17.125" style="559" customWidth="1"/>
    <col min="4867" max="4867" width="12.875" style="559" customWidth="1"/>
    <col min="4868" max="4868" width="15.25" style="559" customWidth="1"/>
    <col min="4869" max="4869" width="8.875" style="559" customWidth="1"/>
    <col min="4870" max="4870" width="13.5" style="559" customWidth="1"/>
    <col min="4871" max="5120" width="9" style="559"/>
    <col min="5121" max="5121" width="18.625" style="559" customWidth="1"/>
    <col min="5122" max="5122" width="17.125" style="559" customWidth="1"/>
    <col min="5123" max="5123" width="12.875" style="559" customWidth="1"/>
    <col min="5124" max="5124" width="15.25" style="559" customWidth="1"/>
    <col min="5125" max="5125" width="8.875" style="559" customWidth="1"/>
    <col min="5126" max="5126" width="13.5" style="559" customWidth="1"/>
    <col min="5127" max="5376" width="9" style="559"/>
    <col min="5377" max="5377" width="18.625" style="559" customWidth="1"/>
    <col min="5378" max="5378" width="17.125" style="559" customWidth="1"/>
    <col min="5379" max="5379" width="12.875" style="559" customWidth="1"/>
    <col min="5380" max="5380" width="15.25" style="559" customWidth="1"/>
    <col min="5381" max="5381" width="8.875" style="559" customWidth="1"/>
    <col min="5382" max="5382" width="13.5" style="559" customWidth="1"/>
    <col min="5383" max="5632" width="9" style="559"/>
    <col min="5633" max="5633" width="18.625" style="559" customWidth="1"/>
    <col min="5634" max="5634" width="17.125" style="559" customWidth="1"/>
    <col min="5635" max="5635" width="12.875" style="559" customWidth="1"/>
    <col min="5636" max="5636" width="15.25" style="559" customWidth="1"/>
    <col min="5637" max="5637" width="8.875" style="559" customWidth="1"/>
    <col min="5638" max="5638" width="13.5" style="559" customWidth="1"/>
    <col min="5639" max="5888" width="9" style="559"/>
    <col min="5889" max="5889" width="18.625" style="559" customWidth="1"/>
    <col min="5890" max="5890" width="17.125" style="559" customWidth="1"/>
    <col min="5891" max="5891" width="12.875" style="559" customWidth="1"/>
    <col min="5892" max="5892" width="15.25" style="559" customWidth="1"/>
    <col min="5893" max="5893" width="8.875" style="559" customWidth="1"/>
    <col min="5894" max="5894" width="13.5" style="559" customWidth="1"/>
    <col min="5895" max="6144" width="9" style="559"/>
    <col min="6145" max="6145" width="18.625" style="559" customWidth="1"/>
    <col min="6146" max="6146" width="17.125" style="559" customWidth="1"/>
    <col min="6147" max="6147" width="12.875" style="559" customWidth="1"/>
    <col min="6148" max="6148" width="15.25" style="559" customWidth="1"/>
    <col min="6149" max="6149" width="8.875" style="559" customWidth="1"/>
    <col min="6150" max="6150" width="13.5" style="559" customWidth="1"/>
    <col min="6151" max="6400" width="9" style="559"/>
    <col min="6401" max="6401" width="18.625" style="559" customWidth="1"/>
    <col min="6402" max="6402" width="17.125" style="559" customWidth="1"/>
    <col min="6403" max="6403" width="12.875" style="559" customWidth="1"/>
    <col min="6404" max="6404" width="15.25" style="559" customWidth="1"/>
    <col min="6405" max="6405" width="8.875" style="559" customWidth="1"/>
    <col min="6406" max="6406" width="13.5" style="559" customWidth="1"/>
    <col min="6407" max="6656" width="9" style="559"/>
    <col min="6657" max="6657" width="18.625" style="559" customWidth="1"/>
    <col min="6658" max="6658" width="17.125" style="559" customWidth="1"/>
    <col min="6659" max="6659" width="12.875" style="559" customWidth="1"/>
    <col min="6660" max="6660" width="15.25" style="559" customWidth="1"/>
    <col min="6661" max="6661" width="8.875" style="559" customWidth="1"/>
    <col min="6662" max="6662" width="13.5" style="559" customWidth="1"/>
    <col min="6663" max="6912" width="9" style="559"/>
    <col min="6913" max="6913" width="18.625" style="559" customWidth="1"/>
    <col min="6914" max="6914" width="17.125" style="559" customWidth="1"/>
    <col min="6915" max="6915" width="12.875" style="559" customWidth="1"/>
    <col min="6916" max="6916" width="15.25" style="559" customWidth="1"/>
    <col min="6917" max="6917" width="8.875" style="559" customWidth="1"/>
    <col min="6918" max="6918" width="13.5" style="559" customWidth="1"/>
    <col min="6919" max="7168" width="9" style="559"/>
    <col min="7169" max="7169" width="18.625" style="559" customWidth="1"/>
    <col min="7170" max="7170" width="17.125" style="559" customWidth="1"/>
    <col min="7171" max="7171" width="12.875" style="559" customWidth="1"/>
    <col min="7172" max="7172" width="15.25" style="559" customWidth="1"/>
    <col min="7173" max="7173" width="8.875" style="559" customWidth="1"/>
    <col min="7174" max="7174" width="13.5" style="559" customWidth="1"/>
    <col min="7175" max="7424" width="9" style="559"/>
    <col min="7425" max="7425" width="18.625" style="559" customWidth="1"/>
    <col min="7426" max="7426" width="17.125" style="559" customWidth="1"/>
    <col min="7427" max="7427" width="12.875" style="559" customWidth="1"/>
    <col min="7428" max="7428" width="15.25" style="559" customWidth="1"/>
    <col min="7429" max="7429" width="8.875" style="559" customWidth="1"/>
    <col min="7430" max="7430" width="13.5" style="559" customWidth="1"/>
    <col min="7431" max="7680" width="9" style="559"/>
    <col min="7681" max="7681" width="18.625" style="559" customWidth="1"/>
    <col min="7682" max="7682" width="17.125" style="559" customWidth="1"/>
    <col min="7683" max="7683" width="12.875" style="559" customWidth="1"/>
    <col min="7684" max="7684" width="15.25" style="559" customWidth="1"/>
    <col min="7685" max="7685" width="8.875" style="559" customWidth="1"/>
    <col min="7686" max="7686" width="13.5" style="559" customWidth="1"/>
    <col min="7687" max="7936" width="9" style="559"/>
    <col min="7937" max="7937" width="18.625" style="559" customWidth="1"/>
    <col min="7938" max="7938" width="17.125" style="559" customWidth="1"/>
    <col min="7939" max="7939" width="12.875" style="559" customWidth="1"/>
    <col min="7940" max="7940" width="15.25" style="559" customWidth="1"/>
    <col min="7941" max="7941" width="8.875" style="559" customWidth="1"/>
    <col min="7942" max="7942" width="13.5" style="559" customWidth="1"/>
    <col min="7943" max="8192" width="9" style="559"/>
    <col min="8193" max="8193" width="18.625" style="559" customWidth="1"/>
    <col min="8194" max="8194" width="17.125" style="559" customWidth="1"/>
    <col min="8195" max="8195" width="12.875" style="559" customWidth="1"/>
    <col min="8196" max="8196" width="15.25" style="559" customWidth="1"/>
    <col min="8197" max="8197" width="8.875" style="559" customWidth="1"/>
    <col min="8198" max="8198" width="13.5" style="559" customWidth="1"/>
    <col min="8199" max="8448" width="9" style="559"/>
    <col min="8449" max="8449" width="18.625" style="559" customWidth="1"/>
    <col min="8450" max="8450" width="17.125" style="559" customWidth="1"/>
    <col min="8451" max="8451" width="12.875" style="559" customWidth="1"/>
    <col min="8452" max="8452" width="15.25" style="559" customWidth="1"/>
    <col min="8453" max="8453" width="8.875" style="559" customWidth="1"/>
    <col min="8454" max="8454" width="13.5" style="559" customWidth="1"/>
    <col min="8455" max="8704" width="9" style="559"/>
    <col min="8705" max="8705" width="18.625" style="559" customWidth="1"/>
    <col min="8706" max="8706" width="17.125" style="559" customWidth="1"/>
    <col min="8707" max="8707" width="12.875" style="559" customWidth="1"/>
    <col min="8708" max="8708" width="15.25" style="559" customWidth="1"/>
    <col min="8709" max="8709" width="8.875" style="559" customWidth="1"/>
    <col min="8710" max="8710" width="13.5" style="559" customWidth="1"/>
    <col min="8711" max="8960" width="9" style="559"/>
    <col min="8961" max="8961" width="18.625" style="559" customWidth="1"/>
    <col min="8962" max="8962" width="17.125" style="559" customWidth="1"/>
    <col min="8963" max="8963" width="12.875" style="559" customWidth="1"/>
    <col min="8964" max="8964" width="15.25" style="559" customWidth="1"/>
    <col min="8965" max="8965" width="8.875" style="559" customWidth="1"/>
    <col min="8966" max="8966" width="13.5" style="559" customWidth="1"/>
    <col min="8967" max="9216" width="9" style="559"/>
    <col min="9217" max="9217" width="18.625" style="559" customWidth="1"/>
    <col min="9218" max="9218" width="17.125" style="559" customWidth="1"/>
    <col min="9219" max="9219" width="12.875" style="559" customWidth="1"/>
    <col min="9220" max="9220" width="15.25" style="559" customWidth="1"/>
    <col min="9221" max="9221" width="8.875" style="559" customWidth="1"/>
    <col min="9222" max="9222" width="13.5" style="559" customWidth="1"/>
    <col min="9223" max="9472" width="9" style="559"/>
    <col min="9473" max="9473" width="18.625" style="559" customWidth="1"/>
    <col min="9474" max="9474" width="17.125" style="559" customWidth="1"/>
    <col min="9475" max="9475" width="12.875" style="559" customWidth="1"/>
    <col min="9476" max="9476" width="15.25" style="559" customWidth="1"/>
    <col min="9477" max="9477" width="8.875" style="559" customWidth="1"/>
    <col min="9478" max="9478" width="13.5" style="559" customWidth="1"/>
    <col min="9479" max="9728" width="9" style="559"/>
    <col min="9729" max="9729" width="18.625" style="559" customWidth="1"/>
    <col min="9730" max="9730" width="17.125" style="559" customWidth="1"/>
    <col min="9731" max="9731" width="12.875" style="559" customWidth="1"/>
    <col min="9732" max="9732" width="15.25" style="559" customWidth="1"/>
    <col min="9733" max="9733" width="8.875" style="559" customWidth="1"/>
    <col min="9734" max="9734" width="13.5" style="559" customWidth="1"/>
    <col min="9735" max="9984" width="9" style="559"/>
    <col min="9985" max="9985" width="18.625" style="559" customWidth="1"/>
    <col min="9986" max="9986" width="17.125" style="559" customWidth="1"/>
    <col min="9987" max="9987" width="12.875" style="559" customWidth="1"/>
    <col min="9988" max="9988" width="15.25" style="559" customWidth="1"/>
    <col min="9989" max="9989" width="8.875" style="559" customWidth="1"/>
    <col min="9990" max="9990" width="13.5" style="559" customWidth="1"/>
    <col min="9991" max="10240" width="9" style="559"/>
    <col min="10241" max="10241" width="18.625" style="559" customWidth="1"/>
    <col min="10242" max="10242" width="17.125" style="559" customWidth="1"/>
    <col min="10243" max="10243" width="12.875" style="559" customWidth="1"/>
    <col min="10244" max="10244" width="15.25" style="559" customWidth="1"/>
    <col min="10245" max="10245" width="8.875" style="559" customWidth="1"/>
    <col min="10246" max="10246" width="13.5" style="559" customWidth="1"/>
    <col min="10247" max="10496" width="9" style="559"/>
    <col min="10497" max="10497" width="18.625" style="559" customWidth="1"/>
    <col min="10498" max="10498" width="17.125" style="559" customWidth="1"/>
    <col min="10499" max="10499" width="12.875" style="559" customWidth="1"/>
    <col min="10500" max="10500" width="15.25" style="559" customWidth="1"/>
    <col min="10501" max="10501" width="8.875" style="559" customWidth="1"/>
    <col min="10502" max="10502" width="13.5" style="559" customWidth="1"/>
    <col min="10503" max="10752" width="9" style="559"/>
    <col min="10753" max="10753" width="18.625" style="559" customWidth="1"/>
    <col min="10754" max="10754" width="17.125" style="559" customWidth="1"/>
    <col min="10755" max="10755" width="12.875" style="559" customWidth="1"/>
    <col min="10756" max="10756" width="15.25" style="559" customWidth="1"/>
    <col min="10757" max="10757" width="8.875" style="559" customWidth="1"/>
    <col min="10758" max="10758" width="13.5" style="559" customWidth="1"/>
    <col min="10759" max="11008" width="9" style="559"/>
    <col min="11009" max="11009" width="18.625" style="559" customWidth="1"/>
    <col min="11010" max="11010" width="17.125" style="559" customWidth="1"/>
    <col min="11011" max="11011" width="12.875" style="559" customWidth="1"/>
    <col min="11012" max="11012" width="15.25" style="559" customWidth="1"/>
    <col min="11013" max="11013" width="8.875" style="559" customWidth="1"/>
    <col min="11014" max="11014" width="13.5" style="559" customWidth="1"/>
    <col min="11015" max="11264" width="9" style="559"/>
    <col min="11265" max="11265" width="18.625" style="559" customWidth="1"/>
    <col min="11266" max="11266" width="17.125" style="559" customWidth="1"/>
    <col min="11267" max="11267" width="12.875" style="559" customWidth="1"/>
    <col min="11268" max="11268" width="15.25" style="559" customWidth="1"/>
    <col min="11269" max="11269" width="8.875" style="559" customWidth="1"/>
    <col min="11270" max="11270" width="13.5" style="559" customWidth="1"/>
    <col min="11271" max="11520" width="9" style="559"/>
    <col min="11521" max="11521" width="18.625" style="559" customWidth="1"/>
    <col min="11522" max="11522" width="17.125" style="559" customWidth="1"/>
    <col min="11523" max="11523" width="12.875" style="559" customWidth="1"/>
    <col min="11524" max="11524" width="15.25" style="559" customWidth="1"/>
    <col min="11525" max="11525" width="8.875" style="559" customWidth="1"/>
    <col min="11526" max="11526" width="13.5" style="559" customWidth="1"/>
    <col min="11527" max="11776" width="9" style="559"/>
    <col min="11777" max="11777" width="18.625" style="559" customWidth="1"/>
    <col min="11778" max="11778" width="17.125" style="559" customWidth="1"/>
    <col min="11779" max="11779" width="12.875" style="559" customWidth="1"/>
    <col min="11780" max="11780" width="15.25" style="559" customWidth="1"/>
    <col min="11781" max="11781" width="8.875" style="559" customWidth="1"/>
    <col min="11782" max="11782" width="13.5" style="559" customWidth="1"/>
    <col min="11783" max="12032" width="9" style="559"/>
    <col min="12033" max="12033" width="18.625" style="559" customWidth="1"/>
    <col min="12034" max="12034" width="17.125" style="559" customWidth="1"/>
    <col min="12035" max="12035" width="12.875" style="559" customWidth="1"/>
    <col min="12036" max="12036" width="15.25" style="559" customWidth="1"/>
    <col min="12037" max="12037" width="8.875" style="559" customWidth="1"/>
    <col min="12038" max="12038" width="13.5" style="559" customWidth="1"/>
    <col min="12039" max="12288" width="9" style="559"/>
    <col min="12289" max="12289" width="18.625" style="559" customWidth="1"/>
    <col min="12290" max="12290" width="17.125" style="559" customWidth="1"/>
    <col min="12291" max="12291" width="12.875" style="559" customWidth="1"/>
    <col min="12292" max="12292" width="15.25" style="559" customWidth="1"/>
    <col min="12293" max="12293" width="8.875" style="559" customWidth="1"/>
    <col min="12294" max="12294" width="13.5" style="559" customWidth="1"/>
    <col min="12295" max="12544" width="9" style="559"/>
    <col min="12545" max="12545" width="18.625" style="559" customWidth="1"/>
    <col min="12546" max="12546" width="17.125" style="559" customWidth="1"/>
    <col min="12547" max="12547" width="12.875" style="559" customWidth="1"/>
    <col min="12548" max="12548" width="15.25" style="559" customWidth="1"/>
    <col min="12549" max="12549" width="8.875" style="559" customWidth="1"/>
    <col min="12550" max="12550" width="13.5" style="559" customWidth="1"/>
    <col min="12551" max="12800" width="9" style="559"/>
    <col min="12801" max="12801" width="18.625" style="559" customWidth="1"/>
    <col min="12802" max="12802" width="17.125" style="559" customWidth="1"/>
    <col min="12803" max="12803" width="12.875" style="559" customWidth="1"/>
    <col min="12804" max="12804" width="15.25" style="559" customWidth="1"/>
    <col min="12805" max="12805" width="8.875" style="559" customWidth="1"/>
    <col min="12806" max="12806" width="13.5" style="559" customWidth="1"/>
    <col min="12807" max="13056" width="9" style="559"/>
    <col min="13057" max="13057" width="18.625" style="559" customWidth="1"/>
    <col min="13058" max="13058" width="17.125" style="559" customWidth="1"/>
    <col min="13059" max="13059" width="12.875" style="559" customWidth="1"/>
    <col min="13060" max="13060" width="15.25" style="559" customWidth="1"/>
    <col min="13061" max="13061" width="8.875" style="559" customWidth="1"/>
    <col min="13062" max="13062" width="13.5" style="559" customWidth="1"/>
    <col min="13063" max="13312" width="9" style="559"/>
    <col min="13313" max="13313" width="18.625" style="559" customWidth="1"/>
    <col min="13314" max="13314" width="17.125" style="559" customWidth="1"/>
    <col min="13315" max="13315" width="12.875" style="559" customWidth="1"/>
    <col min="13316" max="13316" width="15.25" style="559" customWidth="1"/>
    <col min="13317" max="13317" width="8.875" style="559" customWidth="1"/>
    <col min="13318" max="13318" width="13.5" style="559" customWidth="1"/>
    <col min="13319" max="13568" width="9" style="559"/>
    <col min="13569" max="13569" width="18.625" style="559" customWidth="1"/>
    <col min="13570" max="13570" width="17.125" style="559" customWidth="1"/>
    <col min="13571" max="13571" width="12.875" style="559" customWidth="1"/>
    <col min="13572" max="13572" width="15.25" style="559" customWidth="1"/>
    <col min="13573" max="13573" width="8.875" style="559" customWidth="1"/>
    <col min="13574" max="13574" width="13.5" style="559" customWidth="1"/>
    <col min="13575" max="13824" width="9" style="559"/>
    <col min="13825" max="13825" width="18.625" style="559" customWidth="1"/>
    <col min="13826" max="13826" width="17.125" style="559" customWidth="1"/>
    <col min="13827" max="13827" width="12.875" style="559" customWidth="1"/>
    <col min="13828" max="13828" width="15.25" style="559" customWidth="1"/>
    <col min="13829" max="13829" width="8.875" style="559" customWidth="1"/>
    <col min="13830" max="13830" width="13.5" style="559" customWidth="1"/>
    <col min="13831" max="14080" width="9" style="559"/>
    <col min="14081" max="14081" width="18.625" style="559" customWidth="1"/>
    <col min="14082" max="14082" width="17.125" style="559" customWidth="1"/>
    <col min="14083" max="14083" width="12.875" style="559" customWidth="1"/>
    <col min="14084" max="14084" width="15.25" style="559" customWidth="1"/>
    <col min="14085" max="14085" width="8.875" style="559" customWidth="1"/>
    <col min="14086" max="14086" width="13.5" style="559" customWidth="1"/>
    <col min="14087" max="14336" width="9" style="559"/>
    <col min="14337" max="14337" width="18.625" style="559" customWidth="1"/>
    <col min="14338" max="14338" width="17.125" style="559" customWidth="1"/>
    <col min="14339" max="14339" width="12.875" style="559" customWidth="1"/>
    <col min="14340" max="14340" width="15.25" style="559" customWidth="1"/>
    <col min="14341" max="14341" width="8.875" style="559" customWidth="1"/>
    <col min="14342" max="14342" width="13.5" style="559" customWidth="1"/>
    <col min="14343" max="14592" width="9" style="559"/>
    <col min="14593" max="14593" width="18.625" style="559" customWidth="1"/>
    <col min="14594" max="14594" width="17.125" style="559" customWidth="1"/>
    <col min="14595" max="14595" width="12.875" style="559" customWidth="1"/>
    <col min="14596" max="14596" width="15.25" style="559" customWidth="1"/>
    <col min="14597" max="14597" width="8.875" style="559" customWidth="1"/>
    <col min="14598" max="14598" width="13.5" style="559" customWidth="1"/>
    <col min="14599" max="14848" width="9" style="559"/>
    <col min="14849" max="14849" width="18.625" style="559" customWidth="1"/>
    <col min="14850" max="14850" width="17.125" style="559" customWidth="1"/>
    <col min="14851" max="14851" width="12.875" style="559" customWidth="1"/>
    <col min="14852" max="14852" width="15.25" style="559" customWidth="1"/>
    <col min="14853" max="14853" width="8.875" style="559" customWidth="1"/>
    <col min="14854" max="14854" width="13.5" style="559" customWidth="1"/>
    <col min="14855" max="15104" width="9" style="559"/>
    <col min="15105" max="15105" width="18.625" style="559" customWidth="1"/>
    <col min="15106" max="15106" width="17.125" style="559" customWidth="1"/>
    <col min="15107" max="15107" width="12.875" style="559" customWidth="1"/>
    <col min="15108" max="15108" width="15.25" style="559" customWidth="1"/>
    <col min="15109" max="15109" width="8.875" style="559" customWidth="1"/>
    <col min="15110" max="15110" width="13.5" style="559" customWidth="1"/>
    <col min="15111" max="15360" width="9" style="559"/>
    <col min="15361" max="15361" width="18.625" style="559" customWidth="1"/>
    <col min="15362" max="15362" width="17.125" style="559" customWidth="1"/>
    <col min="15363" max="15363" width="12.875" style="559" customWidth="1"/>
    <col min="15364" max="15364" width="15.25" style="559" customWidth="1"/>
    <col min="15365" max="15365" width="8.875" style="559" customWidth="1"/>
    <col min="15366" max="15366" width="13.5" style="559" customWidth="1"/>
    <col min="15367" max="15616" width="9" style="559"/>
    <col min="15617" max="15617" width="18.625" style="559" customWidth="1"/>
    <col min="15618" max="15618" width="17.125" style="559" customWidth="1"/>
    <col min="15619" max="15619" width="12.875" style="559" customWidth="1"/>
    <col min="15620" max="15620" width="15.25" style="559" customWidth="1"/>
    <col min="15621" max="15621" width="8.875" style="559" customWidth="1"/>
    <col min="15622" max="15622" width="13.5" style="559" customWidth="1"/>
    <col min="15623" max="15872" width="9" style="559"/>
    <col min="15873" max="15873" width="18.625" style="559" customWidth="1"/>
    <col min="15874" max="15874" width="17.125" style="559" customWidth="1"/>
    <col min="15875" max="15875" width="12.875" style="559" customWidth="1"/>
    <col min="15876" max="15876" width="15.25" style="559" customWidth="1"/>
    <col min="15877" max="15877" width="8.875" style="559" customWidth="1"/>
    <col min="15878" max="15878" width="13.5" style="559" customWidth="1"/>
    <col min="15879" max="16128" width="9" style="559"/>
    <col min="16129" max="16129" width="18.625" style="559" customWidth="1"/>
    <col min="16130" max="16130" width="17.125" style="559" customWidth="1"/>
    <col min="16131" max="16131" width="12.875" style="559" customWidth="1"/>
    <col min="16132" max="16132" width="15.25" style="559" customWidth="1"/>
    <col min="16133" max="16133" width="8.875" style="559" customWidth="1"/>
    <col min="16134" max="16134" width="13.5" style="559" customWidth="1"/>
    <col min="16135" max="16384" width="9" style="559"/>
  </cols>
  <sheetData>
    <row r="1" spans="1:6" ht="20.25" customHeight="1">
      <c r="A1" s="559" t="s">
        <v>769</v>
      </c>
    </row>
    <row r="2" spans="1:6" ht="20.25" customHeight="1">
      <c r="B2" s="560" t="s">
        <v>770</v>
      </c>
    </row>
    <row r="4" spans="1:6" ht="20.25" customHeight="1">
      <c r="A4" s="561" t="s">
        <v>168</v>
      </c>
      <c r="B4" s="562"/>
      <c r="C4" s="563"/>
      <c r="D4" s="563"/>
      <c r="E4" s="563"/>
      <c r="F4" s="564"/>
    </row>
    <row r="5" spans="1:6" ht="20.25" customHeight="1">
      <c r="A5" s="561" t="s">
        <v>184</v>
      </c>
      <c r="B5" s="562"/>
      <c r="C5" s="563"/>
      <c r="D5" s="563"/>
      <c r="E5" s="563"/>
      <c r="F5" s="564"/>
    </row>
    <row r="6" spans="1:6" ht="20.25" customHeight="1">
      <c r="A6" s="561" t="s">
        <v>771</v>
      </c>
      <c r="B6" s="562" t="s">
        <v>772</v>
      </c>
      <c r="C6" s="563"/>
      <c r="D6" s="563"/>
      <c r="E6" s="563"/>
      <c r="F6" s="564"/>
    </row>
    <row r="7" spans="1:6" ht="20.25" customHeight="1">
      <c r="A7" s="561" t="s">
        <v>773</v>
      </c>
      <c r="B7" s="562"/>
      <c r="C7" s="563"/>
      <c r="D7" s="563"/>
      <c r="E7" s="563"/>
      <c r="F7" s="564"/>
    </row>
    <row r="8" spans="1:6" ht="20.25" customHeight="1">
      <c r="A8" s="561" t="s">
        <v>774</v>
      </c>
      <c r="B8" s="562"/>
      <c r="C8" s="563"/>
      <c r="D8" s="563"/>
      <c r="E8" s="563"/>
      <c r="F8" s="564"/>
    </row>
    <row r="9" spans="1:6" ht="20.25" customHeight="1">
      <c r="A9" s="561" t="s">
        <v>775</v>
      </c>
      <c r="B9" s="562"/>
      <c r="C9" s="563"/>
      <c r="D9" s="563"/>
      <c r="E9" s="563"/>
      <c r="F9" s="564"/>
    </row>
    <row r="10" spans="1:6" ht="20.25" customHeight="1">
      <c r="A10" s="561" t="s">
        <v>776</v>
      </c>
      <c r="B10" s="562"/>
      <c r="C10" s="563"/>
      <c r="D10" s="563"/>
      <c r="E10" s="563"/>
      <c r="F10" s="564"/>
    </row>
    <row r="11" spans="1:6" ht="20.25" customHeight="1">
      <c r="A11" s="565"/>
      <c r="B11" s="563"/>
      <c r="C11" s="563"/>
      <c r="D11" s="563"/>
      <c r="E11" s="563"/>
      <c r="F11" s="563"/>
    </row>
    <row r="12" spans="1:6" ht="20.25" customHeight="1">
      <c r="A12" s="561" t="s">
        <v>777</v>
      </c>
      <c r="B12" s="563" t="s">
        <v>778</v>
      </c>
      <c r="C12" s="563"/>
      <c r="D12" s="563"/>
      <c r="E12" s="563"/>
      <c r="F12" s="564"/>
    </row>
    <row r="13" spans="1:6" ht="20.25" customHeight="1">
      <c r="A13" s="561" t="s">
        <v>779</v>
      </c>
      <c r="B13" s="563"/>
      <c r="C13" s="563"/>
      <c r="D13" s="563"/>
      <c r="E13" s="563"/>
      <c r="F13" s="564"/>
    </row>
    <row r="14" spans="1:6" ht="20.25" customHeight="1">
      <c r="A14" s="561" t="s">
        <v>780</v>
      </c>
      <c r="B14" s="563"/>
      <c r="C14" s="563"/>
      <c r="D14" s="563"/>
      <c r="E14" s="563"/>
      <c r="F14" s="564"/>
    </row>
    <row r="15" spans="1:6" ht="20.25" customHeight="1">
      <c r="A15" s="561" t="s">
        <v>781</v>
      </c>
      <c r="B15" s="563" t="s">
        <v>1451</v>
      </c>
      <c r="C15" s="563"/>
      <c r="D15" s="563"/>
      <c r="E15" s="563"/>
      <c r="F15" s="564"/>
    </row>
    <row r="16" spans="1:6" ht="20.25" customHeight="1">
      <c r="A16" s="561" t="s">
        <v>782</v>
      </c>
      <c r="B16" s="563"/>
      <c r="C16" s="563"/>
      <c r="D16" s="563"/>
      <c r="E16" s="563"/>
      <c r="F16" s="564"/>
    </row>
    <row r="17" spans="1:6" ht="20.25" customHeight="1">
      <c r="A17" s="566" t="s">
        <v>783</v>
      </c>
      <c r="B17" s="567"/>
      <c r="C17" s="567"/>
      <c r="D17" s="567"/>
      <c r="E17" s="567"/>
      <c r="F17" s="568"/>
    </row>
    <row r="18" spans="1:6" ht="20.25" customHeight="1">
      <c r="A18" s="569" t="s">
        <v>784</v>
      </c>
      <c r="B18" s="570"/>
      <c r="C18" s="570"/>
      <c r="D18" s="570"/>
      <c r="E18" s="570"/>
      <c r="F18" s="571"/>
    </row>
    <row r="19" spans="1:6" ht="20.25" customHeight="1">
      <c r="A19" s="566" t="s">
        <v>785</v>
      </c>
      <c r="B19" s="567"/>
      <c r="C19" s="567"/>
      <c r="D19" s="566" t="s">
        <v>785</v>
      </c>
      <c r="E19" s="572"/>
      <c r="F19" s="568"/>
    </row>
    <row r="20" spans="1:6" ht="20.25" customHeight="1">
      <c r="A20" s="569" t="s">
        <v>786</v>
      </c>
      <c r="B20" s="570"/>
      <c r="C20" s="573" t="s">
        <v>787</v>
      </c>
      <c r="D20" s="569" t="s">
        <v>788</v>
      </c>
      <c r="E20" s="574"/>
      <c r="F20" s="575" t="s">
        <v>787</v>
      </c>
    </row>
    <row r="21" spans="1:6" ht="20.25" customHeight="1">
      <c r="A21" s="561" t="s">
        <v>789</v>
      </c>
      <c r="B21" s="563" t="s">
        <v>1183</v>
      </c>
      <c r="C21" s="563"/>
      <c r="D21" s="563"/>
      <c r="E21" s="563" t="s">
        <v>790</v>
      </c>
      <c r="F21" s="564"/>
    </row>
    <row r="22" spans="1:6" ht="20.25" customHeight="1">
      <c r="A22" s="561" t="s">
        <v>791</v>
      </c>
      <c r="B22" s="563" t="s">
        <v>1184</v>
      </c>
      <c r="C22" s="563"/>
      <c r="D22" s="563"/>
      <c r="E22" s="563"/>
      <c r="F22" s="564"/>
    </row>
    <row r="23" spans="1:6" ht="20.25" customHeight="1">
      <c r="A23" s="561" t="s">
        <v>792</v>
      </c>
      <c r="B23" s="563" t="s">
        <v>1185</v>
      </c>
      <c r="C23" s="563"/>
      <c r="D23" s="563"/>
      <c r="E23" s="563"/>
      <c r="F23" s="564"/>
    </row>
    <row r="24" spans="1:6" ht="20.25" customHeight="1">
      <c r="A24" s="561" t="s">
        <v>793</v>
      </c>
      <c r="B24" s="563"/>
      <c r="C24" s="563"/>
      <c r="D24" s="563"/>
      <c r="E24" s="563"/>
      <c r="F24" s="564"/>
    </row>
    <row r="25" spans="1:6" ht="20.25" customHeight="1">
      <c r="A25" s="561" t="s">
        <v>794</v>
      </c>
      <c r="B25" s="563" t="s">
        <v>1186</v>
      </c>
      <c r="C25" s="563"/>
      <c r="D25" s="563"/>
      <c r="E25" s="563"/>
      <c r="F25" s="564"/>
    </row>
    <row r="26" spans="1:6" ht="20.25" customHeight="1">
      <c r="A26" s="576"/>
      <c r="B26" s="577"/>
      <c r="C26" s="577"/>
      <c r="D26" s="577"/>
      <c r="E26" s="577"/>
      <c r="F26" s="578"/>
    </row>
    <row r="27" spans="1:6" ht="20.25" customHeight="1">
      <c r="A27" s="576"/>
      <c r="B27" s="577"/>
      <c r="C27" s="577"/>
      <c r="D27" s="577"/>
      <c r="E27" s="577"/>
      <c r="F27" s="578"/>
    </row>
    <row r="28" spans="1:6" ht="20.25" customHeight="1">
      <c r="A28" s="576"/>
      <c r="B28" s="577" t="s">
        <v>795</v>
      </c>
      <c r="C28" s="577"/>
      <c r="D28" s="577"/>
      <c r="E28" s="577"/>
      <c r="F28" s="578"/>
    </row>
    <row r="29" spans="1:6" ht="20.25" customHeight="1">
      <c r="A29" s="576"/>
      <c r="B29" s="577"/>
      <c r="C29" s="577"/>
      <c r="D29" s="577"/>
      <c r="E29" s="577"/>
      <c r="F29" s="578"/>
    </row>
    <row r="30" spans="1:6" ht="20.25" customHeight="1">
      <c r="A30" s="576"/>
      <c r="B30" s="577"/>
      <c r="C30" s="577"/>
      <c r="D30" s="577"/>
      <c r="E30" s="577"/>
      <c r="F30" s="578"/>
    </row>
    <row r="31" spans="1:6" ht="20.25" customHeight="1">
      <c r="A31" s="576"/>
      <c r="B31" s="579"/>
      <c r="D31" s="577"/>
      <c r="E31" s="577"/>
      <c r="F31" s="578"/>
    </row>
    <row r="32" spans="1:6" ht="20.25" customHeight="1">
      <c r="A32" s="576"/>
      <c r="B32" s="577" t="s">
        <v>1187</v>
      </c>
      <c r="C32" s="577"/>
      <c r="D32" s="577"/>
      <c r="E32" s="577"/>
      <c r="F32" s="578"/>
    </row>
    <row r="33" spans="1:6" ht="20.25" customHeight="1">
      <c r="A33" s="576"/>
      <c r="B33" s="577"/>
      <c r="C33" s="577"/>
      <c r="D33" s="577"/>
      <c r="E33" s="577"/>
      <c r="F33" s="578"/>
    </row>
    <row r="34" spans="1:6" ht="20.25" customHeight="1">
      <c r="A34" s="576"/>
      <c r="B34" s="577"/>
      <c r="C34" s="577"/>
      <c r="D34" s="577"/>
      <c r="E34" s="577"/>
      <c r="F34" s="578"/>
    </row>
    <row r="35" spans="1:6" ht="20.25" customHeight="1">
      <c r="A35" s="576"/>
      <c r="B35" s="577"/>
      <c r="C35" s="577"/>
      <c r="D35" s="577"/>
      <c r="E35" s="577"/>
      <c r="F35" s="578"/>
    </row>
    <row r="36" spans="1:6" ht="20.25" customHeight="1">
      <c r="A36" s="576"/>
      <c r="B36" s="577"/>
      <c r="C36" s="577"/>
      <c r="D36" s="577"/>
      <c r="E36" s="577"/>
      <c r="F36" s="578"/>
    </row>
    <row r="37" spans="1:6" ht="20.25" customHeight="1">
      <c r="A37" s="580"/>
      <c r="B37" s="570"/>
      <c r="C37" s="570"/>
      <c r="D37" s="570"/>
      <c r="E37" s="570"/>
      <c r="F37" s="571"/>
    </row>
    <row r="38" spans="1:6" ht="35.25" customHeight="1">
      <c r="A38" s="581" t="s">
        <v>796</v>
      </c>
      <c r="B38" s="582"/>
      <c r="C38" s="583" t="s">
        <v>797</v>
      </c>
      <c r="D38" s="583"/>
      <c r="E38" s="583" t="s">
        <v>798</v>
      </c>
      <c r="F38" s="582"/>
    </row>
    <row r="39" spans="1:6" ht="38.25" customHeight="1">
      <c r="A39" s="583" t="s">
        <v>799</v>
      </c>
      <c r="B39" s="582"/>
      <c r="C39" s="581" t="s">
        <v>800</v>
      </c>
      <c r="D39" s="2243"/>
      <c r="E39" s="2244"/>
      <c r="F39" s="2245"/>
    </row>
  </sheetData>
  <mergeCells count="1">
    <mergeCell ref="D39:F39"/>
  </mergeCells>
  <phoneticPr fontId="2"/>
  <pageMargins left="1.1811023622047245" right="0" top="0.59055118110236227" bottom="0" header="0.51181102362204722" footer="0"/>
  <pageSetup paperSize="9" orientation="portrait"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37"/>
  <dimension ref="A1:F37"/>
  <sheetViews>
    <sheetView view="pageBreakPreview" zoomScale="90" zoomScaleNormal="100" zoomScaleSheetLayoutView="90" workbookViewId="0">
      <selection activeCell="D9" sqref="D9"/>
    </sheetView>
  </sheetViews>
  <sheetFormatPr defaultRowHeight="20.25" customHeight="1"/>
  <cols>
    <col min="1" max="1" width="15.875" style="559" customWidth="1"/>
    <col min="2" max="2" width="11.75" style="559" customWidth="1"/>
    <col min="3" max="3" width="12.875" style="559" customWidth="1"/>
    <col min="4" max="4" width="15.25" style="559" customWidth="1"/>
    <col min="5" max="5" width="12.875" style="559" customWidth="1"/>
    <col min="6" max="6" width="9" style="559"/>
    <col min="7" max="7" width="5.625" style="559" customWidth="1"/>
    <col min="8" max="256" width="9" style="559"/>
    <col min="257" max="257" width="15.875" style="559" customWidth="1"/>
    <col min="258" max="258" width="11.75" style="559" customWidth="1"/>
    <col min="259" max="259" width="12.875" style="559" customWidth="1"/>
    <col min="260" max="260" width="15.25" style="559" customWidth="1"/>
    <col min="261" max="261" width="12.875" style="559" customWidth="1"/>
    <col min="262" max="262" width="9" style="559"/>
    <col min="263" max="263" width="5.625" style="559" customWidth="1"/>
    <col min="264" max="512" width="9" style="559"/>
    <col min="513" max="513" width="15.875" style="559" customWidth="1"/>
    <col min="514" max="514" width="11.75" style="559" customWidth="1"/>
    <col min="515" max="515" width="12.875" style="559" customWidth="1"/>
    <col min="516" max="516" width="15.25" style="559" customWidth="1"/>
    <col min="517" max="517" width="12.875" style="559" customWidth="1"/>
    <col min="518" max="518" width="9" style="559"/>
    <col min="519" max="519" width="5.625" style="559" customWidth="1"/>
    <col min="520" max="768" width="9" style="559"/>
    <col min="769" max="769" width="15.875" style="559" customWidth="1"/>
    <col min="770" max="770" width="11.75" style="559" customWidth="1"/>
    <col min="771" max="771" width="12.875" style="559" customWidth="1"/>
    <col min="772" max="772" width="15.25" style="559" customWidth="1"/>
    <col min="773" max="773" width="12.875" style="559" customWidth="1"/>
    <col min="774" max="774" width="9" style="559"/>
    <col min="775" max="775" width="5.625" style="559" customWidth="1"/>
    <col min="776" max="1024" width="9" style="559"/>
    <col min="1025" max="1025" width="15.875" style="559" customWidth="1"/>
    <col min="1026" max="1026" width="11.75" style="559" customWidth="1"/>
    <col min="1027" max="1027" width="12.875" style="559" customWidth="1"/>
    <col min="1028" max="1028" width="15.25" style="559" customWidth="1"/>
    <col min="1029" max="1029" width="12.875" style="559" customWidth="1"/>
    <col min="1030" max="1030" width="9" style="559"/>
    <col min="1031" max="1031" width="5.625" style="559" customWidth="1"/>
    <col min="1032" max="1280" width="9" style="559"/>
    <col min="1281" max="1281" width="15.875" style="559" customWidth="1"/>
    <col min="1282" max="1282" width="11.75" style="559" customWidth="1"/>
    <col min="1283" max="1283" width="12.875" style="559" customWidth="1"/>
    <col min="1284" max="1284" width="15.25" style="559" customWidth="1"/>
    <col min="1285" max="1285" width="12.875" style="559" customWidth="1"/>
    <col min="1286" max="1286" width="9" style="559"/>
    <col min="1287" max="1287" width="5.625" style="559" customWidth="1"/>
    <col min="1288" max="1536" width="9" style="559"/>
    <col min="1537" max="1537" width="15.875" style="559" customWidth="1"/>
    <col min="1538" max="1538" width="11.75" style="559" customWidth="1"/>
    <col min="1539" max="1539" width="12.875" style="559" customWidth="1"/>
    <col min="1540" max="1540" width="15.25" style="559" customWidth="1"/>
    <col min="1541" max="1541" width="12.875" style="559" customWidth="1"/>
    <col min="1542" max="1542" width="9" style="559"/>
    <col min="1543" max="1543" width="5.625" style="559" customWidth="1"/>
    <col min="1544" max="1792" width="9" style="559"/>
    <col min="1793" max="1793" width="15.875" style="559" customWidth="1"/>
    <col min="1794" max="1794" width="11.75" style="559" customWidth="1"/>
    <col min="1795" max="1795" width="12.875" style="559" customWidth="1"/>
    <col min="1796" max="1796" width="15.25" style="559" customWidth="1"/>
    <col min="1797" max="1797" width="12.875" style="559" customWidth="1"/>
    <col min="1798" max="1798" width="9" style="559"/>
    <col min="1799" max="1799" width="5.625" style="559" customWidth="1"/>
    <col min="1800" max="2048" width="9" style="559"/>
    <col min="2049" max="2049" width="15.875" style="559" customWidth="1"/>
    <col min="2050" max="2050" width="11.75" style="559" customWidth="1"/>
    <col min="2051" max="2051" width="12.875" style="559" customWidth="1"/>
    <col min="2052" max="2052" width="15.25" style="559" customWidth="1"/>
    <col min="2053" max="2053" width="12.875" style="559" customWidth="1"/>
    <col min="2054" max="2054" width="9" style="559"/>
    <col min="2055" max="2055" width="5.625" style="559" customWidth="1"/>
    <col min="2056" max="2304" width="9" style="559"/>
    <col min="2305" max="2305" width="15.875" style="559" customWidth="1"/>
    <col min="2306" max="2306" width="11.75" style="559" customWidth="1"/>
    <col min="2307" max="2307" width="12.875" style="559" customWidth="1"/>
    <col min="2308" max="2308" width="15.25" style="559" customWidth="1"/>
    <col min="2309" max="2309" width="12.875" style="559" customWidth="1"/>
    <col min="2310" max="2310" width="9" style="559"/>
    <col min="2311" max="2311" width="5.625" style="559" customWidth="1"/>
    <col min="2312" max="2560" width="9" style="559"/>
    <col min="2561" max="2561" width="15.875" style="559" customWidth="1"/>
    <col min="2562" max="2562" width="11.75" style="559" customWidth="1"/>
    <col min="2563" max="2563" width="12.875" style="559" customWidth="1"/>
    <col min="2564" max="2564" width="15.25" style="559" customWidth="1"/>
    <col min="2565" max="2565" width="12.875" style="559" customWidth="1"/>
    <col min="2566" max="2566" width="9" style="559"/>
    <col min="2567" max="2567" width="5.625" style="559" customWidth="1"/>
    <col min="2568" max="2816" width="9" style="559"/>
    <col min="2817" max="2817" width="15.875" style="559" customWidth="1"/>
    <col min="2818" max="2818" width="11.75" style="559" customWidth="1"/>
    <col min="2819" max="2819" width="12.875" style="559" customWidth="1"/>
    <col min="2820" max="2820" width="15.25" style="559" customWidth="1"/>
    <col min="2821" max="2821" width="12.875" style="559" customWidth="1"/>
    <col min="2822" max="2822" width="9" style="559"/>
    <col min="2823" max="2823" width="5.625" style="559" customWidth="1"/>
    <col min="2824" max="3072" width="9" style="559"/>
    <col min="3073" max="3073" width="15.875" style="559" customWidth="1"/>
    <col min="3074" max="3074" width="11.75" style="559" customWidth="1"/>
    <col min="3075" max="3075" width="12.875" style="559" customWidth="1"/>
    <col min="3076" max="3076" width="15.25" style="559" customWidth="1"/>
    <col min="3077" max="3077" width="12.875" style="559" customWidth="1"/>
    <col min="3078" max="3078" width="9" style="559"/>
    <col min="3079" max="3079" width="5.625" style="559" customWidth="1"/>
    <col min="3080" max="3328" width="9" style="559"/>
    <col min="3329" max="3329" width="15.875" style="559" customWidth="1"/>
    <col min="3330" max="3330" width="11.75" style="559" customWidth="1"/>
    <col min="3331" max="3331" width="12.875" style="559" customWidth="1"/>
    <col min="3332" max="3332" width="15.25" style="559" customWidth="1"/>
    <col min="3333" max="3333" width="12.875" style="559" customWidth="1"/>
    <col min="3334" max="3334" width="9" style="559"/>
    <col min="3335" max="3335" width="5.625" style="559" customWidth="1"/>
    <col min="3336" max="3584" width="9" style="559"/>
    <col min="3585" max="3585" width="15.875" style="559" customWidth="1"/>
    <col min="3586" max="3586" width="11.75" style="559" customWidth="1"/>
    <col min="3587" max="3587" width="12.875" style="559" customWidth="1"/>
    <col min="3588" max="3588" width="15.25" style="559" customWidth="1"/>
    <col min="3589" max="3589" width="12.875" style="559" customWidth="1"/>
    <col min="3590" max="3590" width="9" style="559"/>
    <col min="3591" max="3591" width="5.625" style="559" customWidth="1"/>
    <col min="3592" max="3840" width="9" style="559"/>
    <col min="3841" max="3841" width="15.875" style="559" customWidth="1"/>
    <col min="3842" max="3842" width="11.75" style="559" customWidth="1"/>
    <col min="3843" max="3843" width="12.875" style="559" customWidth="1"/>
    <col min="3844" max="3844" width="15.25" style="559" customWidth="1"/>
    <col min="3845" max="3845" width="12.875" style="559" customWidth="1"/>
    <col min="3846" max="3846" width="9" style="559"/>
    <col min="3847" max="3847" width="5.625" style="559" customWidth="1"/>
    <col min="3848" max="4096" width="9" style="559"/>
    <col min="4097" max="4097" width="15.875" style="559" customWidth="1"/>
    <col min="4098" max="4098" width="11.75" style="559" customWidth="1"/>
    <col min="4099" max="4099" width="12.875" style="559" customWidth="1"/>
    <col min="4100" max="4100" width="15.25" style="559" customWidth="1"/>
    <col min="4101" max="4101" width="12.875" style="559" customWidth="1"/>
    <col min="4102" max="4102" width="9" style="559"/>
    <col min="4103" max="4103" width="5.625" style="559" customWidth="1"/>
    <col min="4104" max="4352" width="9" style="559"/>
    <col min="4353" max="4353" width="15.875" style="559" customWidth="1"/>
    <col min="4354" max="4354" width="11.75" style="559" customWidth="1"/>
    <col min="4355" max="4355" width="12.875" style="559" customWidth="1"/>
    <col min="4356" max="4356" width="15.25" style="559" customWidth="1"/>
    <col min="4357" max="4357" width="12.875" style="559" customWidth="1"/>
    <col min="4358" max="4358" width="9" style="559"/>
    <col min="4359" max="4359" width="5.625" style="559" customWidth="1"/>
    <col min="4360" max="4608" width="9" style="559"/>
    <col min="4609" max="4609" width="15.875" style="559" customWidth="1"/>
    <col min="4610" max="4610" width="11.75" style="559" customWidth="1"/>
    <col min="4611" max="4611" width="12.875" style="559" customWidth="1"/>
    <col min="4612" max="4612" width="15.25" style="559" customWidth="1"/>
    <col min="4613" max="4613" width="12.875" style="559" customWidth="1"/>
    <col min="4614" max="4614" width="9" style="559"/>
    <col min="4615" max="4615" width="5.625" style="559" customWidth="1"/>
    <col min="4616" max="4864" width="9" style="559"/>
    <col min="4865" max="4865" width="15.875" style="559" customWidth="1"/>
    <col min="4866" max="4866" width="11.75" style="559" customWidth="1"/>
    <col min="4867" max="4867" width="12.875" style="559" customWidth="1"/>
    <col min="4868" max="4868" width="15.25" style="559" customWidth="1"/>
    <col min="4869" max="4869" width="12.875" style="559" customWidth="1"/>
    <col min="4870" max="4870" width="9" style="559"/>
    <col min="4871" max="4871" width="5.625" style="559" customWidth="1"/>
    <col min="4872" max="5120" width="9" style="559"/>
    <col min="5121" max="5121" width="15.875" style="559" customWidth="1"/>
    <col min="5122" max="5122" width="11.75" style="559" customWidth="1"/>
    <col min="5123" max="5123" width="12.875" style="559" customWidth="1"/>
    <col min="5124" max="5124" width="15.25" style="559" customWidth="1"/>
    <col min="5125" max="5125" width="12.875" style="559" customWidth="1"/>
    <col min="5126" max="5126" width="9" style="559"/>
    <col min="5127" max="5127" width="5.625" style="559" customWidth="1"/>
    <col min="5128" max="5376" width="9" style="559"/>
    <col min="5377" max="5377" width="15.875" style="559" customWidth="1"/>
    <col min="5378" max="5378" width="11.75" style="559" customWidth="1"/>
    <col min="5379" max="5379" width="12.875" style="559" customWidth="1"/>
    <col min="5380" max="5380" width="15.25" style="559" customWidth="1"/>
    <col min="5381" max="5381" width="12.875" style="559" customWidth="1"/>
    <col min="5382" max="5382" width="9" style="559"/>
    <col min="5383" max="5383" width="5.625" style="559" customWidth="1"/>
    <col min="5384" max="5632" width="9" style="559"/>
    <col min="5633" max="5633" width="15.875" style="559" customWidth="1"/>
    <col min="5634" max="5634" width="11.75" style="559" customWidth="1"/>
    <col min="5635" max="5635" width="12.875" style="559" customWidth="1"/>
    <col min="5636" max="5636" width="15.25" style="559" customWidth="1"/>
    <col min="5637" max="5637" width="12.875" style="559" customWidth="1"/>
    <col min="5638" max="5638" width="9" style="559"/>
    <col min="5639" max="5639" width="5.625" style="559" customWidth="1"/>
    <col min="5640" max="5888" width="9" style="559"/>
    <col min="5889" max="5889" width="15.875" style="559" customWidth="1"/>
    <col min="5890" max="5890" width="11.75" style="559" customWidth="1"/>
    <col min="5891" max="5891" width="12.875" style="559" customWidth="1"/>
    <col min="5892" max="5892" width="15.25" style="559" customWidth="1"/>
    <col min="5893" max="5893" width="12.875" style="559" customWidth="1"/>
    <col min="5894" max="5894" width="9" style="559"/>
    <col min="5895" max="5895" width="5.625" style="559" customWidth="1"/>
    <col min="5896" max="6144" width="9" style="559"/>
    <col min="6145" max="6145" width="15.875" style="559" customWidth="1"/>
    <col min="6146" max="6146" width="11.75" style="559" customWidth="1"/>
    <col min="6147" max="6147" width="12.875" style="559" customWidth="1"/>
    <col min="6148" max="6148" width="15.25" style="559" customWidth="1"/>
    <col min="6149" max="6149" width="12.875" style="559" customWidth="1"/>
    <col min="6150" max="6150" width="9" style="559"/>
    <col min="6151" max="6151" width="5.625" style="559" customWidth="1"/>
    <col min="6152" max="6400" width="9" style="559"/>
    <col min="6401" max="6401" width="15.875" style="559" customWidth="1"/>
    <col min="6402" max="6402" width="11.75" style="559" customWidth="1"/>
    <col min="6403" max="6403" width="12.875" style="559" customWidth="1"/>
    <col min="6404" max="6404" width="15.25" style="559" customWidth="1"/>
    <col min="6405" max="6405" width="12.875" style="559" customWidth="1"/>
    <col min="6406" max="6406" width="9" style="559"/>
    <col min="6407" max="6407" width="5.625" style="559" customWidth="1"/>
    <col min="6408" max="6656" width="9" style="559"/>
    <col min="6657" max="6657" width="15.875" style="559" customWidth="1"/>
    <col min="6658" max="6658" width="11.75" style="559" customWidth="1"/>
    <col min="6659" max="6659" width="12.875" style="559" customWidth="1"/>
    <col min="6660" max="6660" width="15.25" style="559" customWidth="1"/>
    <col min="6661" max="6661" width="12.875" style="559" customWidth="1"/>
    <col min="6662" max="6662" width="9" style="559"/>
    <col min="6663" max="6663" width="5.625" style="559" customWidth="1"/>
    <col min="6664" max="6912" width="9" style="559"/>
    <col min="6913" max="6913" width="15.875" style="559" customWidth="1"/>
    <col min="6914" max="6914" width="11.75" style="559" customWidth="1"/>
    <col min="6915" max="6915" width="12.875" style="559" customWidth="1"/>
    <col min="6916" max="6916" width="15.25" style="559" customWidth="1"/>
    <col min="6917" max="6917" width="12.875" style="559" customWidth="1"/>
    <col min="6918" max="6918" width="9" style="559"/>
    <col min="6919" max="6919" width="5.625" style="559" customWidth="1"/>
    <col min="6920" max="7168" width="9" style="559"/>
    <col min="7169" max="7169" width="15.875" style="559" customWidth="1"/>
    <col min="7170" max="7170" width="11.75" style="559" customWidth="1"/>
    <col min="7171" max="7171" width="12.875" style="559" customWidth="1"/>
    <col min="7172" max="7172" width="15.25" style="559" customWidth="1"/>
    <col min="7173" max="7173" width="12.875" style="559" customWidth="1"/>
    <col min="7174" max="7174" width="9" style="559"/>
    <col min="7175" max="7175" width="5.625" style="559" customWidth="1"/>
    <col min="7176" max="7424" width="9" style="559"/>
    <col min="7425" max="7425" width="15.875" style="559" customWidth="1"/>
    <col min="7426" max="7426" width="11.75" style="559" customWidth="1"/>
    <col min="7427" max="7427" width="12.875" style="559" customWidth="1"/>
    <col min="7428" max="7428" width="15.25" style="559" customWidth="1"/>
    <col min="7429" max="7429" width="12.875" style="559" customWidth="1"/>
    <col min="7430" max="7430" width="9" style="559"/>
    <col min="7431" max="7431" width="5.625" style="559" customWidth="1"/>
    <col min="7432" max="7680" width="9" style="559"/>
    <col min="7681" max="7681" width="15.875" style="559" customWidth="1"/>
    <col min="7682" max="7682" width="11.75" style="559" customWidth="1"/>
    <col min="7683" max="7683" width="12.875" style="559" customWidth="1"/>
    <col min="7684" max="7684" width="15.25" style="559" customWidth="1"/>
    <col min="7685" max="7685" width="12.875" style="559" customWidth="1"/>
    <col min="7686" max="7686" width="9" style="559"/>
    <col min="7687" max="7687" width="5.625" style="559" customWidth="1"/>
    <col min="7688" max="7936" width="9" style="559"/>
    <col min="7937" max="7937" width="15.875" style="559" customWidth="1"/>
    <col min="7938" max="7938" width="11.75" style="559" customWidth="1"/>
    <col min="7939" max="7939" width="12.875" style="559" customWidth="1"/>
    <col min="7940" max="7940" width="15.25" style="559" customWidth="1"/>
    <col min="7941" max="7941" width="12.875" style="559" customWidth="1"/>
    <col min="7942" max="7942" width="9" style="559"/>
    <col min="7943" max="7943" width="5.625" style="559" customWidth="1"/>
    <col min="7944" max="8192" width="9" style="559"/>
    <col min="8193" max="8193" width="15.875" style="559" customWidth="1"/>
    <col min="8194" max="8194" width="11.75" style="559" customWidth="1"/>
    <col min="8195" max="8195" width="12.875" style="559" customWidth="1"/>
    <col min="8196" max="8196" width="15.25" style="559" customWidth="1"/>
    <col min="8197" max="8197" width="12.875" style="559" customWidth="1"/>
    <col min="8198" max="8198" width="9" style="559"/>
    <col min="8199" max="8199" width="5.625" style="559" customWidth="1"/>
    <col min="8200" max="8448" width="9" style="559"/>
    <col min="8449" max="8449" width="15.875" style="559" customWidth="1"/>
    <col min="8450" max="8450" width="11.75" style="559" customWidth="1"/>
    <col min="8451" max="8451" width="12.875" style="559" customWidth="1"/>
    <col min="8452" max="8452" width="15.25" style="559" customWidth="1"/>
    <col min="8453" max="8453" width="12.875" style="559" customWidth="1"/>
    <col min="8454" max="8454" width="9" style="559"/>
    <col min="8455" max="8455" width="5.625" style="559" customWidth="1"/>
    <col min="8456" max="8704" width="9" style="559"/>
    <col min="8705" max="8705" width="15.875" style="559" customWidth="1"/>
    <col min="8706" max="8706" width="11.75" style="559" customWidth="1"/>
    <col min="8707" max="8707" width="12.875" style="559" customWidth="1"/>
    <col min="8708" max="8708" width="15.25" style="559" customWidth="1"/>
    <col min="8709" max="8709" width="12.875" style="559" customWidth="1"/>
    <col min="8710" max="8710" width="9" style="559"/>
    <col min="8711" max="8711" width="5.625" style="559" customWidth="1"/>
    <col min="8712" max="8960" width="9" style="559"/>
    <col min="8961" max="8961" width="15.875" style="559" customWidth="1"/>
    <col min="8962" max="8962" width="11.75" style="559" customWidth="1"/>
    <col min="8963" max="8963" width="12.875" style="559" customWidth="1"/>
    <col min="8964" max="8964" width="15.25" style="559" customWidth="1"/>
    <col min="8965" max="8965" width="12.875" style="559" customWidth="1"/>
    <col min="8966" max="8966" width="9" style="559"/>
    <col min="8967" max="8967" width="5.625" style="559" customWidth="1"/>
    <col min="8968" max="9216" width="9" style="559"/>
    <col min="9217" max="9217" width="15.875" style="559" customWidth="1"/>
    <col min="9218" max="9218" width="11.75" style="559" customWidth="1"/>
    <col min="9219" max="9219" width="12.875" style="559" customWidth="1"/>
    <col min="9220" max="9220" width="15.25" style="559" customWidth="1"/>
    <col min="9221" max="9221" width="12.875" style="559" customWidth="1"/>
    <col min="9222" max="9222" width="9" style="559"/>
    <col min="9223" max="9223" width="5.625" style="559" customWidth="1"/>
    <col min="9224" max="9472" width="9" style="559"/>
    <col min="9473" max="9473" width="15.875" style="559" customWidth="1"/>
    <col min="9474" max="9474" width="11.75" style="559" customWidth="1"/>
    <col min="9475" max="9475" width="12.875" style="559" customWidth="1"/>
    <col min="9476" max="9476" width="15.25" style="559" customWidth="1"/>
    <col min="9477" max="9477" width="12.875" style="559" customWidth="1"/>
    <col min="9478" max="9478" width="9" style="559"/>
    <col min="9479" max="9479" width="5.625" style="559" customWidth="1"/>
    <col min="9480" max="9728" width="9" style="559"/>
    <col min="9729" max="9729" width="15.875" style="559" customWidth="1"/>
    <col min="9730" max="9730" width="11.75" style="559" customWidth="1"/>
    <col min="9731" max="9731" width="12.875" style="559" customWidth="1"/>
    <col min="9732" max="9732" width="15.25" style="559" customWidth="1"/>
    <col min="9733" max="9733" width="12.875" style="559" customWidth="1"/>
    <col min="9734" max="9734" width="9" style="559"/>
    <col min="9735" max="9735" width="5.625" style="559" customWidth="1"/>
    <col min="9736" max="9984" width="9" style="559"/>
    <col min="9985" max="9985" width="15.875" style="559" customWidth="1"/>
    <col min="9986" max="9986" width="11.75" style="559" customWidth="1"/>
    <col min="9987" max="9987" width="12.875" style="559" customWidth="1"/>
    <col min="9988" max="9988" width="15.25" style="559" customWidth="1"/>
    <col min="9989" max="9989" width="12.875" style="559" customWidth="1"/>
    <col min="9990" max="9990" width="9" style="559"/>
    <col min="9991" max="9991" width="5.625" style="559" customWidth="1"/>
    <col min="9992" max="10240" width="9" style="559"/>
    <col min="10241" max="10241" width="15.875" style="559" customWidth="1"/>
    <col min="10242" max="10242" width="11.75" style="559" customWidth="1"/>
    <col min="10243" max="10243" width="12.875" style="559" customWidth="1"/>
    <col min="10244" max="10244" width="15.25" style="559" customWidth="1"/>
    <col min="10245" max="10245" width="12.875" style="559" customWidth="1"/>
    <col min="10246" max="10246" width="9" style="559"/>
    <col min="10247" max="10247" width="5.625" style="559" customWidth="1"/>
    <col min="10248" max="10496" width="9" style="559"/>
    <col min="10497" max="10497" width="15.875" style="559" customWidth="1"/>
    <col min="10498" max="10498" width="11.75" style="559" customWidth="1"/>
    <col min="10499" max="10499" width="12.875" style="559" customWidth="1"/>
    <col min="10500" max="10500" width="15.25" style="559" customWidth="1"/>
    <col min="10501" max="10501" width="12.875" style="559" customWidth="1"/>
    <col min="10502" max="10502" width="9" style="559"/>
    <col min="10503" max="10503" width="5.625" style="559" customWidth="1"/>
    <col min="10504" max="10752" width="9" style="559"/>
    <col min="10753" max="10753" width="15.875" style="559" customWidth="1"/>
    <col min="10754" max="10754" width="11.75" style="559" customWidth="1"/>
    <col min="10755" max="10755" width="12.875" style="559" customWidth="1"/>
    <col min="10756" max="10756" width="15.25" style="559" customWidth="1"/>
    <col min="10757" max="10757" width="12.875" style="559" customWidth="1"/>
    <col min="10758" max="10758" width="9" style="559"/>
    <col min="10759" max="10759" width="5.625" style="559" customWidth="1"/>
    <col min="10760" max="11008" width="9" style="559"/>
    <col min="11009" max="11009" width="15.875" style="559" customWidth="1"/>
    <col min="11010" max="11010" width="11.75" style="559" customWidth="1"/>
    <col min="11011" max="11011" width="12.875" style="559" customWidth="1"/>
    <col min="11012" max="11012" width="15.25" style="559" customWidth="1"/>
    <col min="11013" max="11013" width="12.875" style="559" customWidth="1"/>
    <col min="11014" max="11014" width="9" style="559"/>
    <col min="11015" max="11015" width="5.625" style="559" customWidth="1"/>
    <col min="11016" max="11264" width="9" style="559"/>
    <col min="11265" max="11265" width="15.875" style="559" customWidth="1"/>
    <col min="11266" max="11266" width="11.75" style="559" customWidth="1"/>
    <col min="11267" max="11267" width="12.875" style="559" customWidth="1"/>
    <col min="11268" max="11268" width="15.25" style="559" customWidth="1"/>
    <col min="11269" max="11269" width="12.875" style="559" customWidth="1"/>
    <col min="11270" max="11270" width="9" style="559"/>
    <col min="11271" max="11271" width="5.625" style="559" customWidth="1"/>
    <col min="11272" max="11520" width="9" style="559"/>
    <col min="11521" max="11521" width="15.875" style="559" customWidth="1"/>
    <col min="11522" max="11522" width="11.75" style="559" customWidth="1"/>
    <col min="11523" max="11523" width="12.875" style="559" customWidth="1"/>
    <col min="11524" max="11524" width="15.25" style="559" customWidth="1"/>
    <col min="11525" max="11525" width="12.875" style="559" customWidth="1"/>
    <col min="11526" max="11526" width="9" style="559"/>
    <col min="11527" max="11527" width="5.625" style="559" customWidth="1"/>
    <col min="11528" max="11776" width="9" style="559"/>
    <col min="11777" max="11777" width="15.875" style="559" customWidth="1"/>
    <col min="11778" max="11778" width="11.75" style="559" customWidth="1"/>
    <col min="11779" max="11779" width="12.875" style="559" customWidth="1"/>
    <col min="11780" max="11780" width="15.25" style="559" customWidth="1"/>
    <col min="11781" max="11781" width="12.875" style="559" customWidth="1"/>
    <col min="11782" max="11782" width="9" style="559"/>
    <col min="11783" max="11783" width="5.625" style="559" customWidth="1"/>
    <col min="11784" max="12032" width="9" style="559"/>
    <col min="12033" max="12033" width="15.875" style="559" customWidth="1"/>
    <col min="12034" max="12034" width="11.75" style="559" customWidth="1"/>
    <col min="12035" max="12035" width="12.875" style="559" customWidth="1"/>
    <col min="12036" max="12036" width="15.25" style="559" customWidth="1"/>
    <col min="12037" max="12037" width="12.875" style="559" customWidth="1"/>
    <col min="12038" max="12038" width="9" style="559"/>
    <col min="12039" max="12039" width="5.625" style="559" customWidth="1"/>
    <col min="12040" max="12288" width="9" style="559"/>
    <col min="12289" max="12289" width="15.875" style="559" customWidth="1"/>
    <col min="12290" max="12290" width="11.75" style="559" customWidth="1"/>
    <col min="12291" max="12291" width="12.875" style="559" customWidth="1"/>
    <col min="12292" max="12292" width="15.25" style="559" customWidth="1"/>
    <col min="12293" max="12293" width="12.875" style="559" customWidth="1"/>
    <col min="12294" max="12294" width="9" style="559"/>
    <col min="12295" max="12295" width="5.625" style="559" customWidth="1"/>
    <col min="12296" max="12544" width="9" style="559"/>
    <col min="12545" max="12545" width="15.875" style="559" customWidth="1"/>
    <col min="12546" max="12546" width="11.75" style="559" customWidth="1"/>
    <col min="12547" max="12547" width="12.875" style="559" customWidth="1"/>
    <col min="12548" max="12548" width="15.25" style="559" customWidth="1"/>
    <col min="12549" max="12549" width="12.875" style="559" customWidth="1"/>
    <col min="12550" max="12550" width="9" style="559"/>
    <col min="12551" max="12551" width="5.625" style="559" customWidth="1"/>
    <col min="12552" max="12800" width="9" style="559"/>
    <col min="12801" max="12801" width="15.875" style="559" customWidth="1"/>
    <col min="12802" max="12802" width="11.75" style="559" customWidth="1"/>
    <col min="12803" max="12803" width="12.875" style="559" customWidth="1"/>
    <col min="12804" max="12804" width="15.25" style="559" customWidth="1"/>
    <col min="12805" max="12805" width="12.875" style="559" customWidth="1"/>
    <col min="12806" max="12806" width="9" style="559"/>
    <col min="12807" max="12807" width="5.625" style="559" customWidth="1"/>
    <col min="12808" max="13056" width="9" style="559"/>
    <col min="13057" max="13057" width="15.875" style="559" customWidth="1"/>
    <col min="13058" max="13058" width="11.75" style="559" customWidth="1"/>
    <col min="13059" max="13059" width="12.875" style="559" customWidth="1"/>
    <col min="13060" max="13060" width="15.25" style="559" customWidth="1"/>
    <col min="13061" max="13061" width="12.875" style="559" customWidth="1"/>
    <col min="13062" max="13062" width="9" style="559"/>
    <col min="13063" max="13063" width="5.625" style="559" customWidth="1"/>
    <col min="13064" max="13312" width="9" style="559"/>
    <col min="13313" max="13313" width="15.875" style="559" customWidth="1"/>
    <col min="13314" max="13314" width="11.75" style="559" customWidth="1"/>
    <col min="13315" max="13315" width="12.875" style="559" customWidth="1"/>
    <col min="13316" max="13316" width="15.25" style="559" customWidth="1"/>
    <col min="13317" max="13317" width="12.875" style="559" customWidth="1"/>
    <col min="13318" max="13318" width="9" style="559"/>
    <col min="13319" max="13319" width="5.625" style="559" customWidth="1"/>
    <col min="13320" max="13568" width="9" style="559"/>
    <col min="13569" max="13569" width="15.875" style="559" customWidth="1"/>
    <col min="13570" max="13570" width="11.75" style="559" customWidth="1"/>
    <col min="13571" max="13571" width="12.875" style="559" customWidth="1"/>
    <col min="13572" max="13572" width="15.25" style="559" customWidth="1"/>
    <col min="13573" max="13573" width="12.875" style="559" customWidth="1"/>
    <col min="13574" max="13574" width="9" style="559"/>
    <col min="13575" max="13575" width="5.625" style="559" customWidth="1"/>
    <col min="13576" max="13824" width="9" style="559"/>
    <col min="13825" max="13825" width="15.875" style="559" customWidth="1"/>
    <col min="13826" max="13826" width="11.75" style="559" customWidth="1"/>
    <col min="13827" max="13827" width="12.875" style="559" customWidth="1"/>
    <col min="13828" max="13828" width="15.25" style="559" customWidth="1"/>
    <col min="13829" max="13829" width="12.875" style="559" customWidth="1"/>
    <col min="13830" max="13830" width="9" style="559"/>
    <col min="13831" max="13831" width="5.625" style="559" customWidth="1"/>
    <col min="13832" max="14080" width="9" style="559"/>
    <col min="14081" max="14081" width="15.875" style="559" customWidth="1"/>
    <col min="14082" max="14082" width="11.75" style="559" customWidth="1"/>
    <col min="14083" max="14083" width="12.875" style="559" customWidth="1"/>
    <col min="14084" max="14084" width="15.25" style="559" customWidth="1"/>
    <col min="14085" max="14085" width="12.875" style="559" customWidth="1"/>
    <col min="14086" max="14086" width="9" style="559"/>
    <col min="14087" max="14087" width="5.625" style="559" customWidth="1"/>
    <col min="14088" max="14336" width="9" style="559"/>
    <col min="14337" max="14337" width="15.875" style="559" customWidth="1"/>
    <col min="14338" max="14338" width="11.75" style="559" customWidth="1"/>
    <col min="14339" max="14339" width="12.875" style="559" customWidth="1"/>
    <col min="14340" max="14340" width="15.25" style="559" customWidth="1"/>
    <col min="14341" max="14341" width="12.875" style="559" customWidth="1"/>
    <col min="14342" max="14342" width="9" style="559"/>
    <col min="14343" max="14343" width="5.625" style="559" customWidth="1"/>
    <col min="14344" max="14592" width="9" style="559"/>
    <col min="14593" max="14593" width="15.875" style="559" customWidth="1"/>
    <col min="14594" max="14594" width="11.75" style="559" customWidth="1"/>
    <col min="14595" max="14595" width="12.875" style="559" customWidth="1"/>
    <col min="14596" max="14596" width="15.25" style="559" customWidth="1"/>
    <col min="14597" max="14597" width="12.875" style="559" customWidth="1"/>
    <col min="14598" max="14598" width="9" style="559"/>
    <col min="14599" max="14599" width="5.625" style="559" customWidth="1"/>
    <col min="14600" max="14848" width="9" style="559"/>
    <col min="14849" max="14849" width="15.875" style="559" customWidth="1"/>
    <col min="14850" max="14850" width="11.75" style="559" customWidth="1"/>
    <col min="14851" max="14851" width="12.875" style="559" customWidth="1"/>
    <col min="14852" max="14852" width="15.25" style="559" customWidth="1"/>
    <col min="14853" max="14853" width="12.875" style="559" customWidth="1"/>
    <col min="14854" max="14854" width="9" style="559"/>
    <col min="14855" max="14855" width="5.625" style="559" customWidth="1"/>
    <col min="14856" max="15104" width="9" style="559"/>
    <col min="15105" max="15105" width="15.875" style="559" customWidth="1"/>
    <col min="15106" max="15106" width="11.75" style="559" customWidth="1"/>
    <col min="15107" max="15107" width="12.875" style="559" customWidth="1"/>
    <col min="15108" max="15108" width="15.25" style="559" customWidth="1"/>
    <col min="15109" max="15109" width="12.875" style="559" customWidth="1"/>
    <col min="15110" max="15110" width="9" style="559"/>
    <col min="15111" max="15111" width="5.625" style="559" customWidth="1"/>
    <col min="15112" max="15360" width="9" style="559"/>
    <col min="15361" max="15361" width="15.875" style="559" customWidth="1"/>
    <col min="15362" max="15362" width="11.75" style="559" customWidth="1"/>
    <col min="15363" max="15363" width="12.875" style="559" customWidth="1"/>
    <col min="15364" max="15364" width="15.25" style="559" customWidth="1"/>
    <col min="15365" max="15365" width="12.875" style="559" customWidth="1"/>
    <col min="15366" max="15366" width="9" style="559"/>
    <col min="15367" max="15367" width="5.625" style="559" customWidth="1"/>
    <col min="15368" max="15616" width="9" style="559"/>
    <col min="15617" max="15617" width="15.875" style="559" customWidth="1"/>
    <col min="15618" max="15618" width="11.75" style="559" customWidth="1"/>
    <col min="15619" max="15619" width="12.875" style="559" customWidth="1"/>
    <col min="15620" max="15620" width="15.25" style="559" customWidth="1"/>
    <col min="15621" max="15621" width="12.875" style="559" customWidth="1"/>
    <col min="15622" max="15622" width="9" style="559"/>
    <col min="15623" max="15623" width="5.625" style="559" customWidth="1"/>
    <col min="15624" max="15872" width="9" style="559"/>
    <col min="15873" max="15873" width="15.875" style="559" customWidth="1"/>
    <col min="15874" max="15874" width="11.75" style="559" customWidth="1"/>
    <col min="15875" max="15875" width="12.875" style="559" customWidth="1"/>
    <col min="15876" max="15876" width="15.25" style="559" customWidth="1"/>
    <col min="15877" max="15877" width="12.875" style="559" customWidth="1"/>
    <col min="15878" max="15878" width="9" style="559"/>
    <col min="15879" max="15879" width="5.625" style="559" customWidth="1"/>
    <col min="15880" max="16128" width="9" style="559"/>
    <col min="16129" max="16129" width="15.875" style="559" customWidth="1"/>
    <col min="16130" max="16130" width="11.75" style="559" customWidth="1"/>
    <col min="16131" max="16131" width="12.875" style="559" customWidth="1"/>
    <col min="16132" max="16132" width="15.25" style="559" customWidth="1"/>
    <col min="16133" max="16133" width="12.875" style="559" customWidth="1"/>
    <col min="16134" max="16134" width="9" style="559"/>
    <col min="16135" max="16135" width="5.625" style="559" customWidth="1"/>
    <col min="16136" max="16384" width="9" style="559"/>
  </cols>
  <sheetData>
    <row r="1" spans="1:6" ht="20.25" customHeight="1">
      <c r="B1" s="560" t="s">
        <v>801</v>
      </c>
    </row>
    <row r="2" spans="1:6" ht="20.25" customHeight="1">
      <c r="B2" s="560"/>
    </row>
    <row r="3" spans="1:6" ht="20.25" customHeight="1">
      <c r="C3" s="560" t="s">
        <v>771</v>
      </c>
      <c r="D3" s="559" t="s">
        <v>802</v>
      </c>
    </row>
    <row r="4" spans="1:6" ht="20.25" customHeight="1">
      <c r="A4" s="584"/>
      <c r="B4" s="567"/>
      <c r="C4" s="567"/>
      <c r="D4" s="567"/>
      <c r="E4" s="567"/>
      <c r="F4" s="568"/>
    </row>
    <row r="5" spans="1:6" ht="20.25" customHeight="1">
      <c r="A5" s="585"/>
      <c r="B5" s="577"/>
      <c r="C5" s="577"/>
      <c r="D5" s="577"/>
      <c r="E5" s="577"/>
      <c r="F5" s="578"/>
    </row>
    <row r="6" spans="1:6" ht="20.25" customHeight="1">
      <c r="A6" s="585"/>
      <c r="B6" s="577"/>
      <c r="C6" s="577"/>
      <c r="D6" s="577"/>
      <c r="E6" s="577"/>
      <c r="F6" s="578"/>
    </row>
    <row r="7" spans="1:6" ht="20.25" customHeight="1">
      <c r="A7" s="585"/>
      <c r="B7" s="577"/>
      <c r="C7" s="577"/>
      <c r="D7" s="577"/>
      <c r="E7" s="577"/>
      <c r="F7" s="578"/>
    </row>
    <row r="8" spans="1:6" ht="20.25" customHeight="1">
      <c r="A8" s="585"/>
      <c r="B8" s="577"/>
      <c r="C8" s="577" t="s">
        <v>1188</v>
      </c>
      <c r="D8" s="577"/>
      <c r="E8" s="577"/>
      <c r="F8" s="578"/>
    </row>
    <row r="9" spans="1:6" ht="20.25" customHeight="1">
      <c r="A9" s="585"/>
      <c r="B9" s="577"/>
      <c r="C9" s="577"/>
      <c r="D9" s="577"/>
      <c r="E9" s="577"/>
      <c r="F9" s="578"/>
    </row>
    <row r="10" spans="1:6" ht="20.25" customHeight="1">
      <c r="A10" s="585"/>
      <c r="B10" s="577"/>
      <c r="C10" s="577"/>
      <c r="D10" s="577"/>
      <c r="E10" s="577"/>
      <c r="F10" s="578"/>
    </row>
    <row r="11" spans="1:6" ht="20.25" customHeight="1">
      <c r="A11" s="585"/>
      <c r="B11" s="577" t="s">
        <v>1187</v>
      </c>
      <c r="C11" s="577"/>
      <c r="D11" s="577"/>
      <c r="E11" s="577"/>
      <c r="F11" s="578"/>
    </row>
    <row r="12" spans="1:6" ht="20.25" customHeight="1">
      <c r="A12" s="585"/>
      <c r="B12" s="577"/>
      <c r="C12" s="577"/>
      <c r="D12" s="577"/>
      <c r="E12" s="577"/>
      <c r="F12" s="578"/>
    </row>
    <row r="13" spans="1:6" ht="20.25" customHeight="1">
      <c r="A13" s="585"/>
      <c r="B13" s="577" t="s">
        <v>803</v>
      </c>
      <c r="C13" s="577"/>
      <c r="D13" s="577"/>
      <c r="E13" s="577"/>
      <c r="F13" s="578"/>
    </row>
    <row r="14" spans="1:6" ht="20.25" customHeight="1">
      <c r="A14" s="585"/>
      <c r="B14" s="577"/>
      <c r="D14" s="577"/>
      <c r="E14" s="577"/>
      <c r="F14" s="578"/>
    </row>
    <row r="15" spans="1:6" ht="20.25" customHeight="1">
      <c r="A15" s="585"/>
      <c r="B15" s="577"/>
      <c r="C15" s="577"/>
      <c r="D15" s="577"/>
      <c r="E15" s="577"/>
      <c r="F15" s="578"/>
    </row>
    <row r="16" spans="1:6" ht="20.25" customHeight="1">
      <c r="A16" s="585"/>
      <c r="B16" s="577"/>
      <c r="C16" s="577"/>
      <c r="D16" s="577"/>
      <c r="E16" s="577"/>
      <c r="F16" s="578"/>
    </row>
    <row r="17" spans="1:6" ht="20.25" customHeight="1">
      <c r="A17" s="585"/>
      <c r="B17" s="577"/>
      <c r="C17" s="577"/>
      <c r="D17" s="577"/>
      <c r="E17" s="577"/>
      <c r="F17" s="578"/>
    </row>
    <row r="18" spans="1:6" ht="20.25" customHeight="1">
      <c r="A18" s="585"/>
      <c r="B18" s="577"/>
      <c r="C18" s="577"/>
      <c r="D18" s="577"/>
      <c r="E18" s="577"/>
      <c r="F18" s="578"/>
    </row>
    <row r="19" spans="1:6" ht="20.25" customHeight="1">
      <c r="A19" s="585"/>
      <c r="B19" s="577"/>
      <c r="C19" s="577"/>
      <c r="D19" s="586"/>
      <c r="E19" s="586"/>
      <c r="F19" s="578"/>
    </row>
    <row r="20" spans="1:6" ht="20.25" customHeight="1">
      <c r="A20" s="585"/>
      <c r="B20" s="577"/>
      <c r="C20" s="577"/>
      <c r="D20" s="586"/>
      <c r="E20" s="586"/>
      <c r="F20" s="578"/>
    </row>
    <row r="21" spans="1:6" ht="20.25" customHeight="1">
      <c r="A21" s="585"/>
      <c r="B21" s="577"/>
      <c r="C21" s="577"/>
      <c r="D21" s="577"/>
      <c r="E21" s="577"/>
      <c r="F21" s="578"/>
    </row>
    <row r="22" spans="1:6" ht="20.25" customHeight="1">
      <c r="A22" s="585"/>
      <c r="B22" s="577"/>
      <c r="C22" s="577"/>
      <c r="D22" s="577"/>
      <c r="E22" s="577"/>
      <c r="F22" s="578"/>
    </row>
    <row r="23" spans="1:6" ht="20.25" customHeight="1">
      <c r="A23" s="585"/>
      <c r="B23" s="577"/>
      <c r="C23" s="577"/>
      <c r="D23" s="577"/>
      <c r="E23" s="577"/>
      <c r="F23" s="578"/>
    </row>
    <row r="24" spans="1:6" ht="20.25" customHeight="1">
      <c r="A24" s="585"/>
      <c r="B24" s="577"/>
      <c r="C24" s="577"/>
      <c r="D24" s="577"/>
      <c r="E24" s="577"/>
      <c r="F24" s="578"/>
    </row>
    <row r="25" spans="1:6" ht="20.25" customHeight="1">
      <c r="A25" s="585"/>
      <c r="B25" s="577"/>
      <c r="C25" s="577"/>
      <c r="D25" s="577"/>
      <c r="E25" s="577"/>
      <c r="F25" s="578"/>
    </row>
    <row r="26" spans="1:6" ht="20.25" customHeight="1">
      <c r="A26" s="576"/>
      <c r="B26" s="577"/>
      <c r="C26" s="577"/>
      <c r="D26" s="577"/>
      <c r="E26" s="577"/>
      <c r="F26" s="578"/>
    </row>
    <row r="27" spans="1:6" ht="20.25" customHeight="1">
      <c r="A27" s="576"/>
      <c r="B27" s="577"/>
      <c r="C27" s="577"/>
      <c r="D27" s="577"/>
      <c r="E27" s="577"/>
      <c r="F27" s="578"/>
    </row>
    <row r="28" spans="1:6" ht="20.25" customHeight="1">
      <c r="A28" s="576"/>
      <c r="B28" s="577"/>
      <c r="C28" s="577"/>
      <c r="D28" s="577"/>
      <c r="E28" s="577"/>
      <c r="F28" s="578"/>
    </row>
    <row r="29" spans="1:6" ht="20.25" customHeight="1">
      <c r="A29" s="576"/>
      <c r="B29" s="577"/>
      <c r="C29" s="577"/>
      <c r="D29" s="577"/>
      <c r="E29" s="577"/>
      <c r="F29" s="578"/>
    </row>
    <row r="30" spans="1:6" ht="20.25" customHeight="1">
      <c r="A30" s="576"/>
      <c r="B30" s="577"/>
      <c r="C30" s="577"/>
      <c r="D30" s="577"/>
      <c r="E30" s="577"/>
      <c r="F30" s="578"/>
    </row>
    <row r="31" spans="1:6" ht="20.25" customHeight="1">
      <c r="A31" s="576"/>
      <c r="B31" s="577"/>
      <c r="C31" s="577"/>
      <c r="D31" s="577"/>
      <c r="E31" s="577"/>
      <c r="F31" s="578"/>
    </row>
    <row r="32" spans="1:6" ht="20.25" customHeight="1">
      <c r="A32" s="576"/>
      <c r="B32" s="577"/>
      <c r="C32" s="577"/>
      <c r="D32" s="577"/>
      <c r="E32" s="577"/>
      <c r="F32" s="578"/>
    </row>
    <row r="33" spans="1:6" ht="20.25" customHeight="1">
      <c r="A33" s="576"/>
      <c r="B33" s="577"/>
      <c r="C33" s="577"/>
      <c r="D33" s="577"/>
      <c r="E33" s="577"/>
      <c r="F33" s="578"/>
    </row>
    <row r="34" spans="1:6" ht="20.25" customHeight="1">
      <c r="A34" s="576"/>
      <c r="B34" s="577"/>
      <c r="C34" s="577"/>
      <c r="D34" s="577"/>
      <c r="E34" s="577"/>
      <c r="F34" s="578"/>
    </row>
    <row r="35" spans="1:6" ht="20.25" customHeight="1">
      <c r="A35" s="576"/>
      <c r="B35" s="577"/>
      <c r="C35" s="577"/>
      <c r="D35" s="577"/>
      <c r="E35" s="577"/>
      <c r="F35" s="578"/>
    </row>
    <row r="36" spans="1:6" ht="20.25" customHeight="1">
      <c r="A36" s="576"/>
      <c r="B36" s="577"/>
      <c r="C36" s="577"/>
      <c r="D36" s="577"/>
      <c r="E36" s="577"/>
      <c r="F36" s="578"/>
    </row>
    <row r="37" spans="1:6" ht="20.25" customHeight="1">
      <c r="A37" s="580"/>
      <c r="B37" s="570"/>
      <c r="C37" s="570"/>
      <c r="D37" s="570"/>
      <c r="E37" s="570"/>
      <c r="F37" s="571"/>
    </row>
  </sheetData>
  <phoneticPr fontId="2"/>
  <pageMargins left="0.78740157480314965" right="0" top="0.59055118110236227" bottom="0" header="0.51181102362204722" footer="0.17"/>
  <pageSetup paperSize="9" scale="110" orientation="portrait"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38"/>
  <dimension ref="A1:F37"/>
  <sheetViews>
    <sheetView view="pageBreakPreview" zoomScale="90" zoomScaleNormal="100" zoomScaleSheetLayoutView="90" workbookViewId="0">
      <selection activeCell="D9" sqref="D9"/>
    </sheetView>
  </sheetViews>
  <sheetFormatPr defaultRowHeight="20.25" customHeight="1"/>
  <cols>
    <col min="1" max="1" width="15.875" style="559" customWidth="1"/>
    <col min="2" max="2" width="11.75" style="559" customWidth="1"/>
    <col min="3" max="3" width="12.875" style="559" customWidth="1"/>
    <col min="4" max="4" width="15.25" style="559" customWidth="1"/>
    <col min="5" max="5" width="12.875" style="559" customWidth="1"/>
    <col min="6" max="6" width="9" style="559"/>
    <col min="7" max="7" width="4.625" style="559" customWidth="1"/>
    <col min="8" max="256" width="9" style="559"/>
    <col min="257" max="257" width="15.875" style="559" customWidth="1"/>
    <col min="258" max="258" width="11.75" style="559" customWidth="1"/>
    <col min="259" max="259" width="12.875" style="559" customWidth="1"/>
    <col min="260" max="260" width="15.25" style="559" customWidth="1"/>
    <col min="261" max="261" width="12.875" style="559" customWidth="1"/>
    <col min="262" max="262" width="9" style="559"/>
    <col min="263" max="263" width="4.625" style="559" customWidth="1"/>
    <col min="264" max="512" width="9" style="559"/>
    <col min="513" max="513" width="15.875" style="559" customWidth="1"/>
    <col min="514" max="514" width="11.75" style="559" customWidth="1"/>
    <col min="515" max="515" width="12.875" style="559" customWidth="1"/>
    <col min="516" max="516" width="15.25" style="559" customWidth="1"/>
    <col min="517" max="517" width="12.875" style="559" customWidth="1"/>
    <col min="518" max="518" width="9" style="559"/>
    <col min="519" max="519" width="4.625" style="559" customWidth="1"/>
    <col min="520" max="768" width="9" style="559"/>
    <col min="769" max="769" width="15.875" style="559" customWidth="1"/>
    <col min="770" max="770" width="11.75" style="559" customWidth="1"/>
    <col min="771" max="771" width="12.875" style="559" customWidth="1"/>
    <col min="772" max="772" width="15.25" style="559" customWidth="1"/>
    <col min="773" max="773" width="12.875" style="559" customWidth="1"/>
    <col min="774" max="774" width="9" style="559"/>
    <col min="775" max="775" width="4.625" style="559" customWidth="1"/>
    <col min="776" max="1024" width="9" style="559"/>
    <col min="1025" max="1025" width="15.875" style="559" customWidth="1"/>
    <col min="1026" max="1026" width="11.75" style="559" customWidth="1"/>
    <col min="1027" max="1027" width="12.875" style="559" customWidth="1"/>
    <col min="1028" max="1028" width="15.25" style="559" customWidth="1"/>
    <col min="1029" max="1029" width="12.875" style="559" customWidth="1"/>
    <col min="1030" max="1030" width="9" style="559"/>
    <col min="1031" max="1031" width="4.625" style="559" customWidth="1"/>
    <col min="1032" max="1280" width="9" style="559"/>
    <col min="1281" max="1281" width="15.875" style="559" customWidth="1"/>
    <col min="1282" max="1282" width="11.75" style="559" customWidth="1"/>
    <col min="1283" max="1283" width="12.875" style="559" customWidth="1"/>
    <col min="1284" max="1284" width="15.25" style="559" customWidth="1"/>
    <col min="1285" max="1285" width="12.875" style="559" customWidth="1"/>
    <col min="1286" max="1286" width="9" style="559"/>
    <col min="1287" max="1287" width="4.625" style="559" customWidth="1"/>
    <col min="1288" max="1536" width="9" style="559"/>
    <col min="1537" max="1537" width="15.875" style="559" customWidth="1"/>
    <col min="1538" max="1538" width="11.75" style="559" customWidth="1"/>
    <col min="1539" max="1539" width="12.875" style="559" customWidth="1"/>
    <col min="1540" max="1540" width="15.25" style="559" customWidth="1"/>
    <col min="1541" max="1541" width="12.875" style="559" customWidth="1"/>
    <col min="1542" max="1542" width="9" style="559"/>
    <col min="1543" max="1543" width="4.625" style="559" customWidth="1"/>
    <col min="1544" max="1792" width="9" style="559"/>
    <col min="1793" max="1793" width="15.875" style="559" customWidth="1"/>
    <col min="1794" max="1794" width="11.75" style="559" customWidth="1"/>
    <col min="1795" max="1795" width="12.875" style="559" customWidth="1"/>
    <col min="1796" max="1796" width="15.25" style="559" customWidth="1"/>
    <col min="1797" max="1797" width="12.875" style="559" customWidth="1"/>
    <col min="1798" max="1798" width="9" style="559"/>
    <col min="1799" max="1799" width="4.625" style="559" customWidth="1"/>
    <col min="1800" max="2048" width="9" style="559"/>
    <col min="2049" max="2049" width="15.875" style="559" customWidth="1"/>
    <col min="2050" max="2050" width="11.75" style="559" customWidth="1"/>
    <col min="2051" max="2051" width="12.875" style="559" customWidth="1"/>
    <col min="2052" max="2052" width="15.25" style="559" customWidth="1"/>
    <col min="2053" max="2053" width="12.875" style="559" customWidth="1"/>
    <col min="2054" max="2054" width="9" style="559"/>
    <col min="2055" max="2055" width="4.625" style="559" customWidth="1"/>
    <col min="2056" max="2304" width="9" style="559"/>
    <col min="2305" max="2305" width="15.875" style="559" customWidth="1"/>
    <col min="2306" max="2306" width="11.75" style="559" customWidth="1"/>
    <col min="2307" max="2307" width="12.875" style="559" customWidth="1"/>
    <col min="2308" max="2308" width="15.25" style="559" customWidth="1"/>
    <col min="2309" max="2309" width="12.875" style="559" customWidth="1"/>
    <col min="2310" max="2310" width="9" style="559"/>
    <col min="2311" max="2311" width="4.625" style="559" customWidth="1"/>
    <col min="2312" max="2560" width="9" style="559"/>
    <col min="2561" max="2561" width="15.875" style="559" customWidth="1"/>
    <col min="2562" max="2562" width="11.75" style="559" customWidth="1"/>
    <col min="2563" max="2563" width="12.875" style="559" customWidth="1"/>
    <col min="2564" max="2564" width="15.25" style="559" customWidth="1"/>
    <col min="2565" max="2565" width="12.875" style="559" customWidth="1"/>
    <col min="2566" max="2566" width="9" style="559"/>
    <col min="2567" max="2567" width="4.625" style="559" customWidth="1"/>
    <col min="2568" max="2816" width="9" style="559"/>
    <col min="2817" max="2817" width="15.875" style="559" customWidth="1"/>
    <col min="2818" max="2818" width="11.75" style="559" customWidth="1"/>
    <col min="2819" max="2819" width="12.875" style="559" customWidth="1"/>
    <col min="2820" max="2820" width="15.25" style="559" customWidth="1"/>
    <col min="2821" max="2821" width="12.875" style="559" customWidth="1"/>
    <col min="2822" max="2822" width="9" style="559"/>
    <col min="2823" max="2823" width="4.625" style="559" customWidth="1"/>
    <col min="2824" max="3072" width="9" style="559"/>
    <col min="3073" max="3073" width="15.875" style="559" customWidth="1"/>
    <col min="3074" max="3074" width="11.75" style="559" customWidth="1"/>
    <col min="3075" max="3075" width="12.875" style="559" customWidth="1"/>
    <col min="3076" max="3076" width="15.25" style="559" customWidth="1"/>
    <col min="3077" max="3077" width="12.875" style="559" customWidth="1"/>
    <col min="3078" max="3078" width="9" style="559"/>
    <col min="3079" max="3079" width="4.625" style="559" customWidth="1"/>
    <col min="3080" max="3328" width="9" style="559"/>
    <col min="3329" max="3329" width="15.875" style="559" customWidth="1"/>
    <col min="3330" max="3330" width="11.75" style="559" customWidth="1"/>
    <col min="3331" max="3331" width="12.875" style="559" customWidth="1"/>
    <col min="3332" max="3332" width="15.25" style="559" customWidth="1"/>
    <col min="3333" max="3333" width="12.875" style="559" customWidth="1"/>
    <col min="3334" max="3334" width="9" style="559"/>
    <col min="3335" max="3335" width="4.625" style="559" customWidth="1"/>
    <col min="3336" max="3584" width="9" style="559"/>
    <col min="3585" max="3585" width="15.875" style="559" customWidth="1"/>
    <col min="3586" max="3586" width="11.75" style="559" customWidth="1"/>
    <col min="3587" max="3587" width="12.875" style="559" customWidth="1"/>
    <col min="3588" max="3588" width="15.25" style="559" customWidth="1"/>
    <col min="3589" max="3589" width="12.875" style="559" customWidth="1"/>
    <col min="3590" max="3590" width="9" style="559"/>
    <col min="3591" max="3591" width="4.625" style="559" customWidth="1"/>
    <col min="3592" max="3840" width="9" style="559"/>
    <col min="3841" max="3841" width="15.875" style="559" customWidth="1"/>
    <col min="3842" max="3842" width="11.75" style="559" customWidth="1"/>
    <col min="3843" max="3843" width="12.875" style="559" customWidth="1"/>
    <col min="3844" max="3844" width="15.25" style="559" customWidth="1"/>
    <col min="3845" max="3845" width="12.875" style="559" customWidth="1"/>
    <col min="3846" max="3846" width="9" style="559"/>
    <col min="3847" max="3847" width="4.625" style="559" customWidth="1"/>
    <col min="3848" max="4096" width="9" style="559"/>
    <col min="4097" max="4097" width="15.875" style="559" customWidth="1"/>
    <col min="4098" max="4098" width="11.75" style="559" customWidth="1"/>
    <col min="4099" max="4099" width="12.875" style="559" customWidth="1"/>
    <col min="4100" max="4100" width="15.25" style="559" customWidth="1"/>
    <col min="4101" max="4101" width="12.875" style="559" customWidth="1"/>
    <col min="4102" max="4102" width="9" style="559"/>
    <col min="4103" max="4103" width="4.625" style="559" customWidth="1"/>
    <col min="4104" max="4352" width="9" style="559"/>
    <col min="4353" max="4353" width="15.875" style="559" customWidth="1"/>
    <col min="4354" max="4354" width="11.75" style="559" customWidth="1"/>
    <col min="4355" max="4355" width="12.875" style="559" customWidth="1"/>
    <col min="4356" max="4356" width="15.25" style="559" customWidth="1"/>
    <col min="4357" max="4357" width="12.875" style="559" customWidth="1"/>
    <col min="4358" max="4358" width="9" style="559"/>
    <col min="4359" max="4359" width="4.625" style="559" customWidth="1"/>
    <col min="4360" max="4608" width="9" style="559"/>
    <col min="4609" max="4609" width="15.875" style="559" customWidth="1"/>
    <col min="4610" max="4610" width="11.75" style="559" customWidth="1"/>
    <col min="4611" max="4611" width="12.875" style="559" customWidth="1"/>
    <col min="4612" max="4612" width="15.25" style="559" customWidth="1"/>
    <col min="4613" max="4613" width="12.875" style="559" customWidth="1"/>
    <col min="4614" max="4614" width="9" style="559"/>
    <col min="4615" max="4615" width="4.625" style="559" customWidth="1"/>
    <col min="4616" max="4864" width="9" style="559"/>
    <col min="4865" max="4865" width="15.875" style="559" customWidth="1"/>
    <col min="4866" max="4866" width="11.75" style="559" customWidth="1"/>
    <col min="4867" max="4867" width="12.875" style="559" customWidth="1"/>
    <col min="4868" max="4868" width="15.25" style="559" customWidth="1"/>
    <col min="4869" max="4869" width="12.875" style="559" customWidth="1"/>
    <col min="4870" max="4870" width="9" style="559"/>
    <col min="4871" max="4871" width="4.625" style="559" customWidth="1"/>
    <col min="4872" max="5120" width="9" style="559"/>
    <col min="5121" max="5121" width="15.875" style="559" customWidth="1"/>
    <col min="5122" max="5122" width="11.75" style="559" customWidth="1"/>
    <col min="5123" max="5123" width="12.875" style="559" customWidth="1"/>
    <col min="5124" max="5124" width="15.25" style="559" customWidth="1"/>
    <col min="5125" max="5125" width="12.875" style="559" customWidth="1"/>
    <col min="5126" max="5126" width="9" style="559"/>
    <col min="5127" max="5127" width="4.625" style="559" customWidth="1"/>
    <col min="5128" max="5376" width="9" style="559"/>
    <col min="5377" max="5377" width="15.875" style="559" customWidth="1"/>
    <col min="5378" max="5378" width="11.75" style="559" customWidth="1"/>
    <col min="5379" max="5379" width="12.875" style="559" customWidth="1"/>
    <col min="5380" max="5380" width="15.25" style="559" customWidth="1"/>
    <col min="5381" max="5381" width="12.875" style="559" customWidth="1"/>
    <col min="5382" max="5382" width="9" style="559"/>
    <col min="5383" max="5383" width="4.625" style="559" customWidth="1"/>
    <col min="5384" max="5632" width="9" style="559"/>
    <col min="5633" max="5633" width="15.875" style="559" customWidth="1"/>
    <col min="5634" max="5634" width="11.75" style="559" customWidth="1"/>
    <col min="5635" max="5635" width="12.875" style="559" customWidth="1"/>
    <col min="5636" max="5636" width="15.25" style="559" customWidth="1"/>
    <col min="5637" max="5637" width="12.875" style="559" customWidth="1"/>
    <col min="5638" max="5638" width="9" style="559"/>
    <col min="5639" max="5639" width="4.625" style="559" customWidth="1"/>
    <col min="5640" max="5888" width="9" style="559"/>
    <col min="5889" max="5889" width="15.875" style="559" customWidth="1"/>
    <col min="5890" max="5890" width="11.75" style="559" customWidth="1"/>
    <col min="5891" max="5891" width="12.875" style="559" customWidth="1"/>
    <col min="5892" max="5892" width="15.25" style="559" customWidth="1"/>
    <col min="5893" max="5893" width="12.875" style="559" customWidth="1"/>
    <col min="5894" max="5894" width="9" style="559"/>
    <col min="5895" max="5895" width="4.625" style="559" customWidth="1"/>
    <col min="5896" max="6144" width="9" style="559"/>
    <col min="6145" max="6145" width="15.875" style="559" customWidth="1"/>
    <col min="6146" max="6146" width="11.75" style="559" customWidth="1"/>
    <col min="6147" max="6147" width="12.875" style="559" customWidth="1"/>
    <col min="6148" max="6148" width="15.25" style="559" customWidth="1"/>
    <col min="6149" max="6149" width="12.875" style="559" customWidth="1"/>
    <col min="6150" max="6150" width="9" style="559"/>
    <col min="6151" max="6151" width="4.625" style="559" customWidth="1"/>
    <col min="6152" max="6400" width="9" style="559"/>
    <col min="6401" max="6401" width="15.875" style="559" customWidth="1"/>
    <col min="6402" max="6402" width="11.75" style="559" customWidth="1"/>
    <col min="6403" max="6403" width="12.875" style="559" customWidth="1"/>
    <col min="6404" max="6404" width="15.25" style="559" customWidth="1"/>
    <col min="6405" max="6405" width="12.875" style="559" customWidth="1"/>
    <col min="6406" max="6406" width="9" style="559"/>
    <col min="6407" max="6407" width="4.625" style="559" customWidth="1"/>
    <col min="6408" max="6656" width="9" style="559"/>
    <col min="6657" max="6657" width="15.875" style="559" customWidth="1"/>
    <col min="6658" max="6658" width="11.75" style="559" customWidth="1"/>
    <col min="6659" max="6659" width="12.875" style="559" customWidth="1"/>
    <col min="6660" max="6660" width="15.25" style="559" customWidth="1"/>
    <col min="6661" max="6661" width="12.875" style="559" customWidth="1"/>
    <col min="6662" max="6662" width="9" style="559"/>
    <col min="6663" max="6663" width="4.625" style="559" customWidth="1"/>
    <col min="6664" max="6912" width="9" style="559"/>
    <col min="6913" max="6913" width="15.875" style="559" customWidth="1"/>
    <col min="6914" max="6914" width="11.75" style="559" customWidth="1"/>
    <col min="6915" max="6915" width="12.875" style="559" customWidth="1"/>
    <col min="6916" max="6916" width="15.25" style="559" customWidth="1"/>
    <col min="6917" max="6917" width="12.875" style="559" customWidth="1"/>
    <col min="6918" max="6918" width="9" style="559"/>
    <col min="6919" max="6919" width="4.625" style="559" customWidth="1"/>
    <col min="6920" max="7168" width="9" style="559"/>
    <col min="7169" max="7169" width="15.875" style="559" customWidth="1"/>
    <col min="7170" max="7170" width="11.75" style="559" customWidth="1"/>
    <col min="7171" max="7171" width="12.875" style="559" customWidth="1"/>
    <col min="7172" max="7172" width="15.25" style="559" customWidth="1"/>
    <col min="7173" max="7173" width="12.875" style="559" customWidth="1"/>
    <col min="7174" max="7174" width="9" style="559"/>
    <col min="7175" max="7175" width="4.625" style="559" customWidth="1"/>
    <col min="7176" max="7424" width="9" style="559"/>
    <col min="7425" max="7425" width="15.875" style="559" customWidth="1"/>
    <col min="7426" max="7426" width="11.75" style="559" customWidth="1"/>
    <col min="7427" max="7427" width="12.875" style="559" customWidth="1"/>
    <col min="7428" max="7428" width="15.25" style="559" customWidth="1"/>
    <col min="7429" max="7429" width="12.875" style="559" customWidth="1"/>
    <col min="7430" max="7430" width="9" style="559"/>
    <col min="7431" max="7431" width="4.625" style="559" customWidth="1"/>
    <col min="7432" max="7680" width="9" style="559"/>
    <col min="7681" max="7681" width="15.875" style="559" customWidth="1"/>
    <col min="7682" max="7682" width="11.75" style="559" customWidth="1"/>
    <col min="7683" max="7683" width="12.875" style="559" customWidth="1"/>
    <col min="7684" max="7684" width="15.25" style="559" customWidth="1"/>
    <col min="7685" max="7685" width="12.875" style="559" customWidth="1"/>
    <col min="7686" max="7686" width="9" style="559"/>
    <col min="7687" max="7687" width="4.625" style="559" customWidth="1"/>
    <col min="7688" max="7936" width="9" style="559"/>
    <col min="7937" max="7937" width="15.875" style="559" customWidth="1"/>
    <col min="7938" max="7938" width="11.75" style="559" customWidth="1"/>
    <col min="7939" max="7939" width="12.875" style="559" customWidth="1"/>
    <col min="7940" max="7940" width="15.25" style="559" customWidth="1"/>
    <col min="7941" max="7941" width="12.875" style="559" customWidth="1"/>
    <col min="7942" max="7942" width="9" style="559"/>
    <col min="7943" max="7943" width="4.625" style="559" customWidth="1"/>
    <col min="7944" max="8192" width="9" style="559"/>
    <col min="8193" max="8193" width="15.875" style="559" customWidth="1"/>
    <col min="8194" max="8194" width="11.75" style="559" customWidth="1"/>
    <col min="8195" max="8195" width="12.875" style="559" customWidth="1"/>
    <col min="8196" max="8196" width="15.25" style="559" customWidth="1"/>
    <col min="8197" max="8197" width="12.875" style="559" customWidth="1"/>
    <col min="8198" max="8198" width="9" style="559"/>
    <col min="8199" max="8199" width="4.625" style="559" customWidth="1"/>
    <col min="8200" max="8448" width="9" style="559"/>
    <col min="8449" max="8449" width="15.875" style="559" customWidth="1"/>
    <col min="8450" max="8450" width="11.75" style="559" customWidth="1"/>
    <col min="8451" max="8451" width="12.875" style="559" customWidth="1"/>
    <col min="8452" max="8452" width="15.25" style="559" customWidth="1"/>
    <col min="8453" max="8453" width="12.875" style="559" customWidth="1"/>
    <col min="8454" max="8454" width="9" style="559"/>
    <col min="8455" max="8455" width="4.625" style="559" customWidth="1"/>
    <col min="8456" max="8704" width="9" style="559"/>
    <col min="8705" max="8705" width="15.875" style="559" customWidth="1"/>
    <col min="8706" max="8706" width="11.75" style="559" customWidth="1"/>
    <col min="8707" max="8707" width="12.875" style="559" customWidth="1"/>
    <col min="8708" max="8708" width="15.25" style="559" customWidth="1"/>
    <col min="8709" max="8709" width="12.875" style="559" customWidth="1"/>
    <col min="8710" max="8710" width="9" style="559"/>
    <col min="8711" max="8711" width="4.625" style="559" customWidth="1"/>
    <col min="8712" max="8960" width="9" style="559"/>
    <col min="8961" max="8961" width="15.875" style="559" customWidth="1"/>
    <col min="8962" max="8962" width="11.75" style="559" customWidth="1"/>
    <col min="8963" max="8963" width="12.875" style="559" customWidth="1"/>
    <col min="8964" max="8964" width="15.25" style="559" customWidth="1"/>
    <col min="8965" max="8965" width="12.875" style="559" customWidth="1"/>
    <col min="8966" max="8966" width="9" style="559"/>
    <col min="8967" max="8967" width="4.625" style="559" customWidth="1"/>
    <col min="8968" max="9216" width="9" style="559"/>
    <col min="9217" max="9217" width="15.875" style="559" customWidth="1"/>
    <col min="9218" max="9218" width="11.75" style="559" customWidth="1"/>
    <col min="9219" max="9219" width="12.875" style="559" customWidth="1"/>
    <col min="9220" max="9220" width="15.25" style="559" customWidth="1"/>
    <col min="9221" max="9221" width="12.875" style="559" customWidth="1"/>
    <col min="9222" max="9222" width="9" style="559"/>
    <col min="9223" max="9223" width="4.625" style="559" customWidth="1"/>
    <col min="9224" max="9472" width="9" style="559"/>
    <col min="9473" max="9473" width="15.875" style="559" customWidth="1"/>
    <col min="9474" max="9474" width="11.75" style="559" customWidth="1"/>
    <col min="9475" max="9475" width="12.875" style="559" customWidth="1"/>
    <col min="9476" max="9476" width="15.25" style="559" customWidth="1"/>
    <col min="9477" max="9477" width="12.875" style="559" customWidth="1"/>
    <col min="9478" max="9478" width="9" style="559"/>
    <col min="9479" max="9479" width="4.625" style="559" customWidth="1"/>
    <col min="9480" max="9728" width="9" style="559"/>
    <col min="9729" max="9729" width="15.875" style="559" customWidth="1"/>
    <col min="9730" max="9730" width="11.75" style="559" customWidth="1"/>
    <col min="9731" max="9731" width="12.875" style="559" customWidth="1"/>
    <col min="9732" max="9732" width="15.25" style="559" customWidth="1"/>
    <col min="9733" max="9733" width="12.875" style="559" customWidth="1"/>
    <col min="9734" max="9734" width="9" style="559"/>
    <col min="9735" max="9735" width="4.625" style="559" customWidth="1"/>
    <col min="9736" max="9984" width="9" style="559"/>
    <col min="9985" max="9985" width="15.875" style="559" customWidth="1"/>
    <col min="9986" max="9986" width="11.75" style="559" customWidth="1"/>
    <col min="9987" max="9987" width="12.875" style="559" customWidth="1"/>
    <col min="9988" max="9988" width="15.25" style="559" customWidth="1"/>
    <col min="9989" max="9989" width="12.875" style="559" customWidth="1"/>
    <col min="9990" max="9990" width="9" style="559"/>
    <col min="9991" max="9991" width="4.625" style="559" customWidth="1"/>
    <col min="9992" max="10240" width="9" style="559"/>
    <col min="10241" max="10241" width="15.875" style="559" customWidth="1"/>
    <col min="10242" max="10242" width="11.75" style="559" customWidth="1"/>
    <col min="10243" max="10243" width="12.875" style="559" customWidth="1"/>
    <col min="10244" max="10244" width="15.25" style="559" customWidth="1"/>
    <col min="10245" max="10245" width="12.875" style="559" customWidth="1"/>
    <col min="10246" max="10246" width="9" style="559"/>
    <col min="10247" max="10247" width="4.625" style="559" customWidth="1"/>
    <col min="10248" max="10496" width="9" style="559"/>
    <col min="10497" max="10497" width="15.875" style="559" customWidth="1"/>
    <col min="10498" max="10498" width="11.75" style="559" customWidth="1"/>
    <col min="10499" max="10499" width="12.875" style="559" customWidth="1"/>
    <col min="10500" max="10500" width="15.25" style="559" customWidth="1"/>
    <col min="10501" max="10501" width="12.875" style="559" customWidth="1"/>
    <col min="10502" max="10502" width="9" style="559"/>
    <col min="10503" max="10503" width="4.625" style="559" customWidth="1"/>
    <col min="10504" max="10752" width="9" style="559"/>
    <col min="10753" max="10753" width="15.875" style="559" customWidth="1"/>
    <col min="10754" max="10754" width="11.75" style="559" customWidth="1"/>
    <col min="10755" max="10755" width="12.875" style="559" customWidth="1"/>
    <col min="10756" max="10756" width="15.25" style="559" customWidth="1"/>
    <col min="10757" max="10757" width="12.875" style="559" customWidth="1"/>
    <col min="10758" max="10758" width="9" style="559"/>
    <col min="10759" max="10759" width="4.625" style="559" customWidth="1"/>
    <col min="10760" max="11008" width="9" style="559"/>
    <col min="11009" max="11009" width="15.875" style="559" customWidth="1"/>
    <col min="11010" max="11010" width="11.75" style="559" customWidth="1"/>
    <col min="11011" max="11011" width="12.875" style="559" customWidth="1"/>
    <col min="11012" max="11012" width="15.25" style="559" customWidth="1"/>
    <col min="11013" max="11013" width="12.875" style="559" customWidth="1"/>
    <col min="11014" max="11014" width="9" style="559"/>
    <col min="11015" max="11015" width="4.625" style="559" customWidth="1"/>
    <col min="11016" max="11264" width="9" style="559"/>
    <col min="11265" max="11265" width="15.875" style="559" customWidth="1"/>
    <col min="11266" max="11266" width="11.75" style="559" customWidth="1"/>
    <col min="11267" max="11267" width="12.875" style="559" customWidth="1"/>
    <col min="11268" max="11268" width="15.25" style="559" customWidth="1"/>
    <col min="11269" max="11269" width="12.875" style="559" customWidth="1"/>
    <col min="11270" max="11270" width="9" style="559"/>
    <col min="11271" max="11271" width="4.625" style="559" customWidth="1"/>
    <col min="11272" max="11520" width="9" style="559"/>
    <col min="11521" max="11521" width="15.875" style="559" customWidth="1"/>
    <col min="11522" max="11522" width="11.75" style="559" customWidth="1"/>
    <col min="11523" max="11523" width="12.875" style="559" customWidth="1"/>
    <col min="11524" max="11524" width="15.25" style="559" customWidth="1"/>
    <col min="11525" max="11525" width="12.875" style="559" customWidth="1"/>
    <col min="11526" max="11526" width="9" style="559"/>
    <col min="11527" max="11527" width="4.625" style="559" customWidth="1"/>
    <col min="11528" max="11776" width="9" style="559"/>
    <col min="11777" max="11777" width="15.875" style="559" customWidth="1"/>
    <col min="11778" max="11778" width="11.75" style="559" customWidth="1"/>
    <col min="11779" max="11779" width="12.875" style="559" customWidth="1"/>
    <col min="11780" max="11780" width="15.25" style="559" customWidth="1"/>
    <col min="11781" max="11781" width="12.875" style="559" customWidth="1"/>
    <col min="11782" max="11782" width="9" style="559"/>
    <col min="11783" max="11783" width="4.625" style="559" customWidth="1"/>
    <col min="11784" max="12032" width="9" style="559"/>
    <col min="12033" max="12033" width="15.875" style="559" customWidth="1"/>
    <col min="12034" max="12034" width="11.75" style="559" customWidth="1"/>
    <col min="12035" max="12035" width="12.875" style="559" customWidth="1"/>
    <col min="12036" max="12036" width="15.25" style="559" customWidth="1"/>
    <col min="12037" max="12037" width="12.875" style="559" customWidth="1"/>
    <col min="12038" max="12038" width="9" style="559"/>
    <col min="12039" max="12039" width="4.625" style="559" customWidth="1"/>
    <col min="12040" max="12288" width="9" style="559"/>
    <col min="12289" max="12289" width="15.875" style="559" customWidth="1"/>
    <col min="12290" max="12290" width="11.75" style="559" customWidth="1"/>
    <col min="12291" max="12291" width="12.875" style="559" customWidth="1"/>
    <col min="12292" max="12292" width="15.25" style="559" customWidth="1"/>
    <col min="12293" max="12293" width="12.875" style="559" customWidth="1"/>
    <col min="12294" max="12294" width="9" style="559"/>
    <col min="12295" max="12295" width="4.625" style="559" customWidth="1"/>
    <col min="12296" max="12544" width="9" style="559"/>
    <col min="12545" max="12545" width="15.875" style="559" customWidth="1"/>
    <col min="12546" max="12546" width="11.75" style="559" customWidth="1"/>
    <col min="12547" max="12547" width="12.875" style="559" customWidth="1"/>
    <col min="12548" max="12548" width="15.25" style="559" customWidth="1"/>
    <col min="12549" max="12549" width="12.875" style="559" customWidth="1"/>
    <col min="12550" max="12550" width="9" style="559"/>
    <col min="12551" max="12551" width="4.625" style="559" customWidth="1"/>
    <col min="12552" max="12800" width="9" style="559"/>
    <col min="12801" max="12801" width="15.875" style="559" customWidth="1"/>
    <col min="12802" max="12802" width="11.75" style="559" customWidth="1"/>
    <col min="12803" max="12803" width="12.875" style="559" customWidth="1"/>
    <col min="12804" max="12804" width="15.25" style="559" customWidth="1"/>
    <col min="12805" max="12805" width="12.875" style="559" customWidth="1"/>
    <col min="12806" max="12806" width="9" style="559"/>
    <col min="12807" max="12807" width="4.625" style="559" customWidth="1"/>
    <col min="12808" max="13056" width="9" style="559"/>
    <col min="13057" max="13057" width="15.875" style="559" customWidth="1"/>
    <col min="13058" max="13058" width="11.75" style="559" customWidth="1"/>
    <col min="13059" max="13059" width="12.875" style="559" customWidth="1"/>
    <col min="13060" max="13060" width="15.25" style="559" customWidth="1"/>
    <col min="13061" max="13061" width="12.875" style="559" customWidth="1"/>
    <col min="13062" max="13062" width="9" style="559"/>
    <col min="13063" max="13063" width="4.625" style="559" customWidth="1"/>
    <col min="13064" max="13312" width="9" style="559"/>
    <col min="13313" max="13313" width="15.875" style="559" customWidth="1"/>
    <col min="13314" max="13314" width="11.75" style="559" customWidth="1"/>
    <col min="13315" max="13315" width="12.875" style="559" customWidth="1"/>
    <col min="13316" max="13316" width="15.25" style="559" customWidth="1"/>
    <col min="13317" max="13317" width="12.875" style="559" customWidth="1"/>
    <col min="13318" max="13318" width="9" style="559"/>
    <col min="13319" max="13319" width="4.625" style="559" customWidth="1"/>
    <col min="13320" max="13568" width="9" style="559"/>
    <col min="13569" max="13569" width="15.875" style="559" customWidth="1"/>
    <col min="13570" max="13570" width="11.75" style="559" customWidth="1"/>
    <col min="13571" max="13571" width="12.875" style="559" customWidth="1"/>
    <col min="13572" max="13572" width="15.25" style="559" customWidth="1"/>
    <col min="13573" max="13573" width="12.875" style="559" customWidth="1"/>
    <col min="13574" max="13574" width="9" style="559"/>
    <col min="13575" max="13575" width="4.625" style="559" customWidth="1"/>
    <col min="13576" max="13824" width="9" style="559"/>
    <col min="13825" max="13825" width="15.875" style="559" customWidth="1"/>
    <col min="13826" max="13826" width="11.75" style="559" customWidth="1"/>
    <col min="13827" max="13827" width="12.875" style="559" customWidth="1"/>
    <col min="13828" max="13828" width="15.25" style="559" customWidth="1"/>
    <col min="13829" max="13829" width="12.875" style="559" customWidth="1"/>
    <col min="13830" max="13830" width="9" style="559"/>
    <col min="13831" max="13831" width="4.625" style="559" customWidth="1"/>
    <col min="13832" max="14080" width="9" style="559"/>
    <col min="14081" max="14081" width="15.875" style="559" customWidth="1"/>
    <col min="14082" max="14082" width="11.75" style="559" customWidth="1"/>
    <col min="14083" max="14083" width="12.875" style="559" customWidth="1"/>
    <col min="14084" max="14084" width="15.25" style="559" customWidth="1"/>
    <col min="14085" max="14085" width="12.875" style="559" customWidth="1"/>
    <col min="14086" max="14086" width="9" style="559"/>
    <col min="14087" max="14087" width="4.625" style="559" customWidth="1"/>
    <col min="14088" max="14336" width="9" style="559"/>
    <col min="14337" max="14337" width="15.875" style="559" customWidth="1"/>
    <col min="14338" max="14338" width="11.75" style="559" customWidth="1"/>
    <col min="14339" max="14339" width="12.875" style="559" customWidth="1"/>
    <col min="14340" max="14340" width="15.25" style="559" customWidth="1"/>
    <col min="14341" max="14341" width="12.875" style="559" customWidth="1"/>
    <col min="14342" max="14342" width="9" style="559"/>
    <col min="14343" max="14343" width="4.625" style="559" customWidth="1"/>
    <col min="14344" max="14592" width="9" style="559"/>
    <col min="14593" max="14593" width="15.875" style="559" customWidth="1"/>
    <col min="14594" max="14594" width="11.75" style="559" customWidth="1"/>
    <col min="14595" max="14595" width="12.875" style="559" customWidth="1"/>
    <col min="14596" max="14596" width="15.25" style="559" customWidth="1"/>
    <col min="14597" max="14597" width="12.875" style="559" customWidth="1"/>
    <col min="14598" max="14598" width="9" style="559"/>
    <col min="14599" max="14599" width="4.625" style="559" customWidth="1"/>
    <col min="14600" max="14848" width="9" style="559"/>
    <col min="14849" max="14849" width="15.875" style="559" customWidth="1"/>
    <col min="14850" max="14850" width="11.75" style="559" customWidth="1"/>
    <col min="14851" max="14851" width="12.875" style="559" customWidth="1"/>
    <col min="14852" max="14852" width="15.25" style="559" customWidth="1"/>
    <col min="14853" max="14853" width="12.875" style="559" customWidth="1"/>
    <col min="14854" max="14854" width="9" style="559"/>
    <col min="14855" max="14855" width="4.625" style="559" customWidth="1"/>
    <col min="14856" max="15104" width="9" style="559"/>
    <col min="15105" max="15105" width="15.875" style="559" customWidth="1"/>
    <col min="15106" max="15106" width="11.75" style="559" customWidth="1"/>
    <col min="15107" max="15107" width="12.875" style="559" customWidth="1"/>
    <col min="15108" max="15108" width="15.25" style="559" customWidth="1"/>
    <col min="15109" max="15109" width="12.875" style="559" customWidth="1"/>
    <col min="15110" max="15110" width="9" style="559"/>
    <col min="15111" max="15111" width="4.625" style="559" customWidth="1"/>
    <col min="15112" max="15360" width="9" style="559"/>
    <col min="15361" max="15361" width="15.875" style="559" customWidth="1"/>
    <col min="15362" max="15362" width="11.75" style="559" customWidth="1"/>
    <col min="15363" max="15363" width="12.875" style="559" customWidth="1"/>
    <col min="15364" max="15364" width="15.25" style="559" customWidth="1"/>
    <col min="15365" max="15365" width="12.875" style="559" customWidth="1"/>
    <col min="15366" max="15366" width="9" style="559"/>
    <col min="15367" max="15367" width="4.625" style="559" customWidth="1"/>
    <col min="15368" max="15616" width="9" style="559"/>
    <col min="15617" max="15617" width="15.875" style="559" customWidth="1"/>
    <col min="15618" max="15618" width="11.75" style="559" customWidth="1"/>
    <col min="15619" max="15619" width="12.875" style="559" customWidth="1"/>
    <col min="15620" max="15620" width="15.25" style="559" customWidth="1"/>
    <col min="15621" max="15621" width="12.875" style="559" customWidth="1"/>
    <col min="15622" max="15622" width="9" style="559"/>
    <col min="15623" max="15623" width="4.625" style="559" customWidth="1"/>
    <col min="15624" max="15872" width="9" style="559"/>
    <col min="15873" max="15873" width="15.875" style="559" customWidth="1"/>
    <col min="15874" max="15874" width="11.75" style="559" customWidth="1"/>
    <col min="15875" max="15875" width="12.875" style="559" customWidth="1"/>
    <col min="15876" max="15876" width="15.25" style="559" customWidth="1"/>
    <col min="15877" max="15877" width="12.875" style="559" customWidth="1"/>
    <col min="15878" max="15878" width="9" style="559"/>
    <col min="15879" max="15879" width="4.625" style="559" customWidth="1"/>
    <col min="15880" max="16128" width="9" style="559"/>
    <col min="16129" max="16129" width="15.875" style="559" customWidth="1"/>
    <col min="16130" max="16130" width="11.75" style="559" customWidth="1"/>
    <col min="16131" max="16131" width="12.875" style="559" customWidth="1"/>
    <col min="16132" max="16132" width="15.25" style="559" customWidth="1"/>
    <col min="16133" max="16133" width="12.875" style="559" customWidth="1"/>
    <col min="16134" max="16134" width="9" style="559"/>
    <col min="16135" max="16135" width="4.625" style="559" customWidth="1"/>
    <col min="16136" max="16384" width="9" style="559"/>
  </cols>
  <sheetData>
    <row r="1" spans="1:6" ht="20.25" customHeight="1">
      <c r="B1" s="560" t="s">
        <v>804</v>
      </c>
    </row>
    <row r="2" spans="1:6" ht="20.25" customHeight="1">
      <c r="B2" s="560"/>
    </row>
    <row r="3" spans="1:6" ht="20.25" customHeight="1">
      <c r="C3" s="560" t="s">
        <v>771</v>
      </c>
      <c r="D3" s="559" t="s">
        <v>802</v>
      </c>
    </row>
    <row r="4" spans="1:6" ht="20.25" customHeight="1">
      <c r="A4" s="584"/>
      <c r="B4" s="567"/>
      <c r="C4" s="567"/>
      <c r="D4" s="567"/>
      <c r="E4" s="567"/>
      <c r="F4" s="568"/>
    </row>
    <row r="5" spans="1:6" ht="20.25" customHeight="1">
      <c r="A5" s="585"/>
      <c r="B5" s="577"/>
      <c r="C5" s="577"/>
      <c r="D5" s="577"/>
      <c r="E5" s="577"/>
      <c r="F5" s="578"/>
    </row>
    <row r="6" spans="1:6" ht="20.25" customHeight="1">
      <c r="A6" s="585"/>
      <c r="B6" s="577"/>
      <c r="C6" s="577"/>
      <c r="D6" s="577"/>
      <c r="E6" s="577"/>
      <c r="F6" s="578"/>
    </row>
    <row r="7" spans="1:6" ht="20.25" customHeight="1">
      <c r="A7" s="585"/>
      <c r="B7" s="577"/>
      <c r="C7" s="577"/>
      <c r="D7" s="577"/>
      <c r="E7" s="577"/>
      <c r="F7" s="578"/>
    </row>
    <row r="8" spans="1:6" ht="20.25" customHeight="1">
      <c r="A8" s="585"/>
      <c r="B8" s="577"/>
      <c r="C8" s="577" t="s">
        <v>805</v>
      </c>
      <c r="D8" s="577"/>
      <c r="E8" s="577"/>
      <c r="F8" s="578"/>
    </row>
    <row r="9" spans="1:6" ht="20.25" customHeight="1">
      <c r="A9" s="585"/>
      <c r="B9" s="577"/>
      <c r="C9" s="577"/>
      <c r="D9" s="577"/>
      <c r="E9" s="577"/>
      <c r="F9" s="578"/>
    </row>
    <row r="10" spans="1:6" ht="20.25" customHeight="1">
      <c r="A10" s="585"/>
      <c r="B10" s="577"/>
      <c r="C10" s="577"/>
      <c r="D10" s="577"/>
      <c r="E10" s="577"/>
      <c r="F10" s="578"/>
    </row>
    <row r="11" spans="1:6" ht="20.25" customHeight="1">
      <c r="A11" s="585"/>
      <c r="B11" s="577" t="s">
        <v>1187</v>
      </c>
      <c r="C11" s="577"/>
      <c r="D11" s="577"/>
      <c r="E11" s="577"/>
      <c r="F11" s="578"/>
    </row>
    <row r="12" spans="1:6" ht="20.25" customHeight="1">
      <c r="A12" s="585"/>
      <c r="B12" s="577"/>
      <c r="C12" s="577"/>
      <c r="D12" s="577"/>
      <c r="E12" s="577"/>
      <c r="F12" s="578"/>
    </row>
    <row r="13" spans="1:6" ht="20.25" customHeight="1">
      <c r="A13" s="585"/>
      <c r="B13" s="577"/>
      <c r="C13" s="577"/>
      <c r="D13" s="577"/>
      <c r="E13" s="577"/>
      <c r="F13" s="578"/>
    </row>
    <row r="14" spans="1:6" ht="20.25" customHeight="1">
      <c r="A14" s="585"/>
      <c r="B14" s="577"/>
      <c r="C14" s="577"/>
      <c r="D14" s="577"/>
      <c r="E14" s="577"/>
      <c r="F14" s="578"/>
    </row>
    <row r="15" spans="1:6" ht="20.25" customHeight="1">
      <c r="A15" s="585"/>
      <c r="B15" s="577"/>
      <c r="C15" s="577"/>
      <c r="D15" s="577"/>
      <c r="E15" s="577"/>
      <c r="F15" s="578"/>
    </row>
    <row r="16" spans="1:6" ht="20.25" customHeight="1">
      <c r="A16" s="585"/>
      <c r="B16" s="577"/>
      <c r="C16" s="577"/>
      <c r="D16" s="577"/>
      <c r="E16" s="577"/>
      <c r="F16" s="578"/>
    </row>
    <row r="17" spans="1:6" ht="20.25" customHeight="1">
      <c r="A17" s="585"/>
      <c r="B17" s="577"/>
      <c r="C17" s="577"/>
      <c r="D17" s="577"/>
      <c r="E17" s="577"/>
      <c r="F17" s="578"/>
    </row>
    <row r="18" spans="1:6" ht="20.25" customHeight="1">
      <c r="A18" s="585"/>
      <c r="B18" s="577"/>
      <c r="C18" s="577"/>
      <c r="D18" s="577"/>
      <c r="E18" s="577"/>
      <c r="F18" s="578"/>
    </row>
    <row r="19" spans="1:6" ht="20.25" customHeight="1">
      <c r="A19" s="585"/>
      <c r="B19" s="577"/>
      <c r="C19" s="577"/>
      <c r="D19" s="586"/>
      <c r="E19" s="586"/>
      <c r="F19" s="578"/>
    </row>
    <row r="20" spans="1:6" ht="20.25" customHeight="1">
      <c r="A20" s="585"/>
      <c r="B20" s="577"/>
      <c r="C20" s="577"/>
      <c r="D20" s="586"/>
      <c r="E20" s="586"/>
      <c r="F20" s="578"/>
    </row>
    <row r="21" spans="1:6" ht="20.25" customHeight="1">
      <c r="A21" s="585"/>
      <c r="B21" s="577"/>
      <c r="C21" s="577"/>
      <c r="D21" s="577"/>
      <c r="E21" s="577"/>
      <c r="F21" s="578"/>
    </row>
    <row r="22" spans="1:6" ht="20.25" customHeight="1">
      <c r="A22" s="585"/>
      <c r="B22" s="577"/>
      <c r="C22" s="577"/>
      <c r="D22" s="577"/>
      <c r="E22" s="577"/>
      <c r="F22" s="578"/>
    </row>
    <row r="23" spans="1:6" ht="20.25" customHeight="1">
      <c r="A23" s="585"/>
      <c r="B23" s="577"/>
      <c r="C23" s="577"/>
      <c r="D23" s="577"/>
      <c r="E23" s="577"/>
      <c r="F23" s="578"/>
    </row>
    <row r="24" spans="1:6" ht="20.25" customHeight="1">
      <c r="A24" s="585"/>
      <c r="B24" s="577"/>
      <c r="C24" s="577"/>
      <c r="D24" s="577"/>
      <c r="E24" s="577"/>
      <c r="F24" s="578"/>
    </row>
    <row r="25" spans="1:6" ht="20.25" customHeight="1">
      <c r="A25" s="585"/>
      <c r="B25" s="577"/>
      <c r="C25" s="577"/>
      <c r="D25" s="577"/>
      <c r="E25" s="577"/>
      <c r="F25" s="578"/>
    </row>
    <row r="26" spans="1:6" ht="20.25" customHeight="1">
      <c r="A26" s="576"/>
      <c r="B26" s="577"/>
      <c r="C26" s="577"/>
      <c r="D26" s="577"/>
      <c r="E26" s="577"/>
      <c r="F26" s="578"/>
    </row>
    <row r="27" spans="1:6" ht="20.25" customHeight="1">
      <c r="A27" s="576"/>
      <c r="B27" s="577"/>
      <c r="C27" s="577"/>
      <c r="D27" s="577"/>
      <c r="E27" s="577"/>
      <c r="F27" s="578"/>
    </row>
    <row r="28" spans="1:6" ht="20.25" customHeight="1">
      <c r="A28" s="576"/>
      <c r="B28" s="577"/>
      <c r="C28" s="577"/>
      <c r="D28" s="577"/>
      <c r="E28" s="577"/>
      <c r="F28" s="578"/>
    </row>
    <row r="29" spans="1:6" ht="20.25" customHeight="1">
      <c r="A29" s="576"/>
      <c r="B29" s="577"/>
      <c r="C29" s="577"/>
      <c r="D29" s="577"/>
      <c r="E29" s="577"/>
      <c r="F29" s="578"/>
    </row>
    <row r="30" spans="1:6" ht="20.25" customHeight="1">
      <c r="A30" s="576"/>
      <c r="B30" s="577"/>
      <c r="C30" s="577"/>
      <c r="D30" s="577"/>
      <c r="E30" s="577"/>
      <c r="F30" s="578"/>
    </row>
    <row r="31" spans="1:6" ht="20.25" customHeight="1">
      <c r="A31" s="576"/>
      <c r="B31" s="577"/>
      <c r="C31" s="577"/>
      <c r="D31" s="577"/>
      <c r="E31" s="577"/>
      <c r="F31" s="578"/>
    </row>
    <row r="32" spans="1:6" ht="20.25" customHeight="1">
      <c r="A32" s="576"/>
      <c r="B32" s="577"/>
      <c r="C32" s="577"/>
      <c r="D32" s="577"/>
      <c r="E32" s="577"/>
      <c r="F32" s="578"/>
    </row>
    <row r="33" spans="1:6" ht="20.25" customHeight="1">
      <c r="A33" s="576"/>
      <c r="B33" s="577"/>
      <c r="C33" s="577"/>
      <c r="D33" s="577"/>
      <c r="E33" s="577"/>
      <c r="F33" s="578"/>
    </row>
    <row r="34" spans="1:6" ht="20.25" customHeight="1">
      <c r="A34" s="576"/>
      <c r="B34" s="577"/>
      <c r="C34" s="577"/>
      <c r="D34" s="577"/>
      <c r="E34" s="577"/>
      <c r="F34" s="578"/>
    </row>
    <row r="35" spans="1:6" ht="20.25" customHeight="1">
      <c r="A35" s="576"/>
      <c r="B35" s="577"/>
      <c r="C35" s="577"/>
      <c r="D35" s="577"/>
      <c r="E35" s="577"/>
      <c r="F35" s="578"/>
    </row>
    <row r="36" spans="1:6" ht="20.25" customHeight="1">
      <c r="A36" s="576"/>
      <c r="B36" s="577"/>
      <c r="C36" s="577"/>
      <c r="D36" s="577"/>
      <c r="E36" s="577"/>
      <c r="F36" s="578"/>
    </row>
    <row r="37" spans="1:6" ht="20.25" customHeight="1">
      <c r="A37" s="580"/>
      <c r="B37" s="570"/>
      <c r="C37" s="570"/>
      <c r="D37" s="570"/>
      <c r="E37" s="570"/>
      <c r="F37" s="571"/>
    </row>
  </sheetData>
  <phoneticPr fontId="2"/>
  <pageMargins left="0.9" right="0.32" top="0.59055118110236227" bottom="0" header="0.55000000000000004" footer="0.17"/>
  <pageSetup paperSize="9" scale="110"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39"/>
  <dimension ref="A2:K40"/>
  <sheetViews>
    <sheetView view="pageBreakPreview" zoomScale="90" zoomScaleNormal="100" zoomScaleSheetLayoutView="90" workbookViewId="0">
      <selection activeCell="D9" sqref="D9"/>
    </sheetView>
  </sheetViews>
  <sheetFormatPr defaultColWidth="7.125" defaultRowHeight="20.25" customHeight="1"/>
  <cols>
    <col min="1" max="1" width="14.125" style="559" customWidth="1"/>
    <col min="2" max="11" width="6.375" style="559" customWidth="1"/>
    <col min="12" max="256" width="7.125" style="559"/>
    <col min="257" max="257" width="14.125" style="559" customWidth="1"/>
    <col min="258" max="267" width="6.375" style="559" customWidth="1"/>
    <col min="268" max="512" width="7.125" style="559"/>
    <col min="513" max="513" width="14.125" style="559" customWidth="1"/>
    <col min="514" max="523" width="6.375" style="559" customWidth="1"/>
    <col min="524" max="768" width="7.125" style="559"/>
    <col min="769" max="769" width="14.125" style="559" customWidth="1"/>
    <col min="770" max="779" width="6.375" style="559" customWidth="1"/>
    <col min="780" max="1024" width="7.125" style="559"/>
    <col min="1025" max="1025" width="14.125" style="559" customWidth="1"/>
    <col min="1026" max="1035" width="6.375" style="559" customWidth="1"/>
    <col min="1036" max="1280" width="7.125" style="559"/>
    <col min="1281" max="1281" width="14.125" style="559" customWidth="1"/>
    <col min="1282" max="1291" width="6.375" style="559" customWidth="1"/>
    <col min="1292" max="1536" width="7.125" style="559"/>
    <col min="1537" max="1537" width="14.125" style="559" customWidth="1"/>
    <col min="1538" max="1547" width="6.375" style="559" customWidth="1"/>
    <col min="1548" max="1792" width="7.125" style="559"/>
    <col min="1793" max="1793" width="14.125" style="559" customWidth="1"/>
    <col min="1794" max="1803" width="6.375" style="559" customWidth="1"/>
    <col min="1804" max="2048" width="7.125" style="559"/>
    <col min="2049" max="2049" width="14.125" style="559" customWidth="1"/>
    <col min="2050" max="2059" width="6.375" style="559" customWidth="1"/>
    <col min="2060" max="2304" width="7.125" style="559"/>
    <col min="2305" max="2305" width="14.125" style="559" customWidth="1"/>
    <col min="2306" max="2315" width="6.375" style="559" customWidth="1"/>
    <col min="2316" max="2560" width="7.125" style="559"/>
    <col min="2561" max="2561" width="14.125" style="559" customWidth="1"/>
    <col min="2562" max="2571" width="6.375" style="559" customWidth="1"/>
    <col min="2572" max="2816" width="7.125" style="559"/>
    <col min="2817" max="2817" width="14.125" style="559" customWidth="1"/>
    <col min="2818" max="2827" width="6.375" style="559" customWidth="1"/>
    <col min="2828" max="3072" width="7.125" style="559"/>
    <col min="3073" max="3073" width="14.125" style="559" customWidth="1"/>
    <col min="3074" max="3083" width="6.375" style="559" customWidth="1"/>
    <col min="3084" max="3328" width="7.125" style="559"/>
    <col min="3329" max="3329" width="14.125" style="559" customWidth="1"/>
    <col min="3330" max="3339" width="6.375" style="559" customWidth="1"/>
    <col min="3340" max="3584" width="7.125" style="559"/>
    <col min="3585" max="3585" width="14.125" style="559" customWidth="1"/>
    <col min="3586" max="3595" width="6.375" style="559" customWidth="1"/>
    <col min="3596" max="3840" width="7.125" style="559"/>
    <col min="3841" max="3841" width="14.125" style="559" customWidth="1"/>
    <col min="3842" max="3851" width="6.375" style="559" customWidth="1"/>
    <col min="3852" max="4096" width="7.125" style="559"/>
    <col min="4097" max="4097" width="14.125" style="559" customWidth="1"/>
    <col min="4098" max="4107" width="6.375" style="559" customWidth="1"/>
    <col min="4108" max="4352" width="7.125" style="559"/>
    <col min="4353" max="4353" width="14.125" style="559" customWidth="1"/>
    <col min="4354" max="4363" width="6.375" style="559" customWidth="1"/>
    <col min="4364" max="4608" width="7.125" style="559"/>
    <col min="4609" max="4609" width="14.125" style="559" customWidth="1"/>
    <col min="4610" max="4619" width="6.375" style="559" customWidth="1"/>
    <col min="4620" max="4864" width="7.125" style="559"/>
    <col min="4865" max="4865" width="14.125" style="559" customWidth="1"/>
    <col min="4866" max="4875" width="6.375" style="559" customWidth="1"/>
    <col min="4876" max="5120" width="7.125" style="559"/>
    <col min="5121" max="5121" width="14.125" style="559" customWidth="1"/>
    <col min="5122" max="5131" width="6.375" style="559" customWidth="1"/>
    <col min="5132" max="5376" width="7.125" style="559"/>
    <col min="5377" max="5377" width="14.125" style="559" customWidth="1"/>
    <col min="5378" max="5387" width="6.375" style="559" customWidth="1"/>
    <col min="5388" max="5632" width="7.125" style="559"/>
    <col min="5633" max="5633" width="14.125" style="559" customWidth="1"/>
    <col min="5634" max="5643" width="6.375" style="559" customWidth="1"/>
    <col min="5644" max="5888" width="7.125" style="559"/>
    <col min="5889" max="5889" width="14.125" style="559" customWidth="1"/>
    <col min="5890" max="5899" width="6.375" style="559" customWidth="1"/>
    <col min="5900" max="6144" width="7.125" style="559"/>
    <col min="6145" max="6145" width="14.125" style="559" customWidth="1"/>
    <col min="6146" max="6155" width="6.375" style="559" customWidth="1"/>
    <col min="6156" max="6400" width="7.125" style="559"/>
    <col min="6401" max="6401" width="14.125" style="559" customWidth="1"/>
    <col min="6402" max="6411" width="6.375" style="559" customWidth="1"/>
    <col min="6412" max="6656" width="7.125" style="559"/>
    <col min="6657" max="6657" width="14.125" style="559" customWidth="1"/>
    <col min="6658" max="6667" width="6.375" style="559" customWidth="1"/>
    <col min="6668" max="6912" width="7.125" style="559"/>
    <col min="6913" max="6913" width="14.125" style="559" customWidth="1"/>
    <col min="6914" max="6923" width="6.375" style="559" customWidth="1"/>
    <col min="6924" max="7168" width="7.125" style="559"/>
    <col min="7169" max="7169" width="14.125" style="559" customWidth="1"/>
    <col min="7170" max="7179" width="6.375" style="559" customWidth="1"/>
    <col min="7180" max="7424" width="7.125" style="559"/>
    <col min="7425" max="7425" width="14.125" style="559" customWidth="1"/>
    <col min="7426" max="7435" width="6.375" style="559" customWidth="1"/>
    <col min="7436" max="7680" width="7.125" style="559"/>
    <col min="7681" max="7681" width="14.125" style="559" customWidth="1"/>
    <col min="7682" max="7691" width="6.375" style="559" customWidth="1"/>
    <col min="7692" max="7936" width="7.125" style="559"/>
    <col min="7937" max="7937" width="14.125" style="559" customWidth="1"/>
    <col min="7938" max="7947" width="6.375" style="559" customWidth="1"/>
    <col min="7948" max="8192" width="7.125" style="559"/>
    <col min="8193" max="8193" width="14.125" style="559" customWidth="1"/>
    <col min="8194" max="8203" width="6.375" style="559" customWidth="1"/>
    <col min="8204" max="8448" width="7.125" style="559"/>
    <col min="8449" max="8449" width="14.125" style="559" customWidth="1"/>
    <col min="8450" max="8459" width="6.375" style="559" customWidth="1"/>
    <col min="8460" max="8704" width="7.125" style="559"/>
    <col min="8705" max="8705" width="14.125" style="559" customWidth="1"/>
    <col min="8706" max="8715" width="6.375" style="559" customWidth="1"/>
    <col min="8716" max="8960" width="7.125" style="559"/>
    <col min="8961" max="8961" width="14.125" style="559" customWidth="1"/>
    <col min="8962" max="8971" width="6.375" style="559" customWidth="1"/>
    <col min="8972" max="9216" width="7.125" style="559"/>
    <col min="9217" max="9217" width="14.125" style="559" customWidth="1"/>
    <col min="9218" max="9227" width="6.375" style="559" customWidth="1"/>
    <col min="9228" max="9472" width="7.125" style="559"/>
    <col min="9473" max="9473" width="14.125" style="559" customWidth="1"/>
    <col min="9474" max="9483" width="6.375" style="559" customWidth="1"/>
    <col min="9484" max="9728" width="7.125" style="559"/>
    <col min="9729" max="9729" width="14.125" style="559" customWidth="1"/>
    <col min="9730" max="9739" width="6.375" style="559" customWidth="1"/>
    <col min="9740" max="9984" width="7.125" style="559"/>
    <col min="9985" max="9985" width="14.125" style="559" customWidth="1"/>
    <col min="9986" max="9995" width="6.375" style="559" customWidth="1"/>
    <col min="9996" max="10240" width="7.125" style="559"/>
    <col min="10241" max="10241" width="14.125" style="559" customWidth="1"/>
    <col min="10242" max="10251" width="6.375" style="559" customWidth="1"/>
    <col min="10252" max="10496" width="7.125" style="559"/>
    <col min="10497" max="10497" width="14.125" style="559" customWidth="1"/>
    <col min="10498" max="10507" width="6.375" style="559" customWidth="1"/>
    <col min="10508" max="10752" width="7.125" style="559"/>
    <col min="10753" max="10753" width="14.125" style="559" customWidth="1"/>
    <col min="10754" max="10763" width="6.375" style="559" customWidth="1"/>
    <col min="10764" max="11008" width="7.125" style="559"/>
    <col min="11009" max="11009" width="14.125" style="559" customWidth="1"/>
    <col min="11010" max="11019" width="6.375" style="559" customWidth="1"/>
    <col min="11020" max="11264" width="7.125" style="559"/>
    <col min="11265" max="11265" width="14.125" style="559" customWidth="1"/>
    <col min="11266" max="11275" width="6.375" style="559" customWidth="1"/>
    <col min="11276" max="11520" width="7.125" style="559"/>
    <col min="11521" max="11521" width="14.125" style="559" customWidth="1"/>
    <col min="11522" max="11531" width="6.375" style="559" customWidth="1"/>
    <col min="11532" max="11776" width="7.125" style="559"/>
    <col min="11777" max="11777" width="14.125" style="559" customWidth="1"/>
    <col min="11778" max="11787" width="6.375" style="559" customWidth="1"/>
    <col min="11788" max="12032" width="7.125" style="559"/>
    <col min="12033" max="12033" width="14.125" style="559" customWidth="1"/>
    <col min="12034" max="12043" width="6.375" style="559" customWidth="1"/>
    <col min="12044" max="12288" width="7.125" style="559"/>
    <col min="12289" max="12289" width="14.125" style="559" customWidth="1"/>
    <col min="12290" max="12299" width="6.375" style="559" customWidth="1"/>
    <col min="12300" max="12544" width="7.125" style="559"/>
    <col min="12545" max="12545" width="14.125" style="559" customWidth="1"/>
    <col min="12546" max="12555" width="6.375" style="559" customWidth="1"/>
    <col min="12556" max="12800" width="7.125" style="559"/>
    <col min="12801" max="12801" width="14.125" style="559" customWidth="1"/>
    <col min="12802" max="12811" width="6.375" style="559" customWidth="1"/>
    <col min="12812" max="13056" width="7.125" style="559"/>
    <col min="13057" max="13057" width="14.125" style="559" customWidth="1"/>
    <col min="13058" max="13067" width="6.375" style="559" customWidth="1"/>
    <col min="13068" max="13312" width="7.125" style="559"/>
    <col min="13313" max="13313" width="14.125" style="559" customWidth="1"/>
    <col min="13314" max="13323" width="6.375" style="559" customWidth="1"/>
    <col min="13324" max="13568" width="7.125" style="559"/>
    <col min="13569" max="13569" width="14.125" style="559" customWidth="1"/>
    <col min="13570" max="13579" width="6.375" style="559" customWidth="1"/>
    <col min="13580" max="13824" width="7.125" style="559"/>
    <col min="13825" max="13825" width="14.125" style="559" customWidth="1"/>
    <col min="13826" max="13835" width="6.375" style="559" customWidth="1"/>
    <col min="13836" max="14080" width="7.125" style="559"/>
    <col min="14081" max="14081" width="14.125" style="559" customWidth="1"/>
    <col min="14082" max="14091" width="6.375" style="559" customWidth="1"/>
    <col min="14092" max="14336" width="7.125" style="559"/>
    <col min="14337" max="14337" width="14.125" style="559" customWidth="1"/>
    <col min="14338" max="14347" width="6.375" style="559" customWidth="1"/>
    <col min="14348" max="14592" width="7.125" style="559"/>
    <col min="14593" max="14593" width="14.125" style="559" customWidth="1"/>
    <col min="14594" max="14603" width="6.375" style="559" customWidth="1"/>
    <col min="14604" max="14848" width="7.125" style="559"/>
    <col min="14849" max="14849" width="14.125" style="559" customWidth="1"/>
    <col min="14850" max="14859" width="6.375" style="559" customWidth="1"/>
    <col min="14860" max="15104" width="7.125" style="559"/>
    <col min="15105" max="15105" width="14.125" style="559" customWidth="1"/>
    <col min="15106" max="15115" width="6.375" style="559" customWidth="1"/>
    <col min="15116" max="15360" width="7.125" style="559"/>
    <col min="15361" max="15361" width="14.125" style="559" customWidth="1"/>
    <col min="15362" max="15371" width="6.375" style="559" customWidth="1"/>
    <col min="15372" max="15616" width="7.125" style="559"/>
    <col min="15617" max="15617" width="14.125" style="559" customWidth="1"/>
    <col min="15618" max="15627" width="6.375" style="559" customWidth="1"/>
    <col min="15628" max="15872" width="7.125" style="559"/>
    <col min="15873" max="15873" width="14.125" style="559" customWidth="1"/>
    <col min="15874" max="15883" width="6.375" style="559" customWidth="1"/>
    <col min="15884" max="16128" width="7.125" style="559"/>
    <col min="16129" max="16129" width="14.125" style="559" customWidth="1"/>
    <col min="16130" max="16139" width="6.375" style="559" customWidth="1"/>
    <col min="16140" max="16384" width="7.125" style="559"/>
  </cols>
  <sheetData>
    <row r="2" spans="1:11" ht="20.25" customHeight="1">
      <c r="B2" s="560" t="s">
        <v>806</v>
      </c>
    </row>
    <row r="3" spans="1:11" ht="20.25" customHeight="1">
      <c r="G3" s="560"/>
    </row>
    <row r="4" spans="1:11" ht="20.25" customHeight="1">
      <c r="C4" s="560" t="s">
        <v>771</v>
      </c>
      <c r="E4" s="559" t="s">
        <v>807</v>
      </c>
    </row>
    <row r="5" spans="1:11" ht="20.25" customHeight="1">
      <c r="A5" s="561" t="s">
        <v>808</v>
      </c>
      <c r="B5" s="2251" t="s">
        <v>185</v>
      </c>
      <c r="C5" s="2251"/>
      <c r="D5" s="2251" t="s">
        <v>186</v>
      </c>
      <c r="E5" s="2251"/>
      <c r="F5" s="2251" t="s">
        <v>187</v>
      </c>
      <c r="G5" s="2251"/>
      <c r="H5" s="2251" t="s">
        <v>188</v>
      </c>
      <c r="I5" s="2251"/>
      <c r="J5" s="2251" t="s">
        <v>189</v>
      </c>
      <c r="K5" s="2251"/>
    </row>
    <row r="6" spans="1:11" ht="20.25" customHeight="1">
      <c r="A6" s="566" t="s">
        <v>809</v>
      </c>
      <c r="B6" s="2251"/>
      <c r="C6" s="2251"/>
      <c r="D6" s="2251"/>
      <c r="E6" s="2251"/>
      <c r="F6" s="2251"/>
      <c r="G6" s="2251"/>
      <c r="H6" s="2251"/>
      <c r="I6" s="2251"/>
      <c r="J6" s="2251"/>
      <c r="K6" s="2251"/>
    </row>
    <row r="7" spans="1:11" ht="20.25" customHeight="1">
      <c r="A7" s="569" t="s">
        <v>810</v>
      </c>
      <c r="B7" s="2251"/>
      <c r="C7" s="2251"/>
      <c r="D7" s="2251"/>
      <c r="E7" s="2251"/>
      <c r="F7" s="2251"/>
      <c r="G7" s="2251"/>
      <c r="H7" s="2251"/>
      <c r="I7" s="2251"/>
      <c r="J7" s="2251"/>
      <c r="K7" s="2251"/>
    </row>
    <row r="8" spans="1:11" ht="20.25" customHeight="1">
      <c r="A8" s="566"/>
      <c r="B8" s="561"/>
      <c r="C8" s="561"/>
      <c r="D8" s="561"/>
      <c r="E8" s="561"/>
      <c r="F8" s="561"/>
      <c r="G8" s="587"/>
      <c r="H8" s="587"/>
      <c r="I8" s="587"/>
      <c r="J8" s="587"/>
      <c r="K8" s="587"/>
    </row>
    <row r="9" spans="1:11" ht="20.25" customHeight="1">
      <c r="A9" s="588"/>
      <c r="B9" s="561"/>
      <c r="C9" s="561"/>
      <c r="D9" s="561"/>
      <c r="E9" s="561"/>
      <c r="F9" s="561"/>
      <c r="G9" s="587"/>
      <c r="H9" s="587"/>
      <c r="I9" s="587"/>
      <c r="J9" s="587"/>
      <c r="K9" s="587"/>
    </row>
    <row r="10" spans="1:11" ht="20.25" customHeight="1">
      <c r="A10" s="588"/>
      <c r="B10" s="561"/>
      <c r="C10" s="561"/>
      <c r="D10" s="561"/>
      <c r="E10" s="561"/>
      <c r="F10" s="561"/>
      <c r="G10" s="587"/>
      <c r="H10" s="587"/>
      <c r="I10" s="587"/>
      <c r="J10" s="587"/>
      <c r="K10" s="587"/>
    </row>
    <row r="11" spans="1:11" ht="20.25" customHeight="1">
      <c r="A11" s="588"/>
      <c r="B11" s="561"/>
      <c r="C11" s="561"/>
      <c r="D11" s="561"/>
      <c r="E11" s="561"/>
      <c r="F11" s="561"/>
      <c r="G11" s="587"/>
      <c r="H11" s="587"/>
      <c r="I11" s="587"/>
      <c r="J11" s="587"/>
      <c r="K11" s="587"/>
    </row>
    <row r="12" spans="1:11" ht="20.25" customHeight="1">
      <c r="A12" s="588" t="s">
        <v>811</v>
      </c>
      <c r="B12" s="561"/>
      <c r="C12" s="561"/>
      <c r="D12" s="561"/>
      <c r="E12" s="561"/>
      <c r="F12" s="561"/>
      <c r="G12" s="587"/>
      <c r="H12" s="587"/>
      <c r="I12" s="587"/>
      <c r="J12" s="587"/>
      <c r="K12" s="587"/>
    </row>
    <row r="13" spans="1:11" ht="20.25" customHeight="1">
      <c r="A13" s="588" t="s">
        <v>812</v>
      </c>
      <c r="B13" s="561"/>
      <c r="C13" s="561"/>
      <c r="D13" s="561"/>
      <c r="E13" s="561"/>
      <c r="F13" s="561"/>
      <c r="G13" s="587"/>
      <c r="H13" s="587"/>
      <c r="I13" s="587"/>
      <c r="J13" s="587"/>
      <c r="K13" s="587"/>
    </row>
    <row r="14" spans="1:11" ht="20.25" customHeight="1">
      <c r="A14" s="588"/>
      <c r="B14" s="561"/>
      <c r="C14" s="561"/>
      <c r="D14" s="561"/>
      <c r="E14" s="561"/>
      <c r="F14" s="561"/>
      <c r="G14" s="587"/>
      <c r="H14" s="587"/>
      <c r="I14" s="587"/>
      <c r="J14" s="587"/>
      <c r="K14" s="587"/>
    </row>
    <row r="15" spans="1:11" ht="20.25" customHeight="1">
      <c r="A15" s="588"/>
      <c r="B15" s="561"/>
      <c r="C15" s="561"/>
      <c r="D15" s="561"/>
      <c r="E15" s="561"/>
      <c r="F15" s="561"/>
      <c r="G15" s="587"/>
      <c r="H15" s="587"/>
      <c r="I15" s="587"/>
      <c r="J15" s="587"/>
      <c r="K15" s="587"/>
    </row>
    <row r="16" spans="1:11" ht="20.25" customHeight="1">
      <c r="A16" s="588"/>
      <c r="B16" s="561"/>
      <c r="C16" s="561"/>
      <c r="D16" s="561"/>
      <c r="E16" s="561"/>
      <c r="F16" s="561"/>
      <c r="G16" s="587"/>
      <c r="H16" s="587"/>
      <c r="I16" s="587"/>
      <c r="J16" s="587"/>
      <c r="K16" s="587"/>
    </row>
    <row r="17" spans="1:11" ht="20.25" customHeight="1">
      <c r="A17" s="588"/>
      <c r="B17" s="561"/>
      <c r="C17" s="561"/>
      <c r="D17" s="561"/>
      <c r="E17" s="561"/>
      <c r="F17" s="561"/>
      <c r="G17" s="587"/>
      <c r="H17" s="587"/>
      <c r="I17" s="587"/>
      <c r="J17" s="587"/>
      <c r="K17" s="587"/>
    </row>
    <row r="18" spans="1:11" ht="20.25" customHeight="1">
      <c r="A18" s="561" t="s">
        <v>813</v>
      </c>
      <c r="B18" s="561"/>
      <c r="C18" s="561"/>
      <c r="D18" s="561"/>
      <c r="E18" s="561"/>
      <c r="F18" s="561"/>
      <c r="G18" s="587"/>
      <c r="H18" s="587"/>
      <c r="I18" s="587"/>
      <c r="J18" s="587"/>
      <c r="K18" s="587"/>
    </row>
    <row r="19" spans="1:11" ht="20.25" customHeight="1">
      <c r="A19" s="561" t="s">
        <v>814</v>
      </c>
      <c r="B19" s="589"/>
      <c r="C19" s="590"/>
      <c r="D19" s="589"/>
      <c r="E19" s="590"/>
      <c r="F19" s="589"/>
      <c r="G19" s="590"/>
      <c r="H19" s="589"/>
      <c r="I19" s="590"/>
      <c r="J19" s="589"/>
      <c r="K19" s="590"/>
    </row>
    <row r="20" spans="1:11" ht="20.25" customHeight="1">
      <c r="A20" s="566" t="s">
        <v>815</v>
      </c>
      <c r="B20" s="584"/>
      <c r="C20" s="591"/>
      <c r="D20" s="584"/>
      <c r="E20" s="591"/>
      <c r="F20" s="584"/>
      <c r="G20" s="568"/>
      <c r="H20" s="592"/>
      <c r="I20" s="568"/>
      <c r="J20" s="592"/>
      <c r="K20" s="568"/>
    </row>
    <row r="21" spans="1:11" ht="20.25" customHeight="1">
      <c r="A21" s="569" t="s">
        <v>816</v>
      </c>
      <c r="B21" s="2248" t="s">
        <v>817</v>
      </c>
      <c r="C21" s="2249"/>
      <c r="D21" s="2248" t="s">
        <v>817</v>
      </c>
      <c r="E21" s="2249"/>
      <c r="F21" s="2248" t="s">
        <v>817</v>
      </c>
      <c r="G21" s="2249"/>
      <c r="H21" s="2248" t="s">
        <v>817</v>
      </c>
      <c r="I21" s="2249"/>
      <c r="J21" s="2248" t="s">
        <v>817</v>
      </c>
      <c r="K21" s="2249"/>
    </row>
    <row r="22" spans="1:11" ht="20.25" customHeight="1">
      <c r="A22" s="566" t="s">
        <v>818</v>
      </c>
      <c r="B22" s="593" t="s">
        <v>819</v>
      </c>
      <c r="C22" s="586"/>
      <c r="D22" s="594" t="s">
        <v>819</v>
      </c>
      <c r="E22" s="591"/>
      <c r="F22" s="593" t="s">
        <v>819</v>
      </c>
      <c r="G22" s="586"/>
      <c r="H22" s="594" t="s">
        <v>819</v>
      </c>
      <c r="I22" s="591"/>
      <c r="J22" s="594" t="s">
        <v>819</v>
      </c>
      <c r="K22" s="591"/>
    </row>
    <row r="23" spans="1:11" ht="20.25" customHeight="1">
      <c r="A23" s="588"/>
      <c r="B23" s="593" t="s">
        <v>820</v>
      </c>
      <c r="C23" s="586"/>
      <c r="D23" s="595" t="s">
        <v>820</v>
      </c>
      <c r="E23" s="596"/>
      <c r="F23" s="593" t="s">
        <v>820</v>
      </c>
      <c r="G23" s="586"/>
      <c r="H23" s="595" t="s">
        <v>820</v>
      </c>
      <c r="I23" s="596"/>
      <c r="J23" s="595" t="s">
        <v>820</v>
      </c>
      <c r="K23" s="596"/>
    </row>
    <row r="24" spans="1:11" ht="20.25" customHeight="1">
      <c r="A24" s="588"/>
      <c r="B24" s="593" t="s">
        <v>821</v>
      </c>
      <c r="C24" s="586"/>
      <c r="D24" s="597" t="s">
        <v>821</v>
      </c>
      <c r="E24" s="598"/>
      <c r="F24" s="593" t="s">
        <v>821</v>
      </c>
      <c r="G24" s="586"/>
      <c r="H24" s="597" t="s">
        <v>821</v>
      </c>
      <c r="I24" s="598"/>
      <c r="J24" s="597" t="s">
        <v>821</v>
      </c>
      <c r="K24" s="598"/>
    </row>
    <row r="25" spans="1:11" ht="20.25" customHeight="1">
      <c r="A25" s="569" t="s">
        <v>822</v>
      </c>
      <c r="B25" s="2248" t="s">
        <v>817</v>
      </c>
      <c r="C25" s="2249"/>
      <c r="D25" s="2248" t="s">
        <v>817</v>
      </c>
      <c r="E25" s="2249"/>
      <c r="F25" s="2248" t="s">
        <v>817</v>
      </c>
      <c r="G25" s="2249"/>
      <c r="H25" s="2248" t="s">
        <v>817</v>
      </c>
      <c r="I25" s="2249"/>
      <c r="J25" s="2248" t="s">
        <v>817</v>
      </c>
      <c r="K25" s="2249"/>
    </row>
    <row r="26" spans="1:11" ht="20.25" customHeight="1">
      <c r="A26" s="566" t="s">
        <v>823</v>
      </c>
      <c r="B26" s="589"/>
      <c r="C26" s="590" t="s">
        <v>269</v>
      </c>
      <c r="D26" s="589"/>
      <c r="E26" s="590" t="s">
        <v>269</v>
      </c>
      <c r="F26" s="589"/>
      <c r="G26" s="590" t="s">
        <v>269</v>
      </c>
      <c r="H26" s="589"/>
      <c r="I26" s="590" t="s">
        <v>269</v>
      </c>
      <c r="J26" s="589"/>
      <c r="K26" s="590" t="s">
        <v>269</v>
      </c>
    </row>
    <row r="27" spans="1:11" ht="20.25" customHeight="1">
      <c r="A27" s="569" t="s">
        <v>822</v>
      </c>
      <c r="B27" s="2248" t="s">
        <v>817</v>
      </c>
      <c r="C27" s="2249"/>
      <c r="D27" s="2248" t="s">
        <v>817</v>
      </c>
      <c r="E27" s="2249"/>
      <c r="F27" s="2248" t="s">
        <v>817</v>
      </c>
      <c r="G27" s="2249"/>
      <c r="H27" s="2248" t="s">
        <v>817</v>
      </c>
      <c r="I27" s="2249"/>
      <c r="J27" s="2248" t="s">
        <v>817</v>
      </c>
      <c r="K27" s="2249"/>
    </row>
    <row r="28" spans="1:11" ht="20.25" customHeight="1">
      <c r="A28" s="599" t="s">
        <v>824</v>
      </c>
      <c r="B28" s="2250" t="s">
        <v>825</v>
      </c>
      <c r="C28" s="2249"/>
      <c r="D28" s="2250" t="s">
        <v>825</v>
      </c>
      <c r="E28" s="2249"/>
      <c r="F28" s="2250" t="s">
        <v>825</v>
      </c>
      <c r="G28" s="2249"/>
      <c r="H28" s="2250" t="s">
        <v>825</v>
      </c>
      <c r="I28" s="2249"/>
      <c r="J28" s="2250" t="s">
        <v>825</v>
      </c>
      <c r="K28" s="2249"/>
    </row>
    <row r="29" spans="1:11" ht="20.25" customHeight="1">
      <c r="A29" s="600" t="s">
        <v>826</v>
      </c>
      <c r="B29" s="601"/>
      <c r="C29" s="591"/>
      <c r="D29" s="601"/>
      <c r="E29" s="591"/>
      <c r="F29" s="601"/>
      <c r="G29" s="591"/>
      <c r="H29" s="601"/>
      <c r="I29" s="591"/>
      <c r="J29" s="601"/>
      <c r="K29" s="591"/>
    </row>
    <row r="30" spans="1:11" ht="20.25" customHeight="1">
      <c r="A30" s="602" t="s">
        <v>827</v>
      </c>
      <c r="B30" s="2246"/>
      <c r="C30" s="2247"/>
      <c r="D30" s="2246"/>
      <c r="E30" s="2247"/>
      <c r="F30" s="2246"/>
      <c r="G30" s="2247"/>
      <c r="H30" s="2246"/>
      <c r="I30" s="2247"/>
      <c r="J30" s="2246"/>
      <c r="K30" s="2247"/>
    </row>
    <row r="31" spans="1:11" ht="20.25" customHeight="1">
      <c r="A31" s="595" t="s">
        <v>828</v>
      </c>
      <c r="B31" s="586"/>
      <c r="C31" s="586"/>
      <c r="D31" s="586"/>
      <c r="E31" s="586"/>
      <c r="F31" s="586"/>
      <c r="G31" s="586"/>
      <c r="H31" s="586"/>
      <c r="I31" s="586"/>
      <c r="J31" s="586"/>
      <c r="K31" s="596"/>
    </row>
    <row r="32" spans="1:11" ht="20.25" customHeight="1">
      <c r="A32" s="576" t="s">
        <v>829</v>
      </c>
      <c r="B32" s="577"/>
      <c r="C32" s="577"/>
      <c r="D32" s="577"/>
      <c r="E32" s="577"/>
      <c r="F32" s="577"/>
      <c r="G32" s="577"/>
      <c r="H32" s="577"/>
      <c r="I32" s="577"/>
      <c r="J32" s="577" t="s">
        <v>830</v>
      </c>
      <c r="K32" s="578"/>
    </row>
    <row r="33" spans="1:11" ht="20.25" customHeight="1">
      <c r="A33" s="576" t="s">
        <v>831</v>
      </c>
      <c r="B33" s="577"/>
      <c r="C33" s="577"/>
      <c r="D33" s="577"/>
      <c r="E33" s="577"/>
      <c r="F33" s="577"/>
      <c r="G33" s="577"/>
      <c r="H33" s="577"/>
      <c r="I33" s="577"/>
      <c r="J33" s="577" t="s">
        <v>830</v>
      </c>
      <c r="K33" s="578"/>
    </row>
    <row r="34" spans="1:11" ht="20.25" customHeight="1">
      <c r="A34" s="580" t="s">
        <v>832</v>
      </c>
      <c r="B34" s="570"/>
      <c r="C34" s="570"/>
      <c r="D34" s="570"/>
      <c r="E34" s="570"/>
      <c r="F34" s="570"/>
      <c r="G34" s="570"/>
      <c r="H34" s="570"/>
      <c r="I34" s="570"/>
      <c r="J34" s="570" t="s">
        <v>830</v>
      </c>
      <c r="K34" s="571"/>
    </row>
    <row r="35" spans="1:11" ht="20.25" customHeight="1">
      <c r="A35" s="559" t="s">
        <v>1189</v>
      </c>
      <c r="G35" s="603" t="s">
        <v>833</v>
      </c>
      <c r="J35" s="559" t="s">
        <v>834</v>
      </c>
    </row>
    <row r="36" spans="1:11" ht="27.75" customHeight="1">
      <c r="D36" s="604" t="s">
        <v>835</v>
      </c>
    </row>
    <row r="37" spans="1:11" ht="20.25" customHeight="1">
      <c r="A37" s="559" t="s">
        <v>1190</v>
      </c>
    </row>
    <row r="38" spans="1:11" ht="20.25" customHeight="1">
      <c r="A38" s="559" t="s">
        <v>1191</v>
      </c>
    </row>
    <row r="39" spans="1:11" ht="20.25" customHeight="1">
      <c r="A39" s="559" t="s">
        <v>836</v>
      </c>
    </row>
    <row r="40" spans="1:11" ht="20.25" customHeight="1">
      <c r="A40" s="559" t="s">
        <v>1192</v>
      </c>
    </row>
  </sheetData>
  <mergeCells count="35">
    <mergeCell ref="B6:C7"/>
    <mergeCell ref="D6:E7"/>
    <mergeCell ref="F6:G7"/>
    <mergeCell ref="H6:I7"/>
    <mergeCell ref="J6:K7"/>
    <mergeCell ref="B5:C5"/>
    <mergeCell ref="D5:E5"/>
    <mergeCell ref="F5:G5"/>
    <mergeCell ref="H5:I5"/>
    <mergeCell ref="J5:K5"/>
    <mergeCell ref="B25:C25"/>
    <mergeCell ref="D25:E25"/>
    <mergeCell ref="F25:G25"/>
    <mergeCell ref="H25:I25"/>
    <mergeCell ref="J25:K25"/>
    <mergeCell ref="B21:C21"/>
    <mergeCell ref="D21:E21"/>
    <mergeCell ref="F21:G21"/>
    <mergeCell ref="H21:I21"/>
    <mergeCell ref="J21:K21"/>
    <mergeCell ref="B28:C28"/>
    <mergeCell ref="D28:E28"/>
    <mergeCell ref="F28:G28"/>
    <mergeCell ref="H28:I28"/>
    <mergeCell ref="J28:K28"/>
    <mergeCell ref="B27:C27"/>
    <mergeCell ref="D27:E27"/>
    <mergeCell ref="F27:G27"/>
    <mergeCell ref="H27:I27"/>
    <mergeCell ref="J27:K27"/>
    <mergeCell ref="B30:C30"/>
    <mergeCell ref="D30:E30"/>
    <mergeCell ref="F30:G30"/>
    <mergeCell ref="H30:I30"/>
    <mergeCell ref="J30:K30"/>
  </mergeCells>
  <phoneticPr fontId="2"/>
  <pageMargins left="1.3779527559055118" right="0" top="0.59055118110236227" bottom="0" header="0.51181102362204722" footer="0.16"/>
  <pageSetup paperSize="9" orientation="portrait"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40"/>
  <dimension ref="A1:F37"/>
  <sheetViews>
    <sheetView view="pageBreakPreview" zoomScale="85" zoomScaleNormal="100" zoomScaleSheetLayoutView="85" workbookViewId="0">
      <selection activeCell="D9" sqref="D9"/>
    </sheetView>
  </sheetViews>
  <sheetFormatPr defaultRowHeight="20.25" customHeight="1"/>
  <cols>
    <col min="1" max="1" width="15.875" style="559" customWidth="1"/>
    <col min="2" max="2" width="11.75" style="559" customWidth="1"/>
    <col min="3" max="3" width="12.875" style="559" customWidth="1"/>
    <col min="4" max="4" width="15.25" style="559" customWidth="1"/>
    <col min="5" max="5" width="12.875" style="559" customWidth="1"/>
    <col min="6" max="6" width="9.125" style="559" customWidth="1"/>
    <col min="7" max="7" width="4.5" style="559" customWidth="1"/>
    <col min="8" max="256" width="9" style="559"/>
    <col min="257" max="257" width="15.875" style="559" customWidth="1"/>
    <col min="258" max="258" width="11.75" style="559" customWidth="1"/>
    <col min="259" max="259" width="12.875" style="559" customWidth="1"/>
    <col min="260" max="260" width="15.25" style="559" customWidth="1"/>
    <col min="261" max="261" width="12.875" style="559" customWidth="1"/>
    <col min="262" max="262" width="9.125" style="559" customWidth="1"/>
    <col min="263" max="263" width="4.5" style="559" customWidth="1"/>
    <col min="264" max="512" width="9" style="559"/>
    <col min="513" max="513" width="15.875" style="559" customWidth="1"/>
    <col min="514" max="514" width="11.75" style="559" customWidth="1"/>
    <col min="515" max="515" width="12.875" style="559" customWidth="1"/>
    <col min="516" max="516" width="15.25" style="559" customWidth="1"/>
    <col min="517" max="517" width="12.875" style="559" customWidth="1"/>
    <col min="518" max="518" width="9.125" style="559" customWidth="1"/>
    <col min="519" max="519" width="4.5" style="559" customWidth="1"/>
    <col min="520" max="768" width="9" style="559"/>
    <col min="769" max="769" width="15.875" style="559" customWidth="1"/>
    <col min="770" max="770" width="11.75" style="559" customWidth="1"/>
    <col min="771" max="771" width="12.875" style="559" customWidth="1"/>
    <col min="772" max="772" width="15.25" style="559" customWidth="1"/>
    <col min="773" max="773" width="12.875" style="559" customWidth="1"/>
    <col min="774" max="774" width="9.125" style="559" customWidth="1"/>
    <col min="775" max="775" width="4.5" style="559" customWidth="1"/>
    <col min="776" max="1024" width="9" style="559"/>
    <col min="1025" max="1025" width="15.875" style="559" customWidth="1"/>
    <col min="1026" max="1026" width="11.75" style="559" customWidth="1"/>
    <col min="1027" max="1027" width="12.875" style="559" customWidth="1"/>
    <col min="1028" max="1028" width="15.25" style="559" customWidth="1"/>
    <col min="1029" max="1029" width="12.875" style="559" customWidth="1"/>
    <col min="1030" max="1030" width="9.125" style="559" customWidth="1"/>
    <col min="1031" max="1031" width="4.5" style="559" customWidth="1"/>
    <col min="1032" max="1280" width="9" style="559"/>
    <col min="1281" max="1281" width="15.875" style="559" customWidth="1"/>
    <col min="1282" max="1282" width="11.75" style="559" customWidth="1"/>
    <col min="1283" max="1283" width="12.875" style="559" customWidth="1"/>
    <col min="1284" max="1284" width="15.25" style="559" customWidth="1"/>
    <col min="1285" max="1285" width="12.875" style="559" customWidth="1"/>
    <col min="1286" max="1286" width="9.125" style="559" customWidth="1"/>
    <col min="1287" max="1287" width="4.5" style="559" customWidth="1"/>
    <col min="1288" max="1536" width="9" style="559"/>
    <col min="1537" max="1537" width="15.875" style="559" customWidth="1"/>
    <col min="1538" max="1538" width="11.75" style="559" customWidth="1"/>
    <col min="1539" max="1539" width="12.875" style="559" customWidth="1"/>
    <col min="1540" max="1540" width="15.25" style="559" customWidth="1"/>
    <col min="1541" max="1541" width="12.875" style="559" customWidth="1"/>
    <col min="1542" max="1542" width="9.125" style="559" customWidth="1"/>
    <col min="1543" max="1543" width="4.5" style="559" customWidth="1"/>
    <col min="1544" max="1792" width="9" style="559"/>
    <col min="1793" max="1793" width="15.875" style="559" customWidth="1"/>
    <col min="1794" max="1794" width="11.75" style="559" customWidth="1"/>
    <col min="1795" max="1795" width="12.875" style="559" customWidth="1"/>
    <col min="1796" max="1796" width="15.25" style="559" customWidth="1"/>
    <col min="1797" max="1797" width="12.875" style="559" customWidth="1"/>
    <col min="1798" max="1798" width="9.125" style="559" customWidth="1"/>
    <col min="1799" max="1799" width="4.5" style="559" customWidth="1"/>
    <col min="1800" max="2048" width="9" style="559"/>
    <col min="2049" max="2049" width="15.875" style="559" customWidth="1"/>
    <col min="2050" max="2050" width="11.75" style="559" customWidth="1"/>
    <col min="2051" max="2051" width="12.875" style="559" customWidth="1"/>
    <col min="2052" max="2052" width="15.25" style="559" customWidth="1"/>
    <col min="2053" max="2053" width="12.875" style="559" customWidth="1"/>
    <col min="2054" max="2054" width="9.125" style="559" customWidth="1"/>
    <col min="2055" max="2055" width="4.5" style="559" customWidth="1"/>
    <col min="2056" max="2304" width="9" style="559"/>
    <col min="2305" max="2305" width="15.875" style="559" customWidth="1"/>
    <col min="2306" max="2306" width="11.75" style="559" customWidth="1"/>
    <col min="2307" max="2307" width="12.875" style="559" customWidth="1"/>
    <col min="2308" max="2308" width="15.25" style="559" customWidth="1"/>
    <col min="2309" max="2309" width="12.875" style="559" customWidth="1"/>
    <col min="2310" max="2310" width="9.125" style="559" customWidth="1"/>
    <col min="2311" max="2311" width="4.5" style="559" customWidth="1"/>
    <col min="2312" max="2560" width="9" style="559"/>
    <col min="2561" max="2561" width="15.875" style="559" customWidth="1"/>
    <col min="2562" max="2562" width="11.75" style="559" customWidth="1"/>
    <col min="2563" max="2563" width="12.875" style="559" customWidth="1"/>
    <col min="2564" max="2564" width="15.25" style="559" customWidth="1"/>
    <col min="2565" max="2565" width="12.875" style="559" customWidth="1"/>
    <col min="2566" max="2566" width="9.125" style="559" customWidth="1"/>
    <col min="2567" max="2567" width="4.5" style="559" customWidth="1"/>
    <col min="2568" max="2816" width="9" style="559"/>
    <col min="2817" max="2817" width="15.875" style="559" customWidth="1"/>
    <col min="2818" max="2818" width="11.75" style="559" customWidth="1"/>
    <col min="2819" max="2819" width="12.875" style="559" customWidth="1"/>
    <col min="2820" max="2820" width="15.25" style="559" customWidth="1"/>
    <col min="2821" max="2821" width="12.875" style="559" customWidth="1"/>
    <col min="2822" max="2822" width="9.125" style="559" customWidth="1"/>
    <col min="2823" max="2823" width="4.5" style="559" customWidth="1"/>
    <col min="2824" max="3072" width="9" style="559"/>
    <col min="3073" max="3073" width="15.875" style="559" customWidth="1"/>
    <col min="3074" max="3074" width="11.75" style="559" customWidth="1"/>
    <col min="3075" max="3075" width="12.875" style="559" customWidth="1"/>
    <col min="3076" max="3076" width="15.25" style="559" customWidth="1"/>
    <col min="3077" max="3077" width="12.875" style="559" customWidth="1"/>
    <col min="3078" max="3078" width="9.125" style="559" customWidth="1"/>
    <col min="3079" max="3079" width="4.5" style="559" customWidth="1"/>
    <col min="3080" max="3328" width="9" style="559"/>
    <col min="3329" max="3329" width="15.875" style="559" customWidth="1"/>
    <col min="3330" max="3330" width="11.75" style="559" customWidth="1"/>
    <col min="3331" max="3331" width="12.875" style="559" customWidth="1"/>
    <col min="3332" max="3332" width="15.25" style="559" customWidth="1"/>
    <col min="3333" max="3333" width="12.875" style="559" customWidth="1"/>
    <col min="3334" max="3334" width="9.125" style="559" customWidth="1"/>
    <col min="3335" max="3335" width="4.5" style="559" customWidth="1"/>
    <col min="3336" max="3584" width="9" style="559"/>
    <col min="3585" max="3585" width="15.875" style="559" customWidth="1"/>
    <col min="3586" max="3586" width="11.75" style="559" customWidth="1"/>
    <col min="3587" max="3587" width="12.875" style="559" customWidth="1"/>
    <col min="3588" max="3588" width="15.25" style="559" customWidth="1"/>
    <col min="3589" max="3589" width="12.875" style="559" customWidth="1"/>
    <col min="3590" max="3590" width="9.125" style="559" customWidth="1"/>
    <col min="3591" max="3591" width="4.5" style="559" customWidth="1"/>
    <col min="3592" max="3840" width="9" style="559"/>
    <col min="3841" max="3841" width="15.875" style="559" customWidth="1"/>
    <col min="3842" max="3842" width="11.75" style="559" customWidth="1"/>
    <col min="3843" max="3843" width="12.875" style="559" customWidth="1"/>
    <col min="3844" max="3844" width="15.25" style="559" customWidth="1"/>
    <col min="3845" max="3845" width="12.875" style="559" customWidth="1"/>
    <col min="3846" max="3846" width="9.125" style="559" customWidth="1"/>
    <col min="3847" max="3847" width="4.5" style="559" customWidth="1"/>
    <col min="3848" max="4096" width="9" style="559"/>
    <col min="4097" max="4097" width="15.875" style="559" customWidth="1"/>
    <col min="4098" max="4098" width="11.75" style="559" customWidth="1"/>
    <col min="4099" max="4099" width="12.875" style="559" customWidth="1"/>
    <col min="4100" max="4100" width="15.25" style="559" customWidth="1"/>
    <col min="4101" max="4101" width="12.875" style="559" customWidth="1"/>
    <col min="4102" max="4102" width="9.125" style="559" customWidth="1"/>
    <col min="4103" max="4103" width="4.5" style="559" customWidth="1"/>
    <col min="4104" max="4352" width="9" style="559"/>
    <col min="4353" max="4353" width="15.875" style="559" customWidth="1"/>
    <col min="4354" max="4354" width="11.75" style="559" customWidth="1"/>
    <col min="4355" max="4355" width="12.875" style="559" customWidth="1"/>
    <col min="4356" max="4356" width="15.25" style="559" customWidth="1"/>
    <col min="4357" max="4357" width="12.875" style="559" customWidth="1"/>
    <col min="4358" max="4358" width="9.125" style="559" customWidth="1"/>
    <col min="4359" max="4359" width="4.5" style="559" customWidth="1"/>
    <col min="4360" max="4608" width="9" style="559"/>
    <col min="4609" max="4609" width="15.875" style="559" customWidth="1"/>
    <col min="4610" max="4610" width="11.75" style="559" customWidth="1"/>
    <col min="4611" max="4611" width="12.875" style="559" customWidth="1"/>
    <col min="4612" max="4612" width="15.25" style="559" customWidth="1"/>
    <col min="4613" max="4613" width="12.875" style="559" customWidth="1"/>
    <col min="4614" max="4614" width="9.125" style="559" customWidth="1"/>
    <col min="4615" max="4615" width="4.5" style="559" customWidth="1"/>
    <col min="4616" max="4864" width="9" style="559"/>
    <col min="4865" max="4865" width="15.875" style="559" customWidth="1"/>
    <col min="4866" max="4866" width="11.75" style="559" customWidth="1"/>
    <col min="4867" max="4867" width="12.875" style="559" customWidth="1"/>
    <col min="4868" max="4868" width="15.25" style="559" customWidth="1"/>
    <col min="4869" max="4869" width="12.875" style="559" customWidth="1"/>
    <col min="4870" max="4870" width="9.125" style="559" customWidth="1"/>
    <col min="4871" max="4871" width="4.5" style="559" customWidth="1"/>
    <col min="4872" max="5120" width="9" style="559"/>
    <col min="5121" max="5121" width="15.875" style="559" customWidth="1"/>
    <col min="5122" max="5122" width="11.75" style="559" customWidth="1"/>
    <col min="5123" max="5123" width="12.875" style="559" customWidth="1"/>
    <col min="5124" max="5124" width="15.25" style="559" customWidth="1"/>
    <col min="5125" max="5125" width="12.875" style="559" customWidth="1"/>
    <col min="5126" max="5126" width="9.125" style="559" customWidth="1"/>
    <col min="5127" max="5127" width="4.5" style="559" customWidth="1"/>
    <col min="5128" max="5376" width="9" style="559"/>
    <col min="5377" max="5377" width="15.875" style="559" customWidth="1"/>
    <col min="5378" max="5378" width="11.75" style="559" customWidth="1"/>
    <col min="5379" max="5379" width="12.875" style="559" customWidth="1"/>
    <col min="5380" max="5380" width="15.25" style="559" customWidth="1"/>
    <col min="5381" max="5381" width="12.875" style="559" customWidth="1"/>
    <col min="5382" max="5382" width="9.125" style="559" customWidth="1"/>
    <col min="5383" max="5383" width="4.5" style="559" customWidth="1"/>
    <col min="5384" max="5632" width="9" style="559"/>
    <col min="5633" max="5633" width="15.875" style="559" customWidth="1"/>
    <col min="5634" max="5634" width="11.75" style="559" customWidth="1"/>
    <col min="5635" max="5635" width="12.875" style="559" customWidth="1"/>
    <col min="5636" max="5636" width="15.25" style="559" customWidth="1"/>
    <col min="5637" max="5637" width="12.875" style="559" customWidth="1"/>
    <col min="5638" max="5638" width="9.125" style="559" customWidth="1"/>
    <col min="5639" max="5639" width="4.5" style="559" customWidth="1"/>
    <col min="5640" max="5888" width="9" style="559"/>
    <col min="5889" max="5889" width="15.875" style="559" customWidth="1"/>
    <col min="5890" max="5890" width="11.75" style="559" customWidth="1"/>
    <col min="5891" max="5891" width="12.875" style="559" customWidth="1"/>
    <col min="5892" max="5892" width="15.25" style="559" customWidth="1"/>
    <col min="5893" max="5893" width="12.875" style="559" customWidth="1"/>
    <col min="5894" max="5894" width="9.125" style="559" customWidth="1"/>
    <col min="5895" max="5895" width="4.5" style="559" customWidth="1"/>
    <col min="5896" max="6144" width="9" style="559"/>
    <col min="6145" max="6145" width="15.875" style="559" customWidth="1"/>
    <col min="6146" max="6146" width="11.75" style="559" customWidth="1"/>
    <col min="6147" max="6147" width="12.875" style="559" customWidth="1"/>
    <col min="6148" max="6148" width="15.25" style="559" customWidth="1"/>
    <col min="6149" max="6149" width="12.875" style="559" customWidth="1"/>
    <col min="6150" max="6150" width="9.125" style="559" customWidth="1"/>
    <col min="6151" max="6151" width="4.5" style="559" customWidth="1"/>
    <col min="6152" max="6400" width="9" style="559"/>
    <col min="6401" max="6401" width="15.875" style="559" customWidth="1"/>
    <col min="6402" max="6402" width="11.75" style="559" customWidth="1"/>
    <col min="6403" max="6403" width="12.875" style="559" customWidth="1"/>
    <col min="6404" max="6404" width="15.25" style="559" customWidth="1"/>
    <col min="6405" max="6405" width="12.875" style="559" customWidth="1"/>
    <col min="6406" max="6406" width="9.125" style="559" customWidth="1"/>
    <col min="6407" max="6407" width="4.5" style="559" customWidth="1"/>
    <col min="6408" max="6656" width="9" style="559"/>
    <col min="6657" max="6657" width="15.875" style="559" customWidth="1"/>
    <col min="6658" max="6658" width="11.75" style="559" customWidth="1"/>
    <col min="6659" max="6659" width="12.875" style="559" customWidth="1"/>
    <col min="6660" max="6660" width="15.25" style="559" customWidth="1"/>
    <col min="6661" max="6661" width="12.875" style="559" customWidth="1"/>
    <col min="6662" max="6662" width="9.125" style="559" customWidth="1"/>
    <col min="6663" max="6663" width="4.5" style="559" customWidth="1"/>
    <col min="6664" max="6912" width="9" style="559"/>
    <col min="6913" max="6913" width="15.875" style="559" customWidth="1"/>
    <col min="6914" max="6914" width="11.75" style="559" customWidth="1"/>
    <col min="6915" max="6915" width="12.875" style="559" customWidth="1"/>
    <col min="6916" max="6916" width="15.25" style="559" customWidth="1"/>
    <col min="6917" max="6917" width="12.875" style="559" customWidth="1"/>
    <col min="6918" max="6918" width="9.125" style="559" customWidth="1"/>
    <col min="6919" max="6919" width="4.5" style="559" customWidth="1"/>
    <col min="6920" max="7168" width="9" style="559"/>
    <col min="7169" max="7169" width="15.875" style="559" customWidth="1"/>
    <col min="7170" max="7170" width="11.75" style="559" customWidth="1"/>
    <col min="7171" max="7171" width="12.875" style="559" customWidth="1"/>
    <col min="7172" max="7172" width="15.25" style="559" customWidth="1"/>
    <col min="7173" max="7173" width="12.875" style="559" customWidth="1"/>
    <col min="7174" max="7174" width="9.125" style="559" customWidth="1"/>
    <col min="7175" max="7175" width="4.5" style="559" customWidth="1"/>
    <col min="7176" max="7424" width="9" style="559"/>
    <col min="7425" max="7425" width="15.875" style="559" customWidth="1"/>
    <col min="7426" max="7426" width="11.75" style="559" customWidth="1"/>
    <col min="7427" max="7427" width="12.875" style="559" customWidth="1"/>
    <col min="7428" max="7428" width="15.25" style="559" customWidth="1"/>
    <col min="7429" max="7429" width="12.875" style="559" customWidth="1"/>
    <col min="7430" max="7430" width="9.125" style="559" customWidth="1"/>
    <col min="7431" max="7431" width="4.5" style="559" customWidth="1"/>
    <col min="7432" max="7680" width="9" style="559"/>
    <col min="7681" max="7681" width="15.875" style="559" customWidth="1"/>
    <col min="7682" max="7682" width="11.75" style="559" customWidth="1"/>
    <col min="7683" max="7683" width="12.875" style="559" customWidth="1"/>
    <col min="7684" max="7684" width="15.25" style="559" customWidth="1"/>
    <col min="7685" max="7685" width="12.875" style="559" customWidth="1"/>
    <col min="7686" max="7686" width="9.125" style="559" customWidth="1"/>
    <col min="7687" max="7687" width="4.5" style="559" customWidth="1"/>
    <col min="7688" max="7936" width="9" style="559"/>
    <col min="7937" max="7937" width="15.875" style="559" customWidth="1"/>
    <col min="7938" max="7938" width="11.75" style="559" customWidth="1"/>
    <col min="7939" max="7939" width="12.875" style="559" customWidth="1"/>
    <col min="7940" max="7940" width="15.25" style="559" customWidth="1"/>
    <col min="7941" max="7941" width="12.875" style="559" customWidth="1"/>
    <col min="7942" max="7942" width="9.125" style="559" customWidth="1"/>
    <col min="7943" max="7943" width="4.5" style="559" customWidth="1"/>
    <col min="7944" max="8192" width="9" style="559"/>
    <col min="8193" max="8193" width="15.875" style="559" customWidth="1"/>
    <col min="8194" max="8194" width="11.75" style="559" customWidth="1"/>
    <col min="8195" max="8195" width="12.875" style="559" customWidth="1"/>
    <col min="8196" max="8196" width="15.25" style="559" customWidth="1"/>
    <col min="8197" max="8197" width="12.875" style="559" customWidth="1"/>
    <col min="8198" max="8198" width="9.125" style="559" customWidth="1"/>
    <col min="8199" max="8199" width="4.5" style="559" customWidth="1"/>
    <col min="8200" max="8448" width="9" style="559"/>
    <col min="8449" max="8449" width="15.875" style="559" customWidth="1"/>
    <col min="8450" max="8450" width="11.75" style="559" customWidth="1"/>
    <col min="8451" max="8451" width="12.875" style="559" customWidth="1"/>
    <col min="8452" max="8452" width="15.25" style="559" customWidth="1"/>
    <col min="8453" max="8453" width="12.875" style="559" customWidth="1"/>
    <col min="8454" max="8454" width="9.125" style="559" customWidth="1"/>
    <col min="8455" max="8455" width="4.5" style="559" customWidth="1"/>
    <col min="8456" max="8704" width="9" style="559"/>
    <col min="8705" max="8705" width="15.875" style="559" customWidth="1"/>
    <col min="8706" max="8706" width="11.75" style="559" customWidth="1"/>
    <col min="8707" max="8707" width="12.875" style="559" customWidth="1"/>
    <col min="8708" max="8708" width="15.25" style="559" customWidth="1"/>
    <col min="8709" max="8709" width="12.875" style="559" customWidth="1"/>
    <col min="8710" max="8710" width="9.125" style="559" customWidth="1"/>
    <col min="8711" max="8711" width="4.5" style="559" customWidth="1"/>
    <col min="8712" max="8960" width="9" style="559"/>
    <col min="8961" max="8961" width="15.875" style="559" customWidth="1"/>
    <col min="8962" max="8962" width="11.75" style="559" customWidth="1"/>
    <col min="8963" max="8963" width="12.875" style="559" customWidth="1"/>
    <col min="8964" max="8964" width="15.25" style="559" customWidth="1"/>
    <col min="8965" max="8965" width="12.875" style="559" customWidth="1"/>
    <col min="8966" max="8966" width="9.125" style="559" customWidth="1"/>
    <col min="8967" max="8967" width="4.5" style="559" customWidth="1"/>
    <col min="8968" max="9216" width="9" style="559"/>
    <col min="9217" max="9217" width="15.875" style="559" customWidth="1"/>
    <col min="9218" max="9218" width="11.75" style="559" customWidth="1"/>
    <col min="9219" max="9219" width="12.875" style="559" customWidth="1"/>
    <col min="9220" max="9220" width="15.25" style="559" customWidth="1"/>
    <col min="9221" max="9221" width="12.875" style="559" customWidth="1"/>
    <col min="9222" max="9222" width="9.125" style="559" customWidth="1"/>
    <col min="9223" max="9223" width="4.5" style="559" customWidth="1"/>
    <col min="9224" max="9472" width="9" style="559"/>
    <col min="9473" max="9473" width="15.875" style="559" customWidth="1"/>
    <col min="9474" max="9474" width="11.75" style="559" customWidth="1"/>
    <col min="9475" max="9475" width="12.875" style="559" customWidth="1"/>
    <col min="9476" max="9476" width="15.25" style="559" customWidth="1"/>
    <col min="9477" max="9477" width="12.875" style="559" customWidth="1"/>
    <col min="9478" max="9478" width="9.125" style="559" customWidth="1"/>
    <col min="9479" max="9479" width="4.5" style="559" customWidth="1"/>
    <col min="9480" max="9728" width="9" style="559"/>
    <col min="9729" max="9729" width="15.875" style="559" customWidth="1"/>
    <col min="9730" max="9730" width="11.75" style="559" customWidth="1"/>
    <col min="9731" max="9731" width="12.875" style="559" customWidth="1"/>
    <col min="9732" max="9732" width="15.25" style="559" customWidth="1"/>
    <col min="9733" max="9733" width="12.875" style="559" customWidth="1"/>
    <col min="9734" max="9734" width="9.125" style="559" customWidth="1"/>
    <col min="9735" max="9735" width="4.5" style="559" customWidth="1"/>
    <col min="9736" max="9984" width="9" style="559"/>
    <col min="9985" max="9985" width="15.875" style="559" customWidth="1"/>
    <col min="9986" max="9986" width="11.75" style="559" customWidth="1"/>
    <col min="9987" max="9987" width="12.875" style="559" customWidth="1"/>
    <col min="9988" max="9988" width="15.25" style="559" customWidth="1"/>
    <col min="9989" max="9989" width="12.875" style="559" customWidth="1"/>
    <col min="9990" max="9990" width="9.125" style="559" customWidth="1"/>
    <col min="9991" max="9991" width="4.5" style="559" customWidth="1"/>
    <col min="9992" max="10240" width="9" style="559"/>
    <col min="10241" max="10241" width="15.875" style="559" customWidth="1"/>
    <col min="10242" max="10242" width="11.75" style="559" customWidth="1"/>
    <col min="10243" max="10243" width="12.875" style="559" customWidth="1"/>
    <col min="10244" max="10244" width="15.25" style="559" customWidth="1"/>
    <col min="10245" max="10245" width="12.875" style="559" customWidth="1"/>
    <col min="10246" max="10246" width="9.125" style="559" customWidth="1"/>
    <col min="10247" max="10247" width="4.5" style="559" customWidth="1"/>
    <col min="10248" max="10496" width="9" style="559"/>
    <col min="10497" max="10497" width="15.875" style="559" customWidth="1"/>
    <col min="10498" max="10498" width="11.75" style="559" customWidth="1"/>
    <col min="10499" max="10499" width="12.875" style="559" customWidth="1"/>
    <col min="10500" max="10500" width="15.25" style="559" customWidth="1"/>
    <col min="10501" max="10501" width="12.875" style="559" customWidth="1"/>
    <col min="10502" max="10502" width="9.125" style="559" customWidth="1"/>
    <col min="10503" max="10503" width="4.5" style="559" customWidth="1"/>
    <col min="10504" max="10752" width="9" style="559"/>
    <col min="10753" max="10753" width="15.875" style="559" customWidth="1"/>
    <col min="10754" max="10754" width="11.75" style="559" customWidth="1"/>
    <col min="10755" max="10755" width="12.875" style="559" customWidth="1"/>
    <col min="10756" max="10756" width="15.25" style="559" customWidth="1"/>
    <col min="10757" max="10757" width="12.875" style="559" customWidth="1"/>
    <col min="10758" max="10758" width="9.125" style="559" customWidth="1"/>
    <col min="10759" max="10759" width="4.5" style="559" customWidth="1"/>
    <col min="10760" max="11008" width="9" style="559"/>
    <col min="11009" max="11009" width="15.875" style="559" customWidth="1"/>
    <col min="11010" max="11010" width="11.75" style="559" customWidth="1"/>
    <col min="11011" max="11011" width="12.875" style="559" customWidth="1"/>
    <col min="11012" max="11012" width="15.25" style="559" customWidth="1"/>
    <col min="11013" max="11013" width="12.875" style="559" customWidth="1"/>
    <col min="11014" max="11014" width="9.125" style="559" customWidth="1"/>
    <col min="11015" max="11015" width="4.5" style="559" customWidth="1"/>
    <col min="11016" max="11264" width="9" style="559"/>
    <col min="11265" max="11265" width="15.875" style="559" customWidth="1"/>
    <col min="11266" max="11266" width="11.75" style="559" customWidth="1"/>
    <col min="11267" max="11267" width="12.875" style="559" customWidth="1"/>
    <col min="11268" max="11268" width="15.25" style="559" customWidth="1"/>
    <col min="11269" max="11269" width="12.875" style="559" customWidth="1"/>
    <col min="11270" max="11270" width="9.125" style="559" customWidth="1"/>
    <col min="11271" max="11271" width="4.5" style="559" customWidth="1"/>
    <col min="11272" max="11520" width="9" style="559"/>
    <col min="11521" max="11521" width="15.875" style="559" customWidth="1"/>
    <col min="11522" max="11522" width="11.75" style="559" customWidth="1"/>
    <col min="11523" max="11523" width="12.875" style="559" customWidth="1"/>
    <col min="11524" max="11524" width="15.25" style="559" customWidth="1"/>
    <col min="11525" max="11525" width="12.875" style="559" customWidth="1"/>
    <col min="11526" max="11526" width="9.125" style="559" customWidth="1"/>
    <col min="11527" max="11527" width="4.5" style="559" customWidth="1"/>
    <col min="11528" max="11776" width="9" style="559"/>
    <col min="11777" max="11777" width="15.875" style="559" customWidth="1"/>
    <col min="11778" max="11778" width="11.75" style="559" customWidth="1"/>
    <col min="11779" max="11779" width="12.875" style="559" customWidth="1"/>
    <col min="11780" max="11780" width="15.25" style="559" customWidth="1"/>
    <col min="11781" max="11781" width="12.875" style="559" customWidth="1"/>
    <col min="11782" max="11782" width="9.125" style="559" customWidth="1"/>
    <col min="11783" max="11783" width="4.5" style="559" customWidth="1"/>
    <col min="11784" max="12032" width="9" style="559"/>
    <col min="12033" max="12033" width="15.875" style="559" customWidth="1"/>
    <col min="12034" max="12034" width="11.75" style="559" customWidth="1"/>
    <col min="12035" max="12035" width="12.875" style="559" customWidth="1"/>
    <col min="12036" max="12036" width="15.25" style="559" customWidth="1"/>
    <col min="12037" max="12037" width="12.875" style="559" customWidth="1"/>
    <col min="12038" max="12038" width="9.125" style="559" customWidth="1"/>
    <col min="12039" max="12039" width="4.5" style="559" customWidth="1"/>
    <col min="12040" max="12288" width="9" style="559"/>
    <col min="12289" max="12289" width="15.875" style="559" customWidth="1"/>
    <col min="12290" max="12290" width="11.75" style="559" customWidth="1"/>
    <col min="12291" max="12291" width="12.875" style="559" customWidth="1"/>
    <col min="12292" max="12292" width="15.25" style="559" customWidth="1"/>
    <col min="12293" max="12293" width="12.875" style="559" customWidth="1"/>
    <col min="12294" max="12294" width="9.125" style="559" customWidth="1"/>
    <col min="12295" max="12295" width="4.5" style="559" customWidth="1"/>
    <col min="12296" max="12544" width="9" style="559"/>
    <col min="12545" max="12545" width="15.875" style="559" customWidth="1"/>
    <col min="12546" max="12546" width="11.75" style="559" customWidth="1"/>
    <col min="12547" max="12547" width="12.875" style="559" customWidth="1"/>
    <col min="12548" max="12548" width="15.25" style="559" customWidth="1"/>
    <col min="12549" max="12549" width="12.875" style="559" customWidth="1"/>
    <col min="12550" max="12550" width="9.125" style="559" customWidth="1"/>
    <col min="12551" max="12551" width="4.5" style="559" customWidth="1"/>
    <col min="12552" max="12800" width="9" style="559"/>
    <col min="12801" max="12801" width="15.875" style="559" customWidth="1"/>
    <col min="12802" max="12802" width="11.75" style="559" customWidth="1"/>
    <col min="12803" max="12803" width="12.875" style="559" customWidth="1"/>
    <col min="12804" max="12804" width="15.25" style="559" customWidth="1"/>
    <col min="12805" max="12805" width="12.875" style="559" customWidth="1"/>
    <col min="12806" max="12806" width="9.125" style="559" customWidth="1"/>
    <col min="12807" max="12807" width="4.5" style="559" customWidth="1"/>
    <col min="12808" max="13056" width="9" style="559"/>
    <col min="13057" max="13057" width="15.875" style="559" customWidth="1"/>
    <col min="13058" max="13058" width="11.75" style="559" customWidth="1"/>
    <col min="13059" max="13059" width="12.875" style="559" customWidth="1"/>
    <col min="13060" max="13060" width="15.25" style="559" customWidth="1"/>
    <col min="13061" max="13061" width="12.875" style="559" customWidth="1"/>
    <col min="13062" max="13062" width="9.125" style="559" customWidth="1"/>
    <col min="13063" max="13063" width="4.5" style="559" customWidth="1"/>
    <col min="13064" max="13312" width="9" style="559"/>
    <col min="13313" max="13313" width="15.875" style="559" customWidth="1"/>
    <col min="13314" max="13314" width="11.75" style="559" customWidth="1"/>
    <col min="13315" max="13315" width="12.875" style="559" customWidth="1"/>
    <col min="13316" max="13316" width="15.25" style="559" customWidth="1"/>
    <col min="13317" max="13317" width="12.875" style="559" customWidth="1"/>
    <col min="13318" max="13318" width="9.125" style="559" customWidth="1"/>
    <col min="13319" max="13319" width="4.5" style="559" customWidth="1"/>
    <col min="13320" max="13568" width="9" style="559"/>
    <col min="13569" max="13569" width="15.875" style="559" customWidth="1"/>
    <col min="13570" max="13570" width="11.75" style="559" customWidth="1"/>
    <col min="13571" max="13571" width="12.875" style="559" customWidth="1"/>
    <col min="13572" max="13572" width="15.25" style="559" customWidth="1"/>
    <col min="13573" max="13573" width="12.875" style="559" customWidth="1"/>
    <col min="13574" max="13574" width="9.125" style="559" customWidth="1"/>
    <col min="13575" max="13575" width="4.5" style="559" customWidth="1"/>
    <col min="13576" max="13824" width="9" style="559"/>
    <col min="13825" max="13825" width="15.875" style="559" customWidth="1"/>
    <col min="13826" max="13826" width="11.75" style="559" customWidth="1"/>
    <col min="13827" max="13827" width="12.875" style="559" customWidth="1"/>
    <col min="13828" max="13828" width="15.25" style="559" customWidth="1"/>
    <col min="13829" max="13829" width="12.875" style="559" customWidth="1"/>
    <col min="13830" max="13830" width="9.125" style="559" customWidth="1"/>
    <col min="13831" max="13831" width="4.5" style="559" customWidth="1"/>
    <col min="13832" max="14080" width="9" style="559"/>
    <col min="14081" max="14081" width="15.875" style="559" customWidth="1"/>
    <col min="14082" max="14082" width="11.75" style="559" customWidth="1"/>
    <col min="14083" max="14083" width="12.875" style="559" customWidth="1"/>
    <col min="14084" max="14084" width="15.25" style="559" customWidth="1"/>
    <col min="14085" max="14085" width="12.875" style="559" customWidth="1"/>
    <col min="14086" max="14086" width="9.125" style="559" customWidth="1"/>
    <col min="14087" max="14087" width="4.5" style="559" customWidth="1"/>
    <col min="14088" max="14336" width="9" style="559"/>
    <col min="14337" max="14337" width="15.875" style="559" customWidth="1"/>
    <col min="14338" max="14338" width="11.75" style="559" customWidth="1"/>
    <col min="14339" max="14339" width="12.875" style="559" customWidth="1"/>
    <col min="14340" max="14340" width="15.25" style="559" customWidth="1"/>
    <col min="14341" max="14341" width="12.875" style="559" customWidth="1"/>
    <col min="14342" max="14342" width="9.125" style="559" customWidth="1"/>
    <col min="14343" max="14343" width="4.5" style="559" customWidth="1"/>
    <col min="14344" max="14592" width="9" style="559"/>
    <col min="14593" max="14593" width="15.875" style="559" customWidth="1"/>
    <col min="14594" max="14594" width="11.75" style="559" customWidth="1"/>
    <col min="14595" max="14595" width="12.875" style="559" customWidth="1"/>
    <col min="14596" max="14596" width="15.25" style="559" customWidth="1"/>
    <col min="14597" max="14597" width="12.875" style="559" customWidth="1"/>
    <col min="14598" max="14598" width="9.125" style="559" customWidth="1"/>
    <col min="14599" max="14599" width="4.5" style="559" customWidth="1"/>
    <col min="14600" max="14848" width="9" style="559"/>
    <col min="14849" max="14849" width="15.875" style="559" customWidth="1"/>
    <col min="14850" max="14850" width="11.75" style="559" customWidth="1"/>
    <col min="14851" max="14851" width="12.875" style="559" customWidth="1"/>
    <col min="14852" max="14852" width="15.25" style="559" customWidth="1"/>
    <col min="14853" max="14853" width="12.875" style="559" customWidth="1"/>
    <col min="14854" max="14854" width="9.125" style="559" customWidth="1"/>
    <col min="14855" max="14855" width="4.5" style="559" customWidth="1"/>
    <col min="14856" max="15104" width="9" style="559"/>
    <col min="15105" max="15105" width="15.875" style="559" customWidth="1"/>
    <col min="15106" max="15106" width="11.75" style="559" customWidth="1"/>
    <col min="15107" max="15107" width="12.875" style="559" customWidth="1"/>
    <col min="15108" max="15108" width="15.25" style="559" customWidth="1"/>
    <col min="15109" max="15109" width="12.875" style="559" customWidth="1"/>
    <col min="15110" max="15110" width="9.125" style="559" customWidth="1"/>
    <col min="15111" max="15111" width="4.5" style="559" customWidth="1"/>
    <col min="15112" max="15360" width="9" style="559"/>
    <col min="15361" max="15361" width="15.875" style="559" customWidth="1"/>
    <col min="15362" max="15362" width="11.75" style="559" customWidth="1"/>
    <col min="15363" max="15363" width="12.875" style="559" customWidth="1"/>
    <col min="15364" max="15364" width="15.25" style="559" customWidth="1"/>
    <col min="15365" max="15365" width="12.875" style="559" customWidth="1"/>
    <col min="15366" max="15366" width="9.125" style="559" customWidth="1"/>
    <col min="15367" max="15367" width="4.5" style="559" customWidth="1"/>
    <col min="15368" max="15616" width="9" style="559"/>
    <col min="15617" max="15617" width="15.875" style="559" customWidth="1"/>
    <col min="15618" max="15618" width="11.75" style="559" customWidth="1"/>
    <col min="15619" max="15619" width="12.875" style="559" customWidth="1"/>
    <col min="15620" max="15620" width="15.25" style="559" customWidth="1"/>
    <col min="15621" max="15621" width="12.875" style="559" customWidth="1"/>
    <col min="15622" max="15622" width="9.125" style="559" customWidth="1"/>
    <col min="15623" max="15623" width="4.5" style="559" customWidth="1"/>
    <col min="15624" max="15872" width="9" style="559"/>
    <col min="15873" max="15873" width="15.875" style="559" customWidth="1"/>
    <col min="15874" max="15874" width="11.75" style="559" customWidth="1"/>
    <col min="15875" max="15875" width="12.875" style="559" customWidth="1"/>
    <col min="15876" max="15876" width="15.25" style="559" customWidth="1"/>
    <col min="15877" max="15877" width="12.875" style="559" customWidth="1"/>
    <col min="15878" max="15878" width="9.125" style="559" customWidth="1"/>
    <col min="15879" max="15879" width="4.5" style="559" customWidth="1"/>
    <col min="15880" max="16128" width="9" style="559"/>
    <col min="16129" max="16129" width="15.875" style="559" customWidth="1"/>
    <col min="16130" max="16130" width="11.75" style="559" customWidth="1"/>
    <col min="16131" max="16131" width="12.875" style="559" customWidth="1"/>
    <col min="16132" max="16132" width="15.25" style="559" customWidth="1"/>
    <col min="16133" max="16133" width="12.875" style="559" customWidth="1"/>
    <col min="16134" max="16134" width="9.125" style="559" customWidth="1"/>
    <col min="16135" max="16135" width="4.5" style="559" customWidth="1"/>
    <col min="16136" max="16384" width="9" style="559"/>
  </cols>
  <sheetData>
    <row r="1" spans="1:6" ht="20.25" customHeight="1">
      <c r="B1" s="560" t="s">
        <v>837</v>
      </c>
    </row>
    <row r="2" spans="1:6" ht="20.25" customHeight="1">
      <c r="B2" s="560"/>
    </row>
    <row r="3" spans="1:6" ht="20.25" customHeight="1">
      <c r="C3" s="560" t="s">
        <v>771</v>
      </c>
      <c r="D3" s="559" t="s">
        <v>802</v>
      </c>
    </row>
    <row r="4" spans="1:6" ht="20.25" customHeight="1">
      <c r="A4" s="584"/>
      <c r="B4" s="567"/>
      <c r="C4" s="567"/>
      <c r="D4" s="567"/>
      <c r="E4" s="567"/>
      <c r="F4" s="568"/>
    </row>
    <row r="5" spans="1:6" ht="20.25" customHeight="1">
      <c r="A5" s="585"/>
      <c r="B5" s="577"/>
      <c r="C5" s="577"/>
      <c r="D5" s="577"/>
      <c r="E5" s="577"/>
      <c r="F5" s="578"/>
    </row>
    <row r="6" spans="1:6" ht="20.25" customHeight="1">
      <c r="A6" s="585"/>
      <c r="B6" s="577"/>
      <c r="C6" s="577"/>
      <c r="D6" s="577"/>
      <c r="E6" s="577"/>
      <c r="F6" s="578"/>
    </row>
    <row r="7" spans="1:6" ht="20.25" customHeight="1">
      <c r="A7" s="585"/>
      <c r="B7" s="577"/>
      <c r="C7" s="577"/>
      <c r="D7" s="577"/>
      <c r="E7" s="577"/>
      <c r="F7" s="578"/>
    </row>
    <row r="8" spans="1:6" ht="20.25" customHeight="1">
      <c r="A8" s="585"/>
      <c r="B8" s="577"/>
      <c r="C8" s="577" t="s">
        <v>838</v>
      </c>
      <c r="D8" s="577"/>
      <c r="E8" s="577"/>
      <c r="F8" s="578"/>
    </row>
    <row r="9" spans="1:6" ht="20.25" customHeight="1">
      <c r="A9" s="585"/>
      <c r="B9" s="577"/>
      <c r="C9" s="577"/>
      <c r="D9" s="577"/>
      <c r="E9" s="577"/>
      <c r="F9" s="578"/>
    </row>
    <row r="10" spans="1:6" ht="20.25" customHeight="1">
      <c r="A10" s="585"/>
      <c r="B10" s="577"/>
      <c r="C10" s="577"/>
      <c r="D10" s="577"/>
      <c r="E10" s="577"/>
      <c r="F10" s="578"/>
    </row>
    <row r="11" spans="1:6" ht="20.25" customHeight="1">
      <c r="A11" s="585"/>
      <c r="B11" s="577" t="s">
        <v>1187</v>
      </c>
      <c r="C11" s="577"/>
      <c r="D11" s="577"/>
      <c r="E11" s="577"/>
      <c r="F11" s="578"/>
    </row>
    <row r="12" spans="1:6" ht="20.25" customHeight="1">
      <c r="A12" s="585"/>
      <c r="B12" s="577"/>
      <c r="C12" s="577"/>
      <c r="D12" s="577"/>
      <c r="E12" s="577"/>
      <c r="F12" s="578"/>
    </row>
    <row r="13" spans="1:6" ht="20.25" customHeight="1">
      <c r="A13" s="585"/>
      <c r="B13" s="577"/>
      <c r="C13" s="577"/>
      <c r="D13" s="577"/>
      <c r="E13" s="577"/>
      <c r="F13" s="578"/>
    </row>
    <row r="14" spans="1:6" ht="20.25" customHeight="1">
      <c r="A14" s="585"/>
      <c r="B14" s="577"/>
      <c r="C14" s="577"/>
      <c r="D14" s="577"/>
      <c r="E14" s="577"/>
      <c r="F14" s="578"/>
    </row>
    <row r="15" spans="1:6" ht="20.25" customHeight="1">
      <c r="A15" s="585"/>
      <c r="B15" s="577" t="s">
        <v>839</v>
      </c>
      <c r="C15" s="577"/>
      <c r="D15" s="577"/>
      <c r="E15" s="577"/>
      <c r="F15" s="578"/>
    </row>
    <row r="16" spans="1:6" ht="20.25" customHeight="1">
      <c r="A16" s="585"/>
      <c r="B16" s="577" t="s">
        <v>840</v>
      </c>
      <c r="C16" s="577"/>
      <c r="D16" s="577"/>
      <c r="E16" s="577"/>
      <c r="F16" s="578"/>
    </row>
    <row r="17" spans="1:6" ht="20.25" customHeight="1">
      <c r="A17" s="585"/>
      <c r="B17" s="577" t="s">
        <v>841</v>
      </c>
      <c r="C17" s="577"/>
      <c r="D17" s="577"/>
      <c r="E17" s="577"/>
      <c r="F17" s="578"/>
    </row>
    <row r="18" spans="1:6" ht="20.25" customHeight="1">
      <c r="A18" s="585"/>
      <c r="B18" s="577"/>
      <c r="C18" s="577"/>
      <c r="D18" s="577"/>
      <c r="E18" s="577"/>
      <c r="F18" s="578"/>
    </row>
    <row r="19" spans="1:6" ht="20.25" customHeight="1">
      <c r="A19" s="585"/>
      <c r="B19" s="577"/>
      <c r="C19" s="577"/>
      <c r="D19" s="586"/>
      <c r="E19" s="586"/>
      <c r="F19" s="578"/>
    </row>
    <row r="20" spans="1:6" ht="20.25" customHeight="1">
      <c r="A20" s="585"/>
      <c r="B20" s="577"/>
      <c r="C20" s="577"/>
      <c r="D20" s="586"/>
      <c r="E20" s="586"/>
      <c r="F20" s="578"/>
    </row>
    <row r="21" spans="1:6" ht="20.25" customHeight="1">
      <c r="A21" s="585"/>
      <c r="B21" s="577"/>
      <c r="C21" s="577"/>
      <c r="D21" s="577"/>
      <c r="E21" s="577"/>
      <c r="F21" s="578"/>
    </row>
    <row r="22" spans="1:6" ht="20.25" customHeight="1">
      <c r="A22" s="585"/>
      <c r="B22" s="577"/>
      <c r="C22" s="577"/>
      <c r="D22" s="577"/>
      <c r="E22" s="577"/>
      <c r="F22" s="578"/>
    </row>
    <row r="23" spans="1:6" ht="20.25" customHeight="1">
      <c r="A23" s="585"/>
      <c r="B23" s="577"/>
      <c r="C23" s="577"/>
      <c r="D23" s="577"/>
      <c r="E23" s="577"/>
      <c r="F23" s="578"/>
    </row>
    <row r="24" spans="1:6" ht="20.25" customHeight="1">
      <c r="A24" s="585"/>
      <c r="B24" s="577"/>
      <c r="C24" s="577"/>
      <c r="D24" s="577"/>
      <c r="E24" s="577"/>
      <c r="F24" s="578"/>
    </row>
    <row r="25" spans="1:6" ht="20.25" customHeight="1">
      <c r="A25" s="585"/>
      <c r="B25" s="577"/>
      <c r="C25" s="577"/>
      <c r="D25" s="577"/>
      <c r="E25" s="577"/>
      <c r="F25" s="578"/>
    </row>
    <row r="26" spans="1:6" ht="20.25" customHeight="1">
      <c r="A26" s="576"/>
      <c r="B26" s="577"/>
      <c r="C26" s="577"/>
      <c r="D26" s="577"/>
      <c r="E26" s="577"/>
      <c r="F26" s="578"/>
    </row>
    <row r="27" spans="1:6" ht="20.25" customHeight="1">
      <c r="A27" s="576"/>
      <c r="B27" s="577"/>
      <c r="C27" s="577"/>
      <c r="D27" s="577"/>
      <c r="E27" s="577"/>
      <c r="F27" s="578"/>
    </row>
    <row r="28" spans="1:6" ht="20.25" customHeight="1">
      <c r="A28" s="576"/>
      <c r="B28" s="577"/>
      <c r="C28" s="577"/>
      <c r="D28" s="577"/>
      <c r="E28" s="577"/>
      <c r="F28" s="578"/>
    </row>
    <row r="29" spans="1:6" ht="20.25" customHeight="1">
      <c r="A29" s="576"/>
      <c r="B29" s="577"/>
      <c r="C29" s="577"/>
      <c r="D29" s="577"/>
      <c r="E29" s="577"/>
      <c r="F29" s="578"/>
    </row>
    <row r="30" spans="1:6" ht="20.25" customHeight="1">
      <c r="A30" s="576"/>
      <c r="B30" s="577"/>
      <c r="C30" s="577"/>
      <c r="D30" s="577"/>
      <c r="E30" s="577"/>
      <c r="F30" s="578"/>
    </row>
    <row r="31" spans="1:6" ht="20.25" customHeight="1">
      <c r="A31" s="576"/>
      <c r="B31" s="577"/>
      <c r="C31" s="577"/>
      <c r="D31" s="577"/>
      <c r="E31" s="577"/>
      <c r="F31" s="578"/>
    </row>
    <row r="32" spans="1:6" ht="20.25" customHeight="1">
      <c r="A32" s="576"/>
      <c r="B32" s="577"/>
      <c r="C32" s="577"/>
      <c r="D32" s="577"/>
      <c r="E32" s="577"/>
      <c r="F32" s="578"/>
    </row>
    <row r="33" spans="1:6" ht="20.25" customHeight="1">
      <c r="A33" s="576"/>
      <c r="B33" s="577"/>
      <c r="C33" s="577"/>
      <c r="D33" s="577"/>
      <c r="E33" s="577"/>
      <c r="F33" s="578"/>
    </row>
    <row r="34" spans="1:6" ht="20.25" customHeight="1">
      <c r="A34" s="576"/>
      <c r="B34" s="577"/>
      <c r="C34" s="577"/>
      <c r="D34" s="577"/>
      <c r="E34" s="577"/>
      <c r="F34" s="578"/>
    </row>
    <row r="35" spans="1:6" ht="20.25" customHeight="1">
      <c r="A35" s="576"/>
      <c r="B35" s="577"/>
      <c r="C35" s="577"/>
      <c r="D35" s="577"/>
      <c r="E35" s="577"/>
      <c r="F35" s="578"/>
    </row>
    <row r="36" spans="1:6" ht="20.25" customHeight="1">
      <c r="A36" s="576"/>
      <c r="B36" s="577"/>
      <c r="C36" s="577"/>
      <c r="D36" s="577"/>
      <c r="E36" s="577"/>
      <c r="F36" s="578"/>
    </row>
    <row r="37" spans="1:6" ht="20.25" customHeight="1">
      <c r="A37" s="580"/>
      <c r="B37" s="570"/>
      <c r="C37" s="570"/>
      <c r="D37" s="570"/>
      <c r="E37" s="570"/>
      <c r="F37" s="571"/>
    </row>
  </sheetData>
  <phoneticPr fontId="2"/>
  <pageMargins left="0.7" right="0.37" top="0.59055118110236227" bottom="0" header="0.51181102362204722" footer="0.17"/>
  <pageSetup paperSize="9" scale="110" orientation="portrait"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41"/>
  <dimension ref="A2:F38"/>
  <sheetViews>
    <sheetView view="pageBreakPreview" zoomScale="90" zoomScaleNormal="100" zoomScaleSheetLayoutView="90" workbookViewId="0">
      <selection activeCell="D9" sqref="D9"/>
    </sheetView>
  </sheetViews>
  <sheetFormatPr defaultRowHeight="25.5" customHeight="1"/>
  <cols>
    <col min="1" max="1" width="15.875" style="559" customWidth="1"/>
    <col min="2" max="2" width="11.75" style="559" customWidth="1"/>
    <col min="3" max="3" width="12.875" style="559" customWidth="1"/>
    <col min="4" max="4" width="15.25" style="559" customWidth="1"/>
    <col min="5" max="5" width="12.875" style="559" customWidth="1"/>
    <col min="6" max="256" width="9" style="559"/>
    <col min="257" max="257" width="15.875" style="559" customWidth="1"/>
    <col min="258" max="258" width="11.75" style="559" customWidth="1"/>
    <col min="259" max="259" width="12.875" style="559" customWidth="1"/>
    <col min="260" max="260" width="15.25" style="559" customWidth="1"/>
    <col min="261" max="261" width="12.875" style="559" customWidth="1"/>
    <col min="262" max="512" width="9" style="559"/>
    <col min="513" max="513" width="15.875" style="559" customWidth="1"/>
    <col min="514" max="514" width="11.75" style="559" customWidth="1"/>
    <col min="515" max="515" width="12.875" style="559" customWidth="1"/>
    <col min="516" max="516" width="15.25" style="559" customWidth="1"/>
    <col min="517" max="517" width="12.875" style="559" customWidth="1"/>
    <col min="518" max="768" width="9" style="559"/>
    <col min="769" max="769" width="15.875" style="559" customWidth="1"/>
    <col min="770" max="770" width="11.75" style="559" customWidth="1"/>
    <col min="771" max="771" width="12.875" style="559" customWidth="1"/>
    <col min="772" max="772" width="15.25" style="559" customWidth="1"/>
    <col min="773" max="773" width="12.875" style="559" customWidth="1"/>
    <col min="774" max="1024" width="9" style="559"/>
    <col min="1025" max="1025" width="15.875" style="559" customWidth="1"/>
    <col min="1026" max="1026" width="11.75" style="559" customWidth="1"/>
    <col min="1027" max="1027" width="12.875" style="559" customWidth="1"/>
    <col min="1028" max="1028" width="15.25" style="559" customWidth="1"/>
    <col min="1029" max="1029" width="12.875" style="559" customWidth="1"/>
    <col min="1030" max="1280" width="9" style="559"/>
    <col min="1281" max="1281" width="15.875" style="559" customWidth="1"/>
    <col min="1282" max="1282" width="11.75" style="559" customWidth="1"/>
    <col min="1283" max="1283" width="12.875" style="559" customWidth="1"/>
    <col min="1284" max="1284" width="15.25" style="559" customWidth="1"/>
    <col min="1285" max="1285" width="12.875" style="559" customWidth="1"/>
    <col min="1286" max="1536" width="9" style="559"/>
    <col min="1537" max="1537" width="15.875" style="559" customWidth="1"/>
    <col min="1538" max="1538" width="11.75" style="559" customWidth="1"/>
    <col min="1539" max="1539" width="12.875" style="559" customWidth="1"/>
    <col min="1540" max="1540" width="15.25" style="559" customWidth="1"/>
    <col min="1541" max="1541" width="12.875" style="559" customWidth="1"/>
    <col min="1542" max="1792" width="9" style="559"/>
    <col min="1793" max="1793" width="15.875" style="559" customWidth="1"/>
    <col min="1794" max="1794" width="11.75" style="559" customWidth="1"/>
    <col min="1795" max="1795" width="12.875" style="559" customWidth="1"/>
    <col min="1796" max="1796" width="15.25" style="559" customWidth="1"/>
    <col min="1797" max="1797" width="12.875" style="559" customWidth="1"/>
    <col min="1798" max="2048" width="9" style="559"/>
    <col min="2049" max="2049" width="15.875" style="559" customWidth="1"/>
    <col min="2050" max="2050" width="11.75" style="559" customWidth="1"/>
    <col min="2051" max="2051" width="12.875" style="559" customWidth="1"/>
    <col min="2052" max="2052" width="15.25" style="559" customWidth="1"/>
    <col min="2053" max="2053" width="12.875" style="559" customWidth="1"/>
    <col min="2054" max="2304" width="9" style="559"/>
    <col min="2305" max="2305" width="15.875" style="559" customWidth="1"/>
    <col min="2306" max="2306" width="11.75" style="559" customWidth="1"/>
    <col min="2307" max="2307" width="12.875" style="559" customWidth="1"/>
    <col min="2308" max="2308" width="15.25" style="559" customWidth="1"/>
    <col min="2309" max="2309" width="12.875" style="559" customWidth="1"/>
    <col min="2310" max="2560" width="9" style="559"/>
    <col min="2561" max="2561" width="15.875" style="559" customWidth="1"/>
    <col min="2562" max="2562" width="11.75" style="559" customWidth="1"/>
    <col min="2563" max="2563" width="12.875" style="559" customWidth="1"/>
    <col min="2564" max="2564" width="15.25" style="559" customWidth="1"/>
    <col min="2565" max="2565" width="12.875" style="559" customWidth="1"/>
    <col min="2566" max="2816" width="9" style="559"/>
    <col min="2817" max="2817" width="15.875" style="559" customWidth="1"/>
    <col min="2818" max="2818" width="11.75" style="559" customWidth="1"/>
    <col min="2819" max="2819" width="12.875" style="559" customWidth="1"/>
    <col min="2820" max="2820" width="15.25" style="559" customWidth="1"/>
    <col min="2821" max="2821" width="12.875" style="559" customWidth="1"/>
    <col min="2822" max="3072" width="9" style="559"/>
    <col min="3073" max="3073" width="15.875" style="559" customWidth="1"/>
    <col min="3074" max="3074" width="11.75" style="559" customWidth="1"/>
    <col min="3075" max="3075" width="12.875" style="559" customWidth="1"/>
    <col min="3076" max="3076" width="15.25" style="559" customWidth="1"/>
    <col min="3077" max="3077" width="12.875" style="559" customWidth="1"/>
    <col min="3078" max="3328" width="9" style="559"/>
    <col min="3329" max="3329" width="15.875" style="559" customWidth="1"/>
    <col min="3330" max="3330" width="11.75" style="559" customWidth="1"/>
    <col min="3331" max="3331" width="12.875" style="559" customWidth="1"/>
    <col min="3332" max="3332" width="15.25" style="559" customWidth="1"/>
    <col min="3333" max="3333" width="12.875" style="559" customWidth="1"/>
    <col min="3334" max="3584" width="9" style="559"/>
    <col min="3585" max="3585" width="15.875" style="559" customWidth="1"/>
    <col min="3586" max="3586" width="11.75" style="559" customWidth="1"/>
    <col min="3587" max="3587" width="12.875" style="559" customWidth="1"/>
    <col min="3588" max="3588" width="15.25" style="559" customWidth="1"/>
    <col min="3589" max="3589" width="12.875" style="559" customWidth="1"/>
    <col min="3590" max="3840" width="9" style="559"/>
    <col min="3841" max="3841" width="15.875" style="559" customWidth="1"/>
    <col min="3842" max="3842" width="11.75" style="559" customWidth="1"/>
    <col min="3843" max="3843" width="12.875" style="559" customWidth="1"/>
    <col min="3844" max="3844" width="15.25" style="559" customWidth="1"/>
    <col min="3845" max="3845" width="12.875" style="559" customWidth="1"/>
    <col min="3846" max="4096" width="9" style="559"/>
    <col min="4097" max="4097" width="15.875" style="559" customWidth="1"/>
    <col min="4098" max="4098" width="11.75" style="559" customWidth="1"/>
    <col min="4099" max="4099" width="12.875" style="559" customWidth="1"/>
    <col min="4100" max="4100" width="15.25" style="559" customWidth="1"/>
    <col min="4101" max="4101" width="12.875" style="559" customWidth="1"/>
    <col min="4102" max="4352" width="9" style="559"/>
    <col min="4353" max="4353" width="15.875" style="559" customWidth="1"/>
    <col min="4354" max="4354" width="11.75" style="559" customWidth="1"/>
    <col min="4355" max="4355" width="12.875" style="559" customWidth="1"/>
    <col min="4356" max="4356" width="15.25" style="559" customWidth="1"/>
    <col min="4357" max="4357" width="12.875" style="559" customWidth="1"/>
    <col min="4358" max="4608" width="9" style="559"/>
    <col min="4609" max="4609" width="15.875" style="559" customWidth="1"/>
    <col min="4610" max="4610" width="11.75" style="559" customWidth="1"/>
    <col min="4611" max="4611" width="12.875" style="559" customWidth="1"/>
    <col min="4612" max="4612" width="15.25" style="559" customWidth="1"/>
    <col min="4613" max="4613" width="12.875" style="559" customWidth="1"/>
    <col min="4614" max="4864" width="9" style="559"/>
    <col min="4865" max="4865" width="15.875" style="559" customWidth="1"/>
    <col min="4866" max="4866" width="11.75" style="559" customWidth="1"/>
    <col min="4867" max="4867" width="12.875" style="559" customWidth="1"/>
    <col min="4868" max="4868" width="15.25" style="559" customWidth="1"/>
    <col min="4869" max="4869" width="12.875" style="559" customWidth="1"/>
    <col min="4870" max="5120" width="9" style="559"/>
    <col min="5121" max="5121" width="15.875" style="559" customWidth="1"/>
    <col min="5122" max="5122" width="11.75" style="559" customWidth="1"/>
    <col min="5123" max="5123" width="12.875" style="559" customWidth="1"/>
    <col min="5124" max="5124" width="15.25" style="559" customWidth="1"/>
    <col min="5125" max="5125" width="12.875" style="559" customWidth="1"/>
    <col min="5126" max="5376" width="9" style="559"/>
    <col min="5377" max="5377" width="15.875" style="559" customWidth="1"/>
    <col min="5378" max="5378" width="11.75" style="559" customWidth="1"/>
    <col min="5379" max="5379" width="12.875" style="559" customWidth="1"/>
    <col min="5380" max="5380" width="15.25" style="559" customWidth="1"/>
    <col min="5381" max="5381" width="12.875" style="559" customWidth="1"/>
    <col min="5382" max="5632" width="9" style="559"/>
    <col min="5633" max="5633" width="15.875" style="559" customWidth="1"/>
    <col min="5634" max="5634" width="11.75" style="559" customWidth="1"/>
    <col min="5635" max="5635" width="12.875" style="559" customWidth="1"/>
    <col min="5636" max="5636" width="15.25" style="559" customWidth="1"/>
    <col min="5637" max="5637" width="12.875" style="559" customWidth="1"/>
    <col min="5638" max="5888" width="9" style="559"/>
    <col min="5889" max="5889" width="15.875" style="559" customWidth="1"/>
    <col min="5890" max="5890" width="11.75" style="559" customWidth="1"/>
    <col min="5891" max="5891" width="12.875" style="559" customWidth="1"/>
    <col min="5892" max="5892" width="15.25" style="559" customWidth="1"/>
    <col min="5893" max="5893" width="12.875" style="559" customWidth="1"/>
    <col min="5894" max="6144" width="9" style="559"/>
    <col min="6145" max="6145" width="15.875" style="559" customWidth="1"/>
    <col min="6146" max="6146" width="11.75" style="559" customWidth="1"/>
    <col min="6147" max="6147" width="12.875" style="559" customWidth="1"/>
    <col min="6148" max="6148" width="15.25" style="559" customWidth="1"/>
    <col min="6149" max="6149" width="12.875" style="559" customWidth="1"/>
    <col min="6150" max="6400" width="9" style="559"/>
    <col min="6401" max="6401" width="15.875" style="559" customWidth="1"/>
    <col min="6402" max="6402" width="11.75" style="559" customWidth="1"/>
    <col min="6403" max="6403" width="12.875" style="559" customWidth="1"/>
    <col min="6404" max="6404" width="15.25" style="559" customWidth="1"/>
    <col min="6405" max="6405" width="12.875" style="559" customWidth="1"/>
    <col min="6406" max="6656" width="9" style="559"/>
    <col min="6657" max="6657" width="15.875" style="559" customWidth="1"/>
    <col min="6658" max="6658" width="11.75" style="559" customWidth="1"/>
    <col min="6659" max="6659" width="12.875" style="559" customWidth="1"/>
    <col min="6660" max="6660" width="15.25" style="559" customWidth="1"/>
    <col min="6661" max="6661" width="12.875" style="559" customWidth="1"/>
    <col min="6662" max="6912" width="9" style="559"/>
    <col min="6913" max="6913" width="15.875" style="559" customWidth="1"/>
    <col min="6914" max="6914" width="11.75" style="559" customWidth="1"/>
    <col min="6915" max="6915" width="12.875" style="559" customWidth="1"/>
    <col min="6916" max="6916" width="15.25" style="559" customWidth="1"/>
    <col min="6917" max="6917" width="12.875" style="559" customWidth="1"/>
    <col min="6918" max="7168" width="9" style="559"/>
    <col min="7169" max="7169" width="15.875" style="559" customWidth="1"/>
    <col min="7170" max="7170" width="11.75" style="559" customWidth="1"/>
    <col min="7171" max="7171" width="12.875" style="559" customWidth="1"/>
    <col min="7172" max="7172" width="15.25" style="559" customWidth="1"/>
    <col min="7173" max="7173" width="12.875" style="559" customWidth="1"/>
    <col min="7174" max="7424" width="9" style="559"/>
    <col min="7425" max="7425" width="15.875" style="559" customWidth="1"/>
    <col min="7426" max="7426" width="11.75" style="559" customWidth="1"/>
    <col min="7427" max="7427" width="12.875" style="559" customWidth="1"/>
    <col min="7428" max="7428" width="15.25" style="559" customWidth="1"/>
    <col min="7429" max="7429" width="12.875" style="559" customWidth="1"/>
    <col min="7430" max="7680" width="9" style="559"/>
    <col min="7681" max="7681" width="15.875" style="559" customWidth="1"/>
    <col min="7682" max="7682" width="11.75" style="559" customWidth="1"/>
    <col min="7683" max="7683" width="12.875" style="559" customWidth="1"/>
    <col min="7684" max="7684" width="15.25" style="559" customWidth="1"/>
    <col min="7685" max="7685" width="12.875" style="559" customWidth="1"/>
    <col min="7686" max="7936" width="9" style="559"/>
    <col min="7937" max="7937" width="15.875" style="559" customWidth="1"/>
    <col min="7938" max="7938" width="11.75" style="559" customWidth="1"/>
    <col min="7939" max="7939" width="12.875" style="559" customWidth="1"/>
    <col min="7940" max="7940" width="15.25" style="559" customWidth="1"/>
    <col min="7941" max="7941" width="12.875" style="559" customWidth="1"/>
    <col min="7942" max="8192" width="9" style="559"/>
    <col min="8193" max="8193" width="15.875" style="559" customWidth="1"/>
    <col min="8194" max="8194" width="11.75" style="559" customWidth="1"/>
    <col min="8195" max="8195" width="12.875" style="559" customWidth="1"/>
    <col min="8196" max="8196" width="15.25" style="559" customWidth="1"/>
    <col min="8197" max="8197" width="12.875" style="559" customWidth="1"/>
    <col min="8198" max="8448" width="9" style="559"/>
    <col min="8449" max="8449" width="15.875" style="559" customWidth="1"/>
    <col min="8450" max="8450" width="11.75" style="559" customWidth="1"/>
    <col min="8451" max="8451" width="12.875" style="559" customWidth="1"/>
    <col min="8452" max="8452" width="15.25" style="559" customWidth="1"/>
    <col min="8453" max="8453" width="12.875" style="559" customWidth="1"/>
    <col min="8454" max="8704" width="9" style="559"/>
    <col min="8705" max="8705" width="15.875" style="559" customWidth="1"/>
    <col min="8706" max="8706" width="11.75" style="559" customWidth="1"/>
    <col min="8707" max="8707" width="12.875" style="559" customWidth="1"/>
    <col min="8708" max="8708" width="15.25" style="559" customWidth="1"/>
    <col min="8709" max="8709" width="12.875" style="559" customWidth="1"/>
    <col min="8710" max="8960" width="9" style="559"/>
    <col min="8961" max="8961" width="15.875" style="559" customWidth="1"/>
    <col min="8962" max="8962" width="11.75" style="559" customWidth="1"/>
    <col min="8963" max="8963" width="12.875" style="559" customWidth="1"/>
    <col min="8964" max="8964" width="15.25" style="559" customWidth="1"/>
    <col min="8965" max="8965" width="12.875" style="559" customWidth="1"/>
    <col min="8966" max="9216" width="9" style="559"/>
    <col min="9217" max="9217" width="15.875" style="559" customWidth="1"/>
    <col min="9218" max="9218" width="11.75" style="559" customWidth="1"/>
    <col min="9219" max="9219" width="12.875" style="559" customWidth="1"/>
    <col min="9220" max="9220" width="15.25" style="559" customWidth="1"/>
    <col min="9221" max="9221" width="12.875" style="559" customWidth="1"/>
    <col min="9222" max="9472" width="9" style="559"/>
    <col min="9473" max="9473" width="15.875" style="559" customWidth="1"/>
    <col min="9474" max="9474" width="11.75" style="559" customWidth="1"/>
    <col min="9475" max="9475" width="12.875" style="559" customWidth="1"/>
    <col min="9476" max="9476" width="15.25" style="559" customWidth="1"/>
    <col min="9477" max="9477" width="12.875" style="559" customWidth="1"/>
    <col min="9478" max="9728" width="9" style="559"/>
    <col min="9729" max="9729" width="15.875" style="559" customWidth="1"/>
    <col min="9730" max="9730" width="11.75" style="559" customWidth="1"/>
    <col min="9731" max="9731" width="12.875" style="559" customWidth="1"/>
    <col min="9732" max="9732" width="15.25" style="559" customWidth="1"/>
    <col min="9733" max="9733" width="12.875" style="559" customWidth="1"/>
    <col min="9734" max="9984" width="9" style="559"/>
    <col min="9985" max="9985" width="15.875" style="559" customWidth="1"/>
    <col min="9986" max="9986" width="11.75" style="559" customWidth="1"/>
    <col min="9987" max="9987" width="12.875" style="559" customWidth="1"/>
    <col min="9988" max="9988" width="15.25" style="559" customWidth="1"/>
    <col min="9989" max="9989" width="12.875" style="559" customWidth="1"/>
    <col min="9990" max="10240" width="9" style="559"/>
    <col min="10241" max="10241" width="15.875" style="559" customWidth="1"/>
    <col min="10242" max="10242" width="11.75" style="559" customWidth="1"/>
    <col min="10243" max="10243" width="12.875" style="559" customWidth="1"/>
    <col min="10244" max="10244" width="15.25" style="559" customWidth="1"/>
    <col min="10245" max="10245" width="12.875" style="559" customWidth="1"/>
    <col min="10246" max="10496" width="9" style="559"/>
    <col min="10497" max="10497" width="15.875" style="559" customWidth="1"/>
    <col min="10498" max="10498" width="11.75" style="559" customWidth="1"/>
    <col min="10499" max="10499" width="12.875" style="559" customWidth="1"/>
    <col min="10500" max="10500" width="15.25" style="559" customWidth="1"/>
    <col min="10501" max="10501" width="12.875" style="559" customWidth="1"/>
    <col min="10502" max="10752" width="9" style="559"/>
    <col min="10753" max="10753" width="15.875" style="559" customWidth="1"/>
    <col min="10754" max="10754" width="11.75" style="559" customWidth="1"/>
    <col min="10755" max="10755" width="12.875" style="559" customWidth="1"/>
    <col min="10756" max="10756" width="15.25" style="559" customWidth="1"/>
    <col min="10757" max="10757" width="12.875" style="559" customWidth="1"/>
    <col min="10758" max="11008" width="9" style="559"/>
    <col min="11009" max="11009" width="15.875" style="559" customWidth="1"/>
    <col min="11010" max="11010" width="11.75" style="559" customWidth="1"/>
    <col min="11011" max="11011" width="12.875" style="559" customWidth="1"/>
    <col min="11012" max="11012" width="15.25" style="559" customWidth="1"/>
    <col min="11013" max="11013" width="12.875" style="559" customWidth="1"/>
    <col min="11014" max="11264" width="9" style="559"/>
    <col min="11265" max="11265" width="15.875" style="559" customWidth="1"/>
    <col min="11266" max="11266" width="11.75" style="559" customWidth="1"/>
    <col min="11267" max="11267" width="12.875" style="559" customWidth="1"/>
    <col min="11268" max="11268" width="15.25" style="559" customWidth="1"/>
    <col min="11269" max="11269" width="12.875" style="559" customWidth="1"/>
    <col min="11270" max="11520" width="9" style="559"/>
    <col min="11521" max="11521" width="15.875" style="559" customWidth="1"/>
    <col min="11522" max="11522" width="11.75" style="559" customWidth="1"/>
    <col min="11523" max="11523" width="12.875" style="559" customWidth="1"/>
    <col min="11524" max="11524" width="15.25" style="559" customWidth="1"/>
    <col min="11525" max="11525" width="12.875" style="559" customWidth="1"/>
    <col min="11526" max="11776" width="9" style="559"/>
    <col min="11777" max="11777" width="15.875" style="559" customWidth="1"/>
    <col min="11778" max="11778" width="11.75" style="559" customWidth="1"/>
    <col min="11779" max="11779" width="12.875" style="559" customWidth="1"/>
    <col min="11780" max="11780" width="15.25" style="559" customWidth="1"/>
    <col min="11781" max="11781" width="12.875" style="559" customWidth="1"/>
    <col min="11782" max="12032" width="9" style="559"/>
    <col min="12033" max="12033" width="15.875" style="559" customWidth="1"/>
    <col min="12034" max="12034" width="11.75" style="559" customWidth="1"/>
    <col min="12035" max="12035" width="12.875" style="559" customWidth="1"/>
    <col min="12036" max="12036" width="15.25" style="559" customWidth="1"/>
    <col min="12037" max="12037" width="12.875" style="559" customWidth="1"/>
    <col min="12038" max="12288" width="9" style="559"/>
    <col min="12289" max="12289" width="15.875" style="559" customWidth="1"/>
    <col min="12290" max="12290" width="11.75" style="559" customWidth="1"/>
    <col min="12291" max="12291" width="12.875" style="559" customWidth="1"/>
    <col min="12292" max="12292" width="15.25" style="559" customWidth="1"/>
    <col min="12293" max="12293" width="12.875" style="559" customWidth="1"/>
    <col min="12294" max="12544" width="9" style="559"/>
    <col min="12545" max="12545" width="15.875" style="559" customWidth="1"/>
    <col min="12546" max="12546" width="11.75" style="559" customWidth="1"/>
    <col min="12547" max="12547" width="12.875" style="559" customWidth="1"/>
    <col min="12548" max="12548" width="15.25" style="559" customWidth="1"/>
    <col min="12549" max="12549" width="12.875" style="559" customWidth="1"/>
    <col min="12550" max="12800" width="9" style="559"/>
    <col min="12801" max="12801" width="15.875" style="559" customWidth="1"/>
    <col min="12802" max="12802" width="11.75" style="559" customWidth="1"/>
    <col min="12803" max="12803" width="12.875" style="559" customWidth="1"/>
    <col min="12804" max="12804" width="15.25" style="559" customWidth="1"/>
    <col min="12805" max="12805" width="12.875" style="559" customWidth="1"/>
    <col min="12806" max="13056" width="9" style="559"/>
    <col min="13057" max="13057" width="15.875" style="559" customWidth="1"/>
    <col min="13058" max="13058" width="11.75" style="559" customWidth="1"/>
    <col min="13059" max="13059" width="12.875" style="559" customWidth="1"/>
    <col min="13060" max="13060" width="15.25" style="559" customWidth="1"/>
    <col min="13061" max="13061" width="12.875" style="559" customWidth="1"/>
    <col min="13062" max="13312" width="9" style="559"/>
    <col min="13313" max="13313" width="15.875" style="559" customWidth="1"/>
    <col min="13314" max="13314" width="11.75" style="559" customWidth="1"/>
    <col min="13315" max="13315" width="12.875" style="559" customWidth="1"/>
    <col min="13316" max="13316" width="15.25" style="559" customWidth="1"/>
    <col min="13317" max="13317" width="12.875" style="559" customWidth="1"/>
    <col min="13318" max="13568" width="9" style="559"/>
    <col min="13569" max="13569" width="15.875" style="559" customWidth="1"/>
    <col min="13570" max="13570" width="11.75" style="559" customWidth="1"/>
    <col min="13571" max="13571" width="12.875" style="559" customWidth="1"/>
    <col min="13572" max="13572" width="15.25" style="559" customWidth="1"/>
    <col min="13573" max="13573" width="12.875" style="559" customWidth="1"/>
    <col min="13574" max="13824" width="9" style="559"/>
    <col min="13825" max="13825" width="15.875" style="559" customWidth="1"/>
    <col min="13826" max="13826" width="11.75" style="559" customWidth="1"/>
    <col min="13827" max="13827" width="12.875" style="559" customWidth="1"/>
    <col min="13828" max="13828" width="15.25" style="559" customWidth="1"/>
    <col min="13829" max="13829" width="12.875" style="559" customWidth="1"/>
    <col min="13830" max="14080" width="9" style="559"/>
    <col min="14081" max="14081" width="15.875" style="559" customWidth="1"/>
    <col min="14082" max="14082" width="11.75" style="559" customWidth="1"/>
    <col min="14083" max="14083" width="12.875" style="559" customWidth="1"/>
    <col min="14084" max="14084" width="15.25" style="559" customWidth="1"/>
    <col min="14085" max="14085" width="12.875" style="559" customWidth="1"/>
    <col min="14086" max="14336" width="9" style="559"/>
    <col min="14337" max="14337" width="15.875" style="559" customWidth="1"/>
    <col min="14338" max="14338" width="11.75" style="559" customWidth="1"/>
    <col min="14339" max="14339" width="12.875" style="559" customWidth="1"/>
    <col min="14340" max="14340" width="15.25" style="559" customWidth="1"/>
    <col min="14341" max="14341" width="12.875" style="559" customWidth="1"/>
    <col min="14342" max="14592" width="9" style="559"/>
    <col min="14593" max="14593" width="15.875" style="559" customWidth="1"/>
    <col min="14594" max="14594" width="11.75" style="559" customWidth="1"/>
    <col min="14595" max="14595" width="12.875" style="559" customWidth="1"/>
    <col min="14596" max="14596" width="15.25" style="559" customWidth="1"/>
    <col min="14597" max="14597" width="12.875" style="559" customWidth="1"/>
    <col min="14598" max="14848" width="9" style="559"/>
    <col min="14849" max="14849" width="15.875" style="559" customWidth="1"/>
    <col min="14850" max="14850" width="11.75" style="559" customWidth="1"/>
    <col min="14851" max="14851" width="12.875" style="559" customWidth="1"/>
    <col min="14852" max="14852" width="15.25" style="559" customWidth="1"/>
    <col min="14853" max="14853" width="12.875" style="559" customWidth="1"/>
    <col min="14854" max="15104" width="9" style="559"/>
    <col min="15105" max="15105" width="15.875" style="559" customWidth="1"/>
    <col min="15106" max="15106" width="11.75" style="559" customWidth="1"/>
    <col min="15107" max="15107" width="12.875" style="559" customWidth="1"/>
    <col min="15108" max="15108" width="15.25" style="559" customWidth="1"/>
    <col min="15109" max="15109" width="12.875" style="559" customWidth="1"/>
    <col min="15110" max="15360" width="9" style="559"/>
    <col min="15361" max="15361" width="15.875" style="559" customWidth="1"/>
    <col min="15362" max="15362" width="11.75" style="559" customWidth="1"/>
    <col min="15363" max="15363" width="12.875" style="559" customWidth="1"/>
    <col min="15364" max="15364" width="15.25" style="559" customWidth="1"/>
    <col min="15365" max="15365" width="12.875" style="559" customWidth="1"/>
    <col min="15366" max="15616" width="9" style="559"/>
    <col min="15617" max="15617" width="15.875" style="559" customWidth="1"/>
    <col min="15618" max="15618" width="11.75" style="559" customWidth="1"/>
    <col min="15619" max="15619" width="12.875" style="559" customWidth="1"/>
    <col min="15620" max="15620" width="15.25" style="559" customWidth="1"/>
    <col min="15621" max="15621" width="12.875" style="559" customWidth="1"/>
    <col min="15622" max="15872" width="9" style="559"/>
    <col min="15873" max="15873" width="15.875" style="559" customWidth="1"/>
    <col min="15874" max="15874" width="11.75" style="559" customWidth="1"/>
    <col min="15875" max="15875" width="12.875" style="559" customWidth="1"/>
    <col min="15876" max="15876" width="15.25" style="559" customWidth="1"/>
    <col min="15877" max="15877" width="12.875" style="559" customWidth="1"/>
    <col min="15878" max="16128" width="9" style="559"/>
    <col min="16129" max="16129" width="15.875" style="559" customWidth="1"/>
    <col min="16130" max="16130" width="11.75" style="559" customWidth="1"/>
    <col min="16131" max="16131" width="12.875" style="559" customWidth="1"/>
    <col min="16132" max="16132" width="15.25" style="559" customWidth="1"/>
    <col min="16133" max="16133" width="12.875" style="559" customWidth="1"/>
    <col min="16134" max="16384" width="9" style="559"/>
  </cols>
  <sheetData>
    <row r="2" spans="1:6" ht="25.5" customHeight="1">
      <c r="B2" s="560" t="s">
        <v>842</v>
      </c>
    </row>
    <row r="3" spans="1:6" ht="25.5" customHeight="1">
      <c r="B3" s="605" t="s">
        <v>843</v>
      </c>
    </row>
    <row r="4" spans="1:6" ht="25.5" customHeight="1">
      <c r="A4" s="559" t="s">
        <v>844</v>
      </c>
      <c r="C4" s="560"/>
    </row>
    <row r="5" spans="1:6" ht="25.5" customHeight="1">
      <c r="A5" s="606" t="s">
        <v>845</v>
      </c>
      <c r="B5" s="563"/>
      <c r="C5" s="563"/>
      <c r="D5" s="562"/>
      <c r="E5" s="563"/>
      <c r="F5" s="607" t="s">
        <v>846</v>
      </c>
    </row>
    <row r="6" spans="1:6" ht="25.5" customHeight="1">
      <c r="A6" s="606" t="s">
        <v>847</v>
      </c>
      <c r="B6" s="563"/>
      <c r="C6" s="563"/>
      <c r="D6" s="562"/>
      <c r="E6" s="563"/>
      <c r="F6" s="607" t="s">
        <v>846</v>
      </c>
    </row>
    <row r="7" spans="1:6" ht="25.5" customHeight="1">
      <c r="A7" s="606" t="s">
        <v>848</v>
      </c>
      <c r="B7" s="563"/>
      <c r="C7" s="563"/>
      <c r="D7" s="562"/>
      <c r="E7" s="563"/>
      <c r="F7" s="607" t="s">
        <v>846</v>
      </c>
    </row>
    <row r="8" spans="1:6" ht="25.5" customHeight="1">
      <c r="A8" s="606" t="s">
        <v>849</v>
      </c>
      <c r="B8" s="563"/>
      <c r="C8" s="563"/>
      <c r="D8" s="562"/>
      <c r="E8" s="563"/>
      <c r="F8" s="607" t="s">
        <v>846</v>
      </c>
    </row>
    <row r="9" spans="1:6" ht="25.5" customHeight="1">
      <c r="A9" s="606" t="s">
        <v>850</v>
      </c>
      <c r="B9" s="563"/>
      <c r="C9" s="563"/>
      <c r="D9" s="563"/>
      <c r="E9" s="563"/>
      <c r="F9" s="564"/>
    </row>
    <row r="10" spans="1:6" ht="25.5" customHeight="1">
      <c r="A10" s="572"/>
      <c r="B10" s="567"/>
      <c r="C10" s="567"/>
      <c r="D10" s="567"/>
      <c r="E10" s="567"/>
      <c r="F10" s="567"/>
    </row>
    <row r="11" spans="1:6" ht="25.5" customHeight="1">
      <c r="A11" s="586"/>
      <c r="B11" s="577"/>
      <c r="C11" s="577"/>
      <c r="D11" s="577"/>
      <c r="E11" s="577"/>
      <c r="F11" s="577"/>
    </row>
    <row r="12" spans="1:6" ht="25.5" customHeight="1">
      <c r="A12" s="586"/>
      <c r="B12" s="577"/>
      <c r="C12" s="577"/>
      <c r="D12" s="577"/>
      <c r="E12" s="577"/>
      <c r="F12" s="577"/>
    </row>
    <row r="13" spans="1:6" ht="25.5" customHeight="1">
      <c r="A13" s="586"/>
      <c r="B13" s="577"/>
      <c r="C13" s="577"/>
      <c r="D13" s="577"/>
      <c r="E13" s="577"/>
      <c r="F13" s="577"/>
    </row>
    <row r="14" spans="1:6" ht="25.5" customHeight="1">
      <c r="A14" s="586"/>
      <c r="B14" s="577"/>
      <c r="C14" s="577"/>
      <c r="D14" s="577"/>
      <c r="E14" s="577"/>
      <c r="F14" s="577"/>
    </row>
    <row r="15" spans="1:6" ht="25.5" customHeight="1">
      <c r="A15" s="586"/>
      <c r="B15" s="577"/>
      <c r="C15" s="577"/>
      <c r="D15" s="577"/>
      <c r="E15" s="577"/>
      <c r="F15" s="577"/>
    </row>
    <row r="16" spans="1:6" ht="25.5" customHeight="1">
      <c r="A16" s="586"/>
      <c r="B16" s="577"/>
      <c r="C16" s="577"/>
      <c r="D16" s="577"/>
      <c r="E16" s="577"/>
      <c r="F16" s="577"/>
    </row>
    <row r="17" spans="1:6" ht="25.5" customHeight="1">
      <c r="A17" s="586"/>
      <c r="B17" s="577"/>
      <c r="C17" s="577"/>
      <c r="D17" s="577"/>
      <c r="E17" s="577"/>
      <c r="F17" s="577"/>
    </row>
    <row r="18" spans="1:6" ht="25.5" customHeight="1">
      <c r="A18" s="586"/>
      <c r="B18" s="577"/>
      <c r="C18" s="577"/>
      <c r="D18" s="577"/>
      <c r="E18" s="577"/>
      <c r="F18" s="577"/>
    </row>
    <row r="19" spans="1:6" ht="25.5" customHeight="1">
      <c r="A19" s="586"/>
      <c r="B19" s="577"/>
      <c r="C19" s="577"/>
      <c r="D19" s="577"/>
      <c r="E19" s="577"/>
      <c r="F19" s="577"/>
    </row>
    <row r="20" spans="1:6" ht="25.5" customHeight="1">
      <c r="A20" s="586"/>
      <c r="B20" s="577"/>
      <c r="C20" s="577"/>
      <c r="D20" s="586"/>
      <c r="E20" s="586"/>
      <c r="F20" s="577"/>
    </row>
    <row r="21" spans="1:6" ht="25.5" customHeight="1">
      <c r="A21" s="586"/>
      <c r="B21" s="577"/>
      <c r="C21" s="577"/>
      <c r="D21" s="586"/>
      <c r="E21" s="586"/>
      <c r="F21" s="577"/>
    </row>
    <row r="22" spans="1:6" ht="25.5" customHeight="1">
      <c r="A22" s="586"/>
      <c r="B22" s="577"/>
      <c r="C22" s="577"/>
      <c r="D22" s="577"/>
      <c r="E22" s="577"/>
      <c r="F22" s="577"/>
    </row>
    <row r="23" spans="1:6" ht="25.5" customHeight="1">
      <c r="A23" s="586"/>
      <c r="B23" s="577"/>
      <c r="C23" s="577"/>
      <c r="D23" s="577"/>
      <c r="E23" s="577"/>
      <c r="F23" s="577"/>
    </row>
    <row r="24" spans="1:6" ht="25.5" customHeight="1">
      <c r="A24" s="586"/>
      <c r="B24" s="577"/>
      <c r="C24" s="577"/>
      <c r="D24" s="577"/>
      <c r="E24" s="577"/>
      <c r="F24" s="577"/>
    </row>
    <row r="25" spans="1:6" ht="25.5" customHeight="1">
      <c r="A25" s="586"/>
      <c r="B25" s="577"/>
      <c r="C25" s="577"/>
      <c r="D25" s="577"/>
      <c r="E25" s="577"/>
      <c r="F25" s="577"/>
    </row>
    <row r="26" spans="1:6" ht="25.5" customHeight="1">
      <c r="A26" s="586"/>
      <c r="B26" s="577"/>
      <c r="C26" s="577"/>
      <c r="D26" s="577"/>
      <c r="E26" s="577"/>
      <c r="F26" s="577"/>
    </row>
    <row r="27" spans="1:6" ht="25.5" customHeight="1">
      <c r="A27" s="577"/>
      <c r="B27" s="577"/>
      <c r="C27" s="577"/>
      <c r="D27" s="577"/>
      <c r="E27" s="577"/>
      <c r="F27" s="577"/>
    </row>
    <row r="28" spans="1:6" ht="25.5" customHeight="1">
      <c r="A28" s="577"/>
      <c r="B28" s="577"/>
      <c r="C28" s="577"/>
      <c r="D28" s="577"/>
      <c r="E28" s="577"/>
      <c r="F28" s="577"/>
    </row>
    <row r="29" spans="1:6" ht="25.5" customHeight="1">
      <c r="A29" s="577"/>
      <c r="B29" s="577"/>
      <c r="C29" s="577"/>
      <c r="D29" s="577"/>
      <c r="E29" s="577"/>
      <c r="F29" s="577"/>
    </row>
    <row r="30" spans="1:6" ht="25.5" customHeight="1">
      <c r="A30" s="577"/>
      <c r="B30" s="577"/>
      <c r="C30" s="577"/>
      <c r="D30" s="577"/>
      <c r="E30" s="577"/>
      <c r="F30" s="577"/>
    </row>
    <row r="31" spans="1:6" ht="25.5" customHeight="1">
      <c r="A31" s="577"/>
      <c r="B31" s="577"/>
      <c r="C31" s="577"/>
      <c r="D31" s="577"/>
      <c r="E31" s="577"/>
      <c r="F31" s="577"/>
    </row>
    <row r="32" spans="1:6" ht="25.5" customHeight="1">
      <c r="A32" s="577"/>
      <c r="B32" s="577"/>
      <c r="C32" s="577"/>
      <c r="D32" s="577"/>
      <c r="E32" s="577"/>
      <c r="F32" s="577"/>
    </row>
    <row r="33" spans="1:6" ht="25.5" customHeight="1">
      <c r="A33" s="577"/>
      <c r="B33" s="577"/>
      <c r="C33" s="577"/>
      <c r="D33" s="577"/>
      <c r="E33" s="577"/>
      <c r="F33" s="577"/>
    </row>
    <row r="34" spans="1:6" ht="25.5" customHeight="1">
      <c r="A34" s="577"/>
      <c r="B34" s="577"/>
      <c r="C34" s="577"/>
      <c r="D34" s="577"/>
      <c r="E34" s="577"/>
      <c r="F34" s="577"/>
    </row>
    <row r="35" spans="1:6" ht="25.5" customHeight="1">
      <c r="A35" s="577"/>
      <c r="B35" s="577"/>
      <c r="C35" s="577"/>
      <c r="D35" s="577"/>
      <c r="E35" s="577"/>
      <c r="F35" s="577"/>
    </row>
    <row r="36" spans="1:6" ht="25.5" customHeight="1">
      <c r="A36" s="577"/>
      <c r="B36" s="577"/>
      <c r="C36" s="577"/>
      <c r="D36" s="577"/>
      <c r="E36" s="577"/>
      <c r="F36" s="577"/>
    </row>
    <row r="37" spans="1:6" ht="25.5" customHeight="1">
      <c r="A37" s="577"/>
      <c r="B37" s="577"/>
      <c r="C37" s="577"/>
      <c r="D37" s="577"/>
      <c r="E37" s="577"/>
      <c r="F37" s="577"/>
    </row>
    <row r="38" spans="1:6" ht="25.5" customHeight="1">
      <c r="A38" s="577"/>
      <c r="B38" s="577"/>
      <c r="C38" s="577"/>
      <c r="D38" s="577"/>
      <c r="E38" s="577"/>
      <c r="F38" s="577"/>
    </row>
  </sheetData>
  <phoneticPr fontId="2"/>
  <pageMargins left="1.3779527559055118" right="0" top="0.59055118110236227" bottom="0" header="0.51181102362204722" footer="0.18"/>
  <pageSetup paperSize="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4">
    <pageSetUpPr fitToPage="1"/>
  </sheetPr>
  <dimension ref="A2:K54"/>
  <sheetViews>
    <sheetView view="pageBreakPreview" zoomScale="90" zoomScaleNormal="95" zoomScaleSheetLayoutView="90" workbookViewId="0"/>
  </sheetViews>
  <sheetFormatPr defaultColWidth="9" defaultRowHeight="13.5"/>
  <cols>
    <col min="1" max="1" width="3.125" style="38" customWidth="1"/>
    <col min="2" max="2" width="2.625" style="38" customWidth="1"/>
    <col min="3" max="3" width="8.375" style="38" customWidth="1"/>
    <col min="4" max="9" width="10.375" style="38" customWidth="1"/>
    <col min="10" max="10" width="8.375" style="38" customWidth="1"/>
    <col min="11" max="11" width="2.625" style="38" customWidth="1"/>
    <col min="12" max="12" width="3.125" style="38" customWidth="1"/>
    <col min="13" max="16384" width="9" style="38"/>
  </cols>
  <sheetData>
    <row r="2" spans="1:11" ht="9" customHeight="1"/>
    <row r="3" spans="1:11" ht="9" customHeight="1"/>
    <row r="4" spans="1:11" ht="9" customHeight="1"/>
    <row r="5" spans="1:11" ht="17.25">
      <c r="A5" s="39" t="s">
        <v>153</v>
      </c>
      <c r="B5" s="39"/>
      <c r="C5" s="39"/>
      <c r="D5" s="39"/>
      <c r="E5" s="39"/>
      <c r="F5" s="39"/>
      <c r="G5" s="39"/>
      <c r="H5" s="39"/>
      <c r="I5" s="39"/>
      <c r="J5" s="39"/>
      <c r="K5" s="39"/>
    </row>
    <row r="6" spans="1:11" ht="9" customHeight="1"/>
    <row r="7" spans="1:11" ht="9" customHeight="1"/>
    <row r="8" spans="1:11" ht="9" customHeight="1"/>
    <row r="9" spans="1:11">
      <c r="G9" s="40" t="s">
        <v>123</v>
      </c>
      <c r="H9" s="1005"/>
      <c r="I9" s="1005"/>
      <c r="J9" s="1005"/>
      <c r="K9" s="1005"/>
    </row>
    <row r="11" spans="1:11">
      <c r="B11" s="38" t="s">
        <v>154</v>
      </c>
      <c r="G11" s="41"/>
    </row>
    <row r="12" spans="1:11">
      <c r="C12" s="1006"/>
      <c r="D12" s="1006"/>
      <c r="E12" s="1006"/>
      <c r="F12" s="41" t="s">
        <v>117</v>
      </c>
    </row>
    <row r="14" spans="1:11">
      <c r="H14" s="1007"/>
      <c r="I14" s="1007"/>
      <c r="J14" s="1007"/>
      <c r="K14" s="1007"/>
    </row>
    <row r="15" spans="1:11">
      <c r="H15" s="1007"/>
      <c r="I15" s="1007"/>
      <c r="J15" s="1007"/>
      <c r="K15" s="1007"/>
    </row>
    <row r="16" spans="1:11">
      <c r="H16" s="1007"/>
      <c r="I16" s="1007"/>
      <c r="J16" s="1007"/>
      <c r="K16" s="1007"/>
    </row>
    <row r="17" spans="1:11">
      <c r="G17" s="38" t="s">
        <v>132</v>
      </c>
      <c r="H17" s="1006"/>
      <c r="I17" s="1006"/>
      <c r="J17" s="1006"/>
    </row>
    <row r="18" spans="1:11" ht="9" customHeight="1"/>
    <row r="19" spans="1:11" ht="9" customHeight="1"/>
    <row r="20" spans="1:11" ht="9" customHeight="1"/>
    <row r="21" spans="1:11" ht="14.25">
      <c r="A21" s="42" t="s">
        <v>155</v>
      </c>
      <c r="B21" s="42"/>
      <c r="C21" s="42"/>
      <c r="D21" s="42"/>
      <c r="E21" s="42"/>
      <c r="F21" s="42"/>
      <c r="G21" s="42"/>
      <c r="H21" s="42"/>
      <c r="I21" s="42"/>
      <c r="J21" s="42"/>
      <c r="K21" s="42"/>
    </row>
    <row r="22" spans="1:11" ht="9" customHeight="1">
      <c r="A22" s="43"/>
      <c r="B22" s="43"/>
      <c r="C22" s="43"/>
      <c r="D22" s="43"/>
      <c r="E22" s="43"/>
      <c r="F22" s="43"/>
      <c r="G22" s="43"/>
      <c r="H22" s="43"/>
      <c r="I22" s="43"/>
      <c r="J22" s="43"/>
      <c r="K22" s="43"/>
    </row>
    <row r="23" spans="1:11" ht="9" customHeight="1"/>
    <row r="24" spans="1:11">
      <c r="B24" s="38" t="s">
        <v>156</v>
      </c>
    </row>
    <row r="25" spans="1:11" ht="9" customHeight="1"/>
    <row r="26" spans="1:11" ht="9" customHeight="1"/>
    <row r="27" spans="1:11" ht="27.75" customHeight="1">
      <c r="B27" s="1008" t="s">
        <v>157</v>
      </c>
      <c r="C27" s="1009"/>
      <c r="D27" s="1010" t="s">
        <v>127</v>
      </c>
      <c r="E27" s="1011"/>
      <c r="F27" s="1012"/>
      <c r="G27" s="44" t="s">
        <v>158</v>
      </c>
      <c r="H27" s="1013"/>
      <c r="I27" s="1014"/>
      <c r="J27" s="1015"/>
      <c r="K27" s="1016"/>
    </row>
    <row r="28" spans="1:11" ht="27" customHeight="1">
      <c r="B28" s="1008" t="s">
        <v>159</v>
      </c>
      <c r="C28" s="1009"/>
      <c r="D28" s="1010" t="s">
        <v>160</v>
      </c>
      <c r="E28" s="1011"/>
      <c r="F28" s="1012"/>
      <c r="G28" s="45" t="s">
        <v>161</v>
      </c>
      <c r="H28" s="1017"/>
      <c r="I28" s="1018"/>
      <c r="J28" s="1019"/>
      <c r="K28" s="1020"/>
    </row>
    <row r="29" spans="1:11" ht="27" customHeight="1">
      <c r="B29" s="1008" t="s">
        <v>162</v>
      </c>
      <c r="C29" s="1021"/>
      <c r="D29" s="1009"/>
      <c r="E29" s="46" t="s">
        <v>163</v>
      </c>
      <c r="F29" s="1022"/>
      <c r="G29" s="1022"/>
      <c r="H29" s="1022"/>
      <c r="I29" s="1022"/>
      <c r="J29" s="1022"/>
      <c r="K29" s="1023"/>
    </row>
    <row r="30" spans="1:11" ht="9.9499999999999993" customHeight="1">
      <c r="B30" s="47"/>
      <c r="C30" s="48"/>
      <c r="D30" s="48"/>
      <c r="E30" s="49"/>
      <c r="F30" s="49"/>
      <c r="G30" s="49"/>
      <c r="H30" s="49"/>
      <c r="I30" s="49"/>
      <c r="J30" s="49"/>
      <c r="K30" s="50"/>
    </row>
    <row r="31" spans="1:11" ht="19.350000000000001" customHeight="1">
      <c r="B31" s="51"/>
      <c r="C31" s="1002" t="s">
        <v>164</v>
      </c>
      <c r="D31" s="1003"/>
      <c r="E31" s="1003"/>
      <c r="F31" s="1003"/>
      <c r="G31" s="1003"/>
      <c r="H31" s="1003"/>
      <c r="I31" s="1003"/>
      <c r="J31" s="1004"/>
      <c r="K31" s="50"/>
    </row>
    <row r="32" spans="1:11" ht="19.350000000000001" customHeight="1">
      <c r="B32" s="51"/>
      <c r="C32" s="52"/>
      <c r="D32" s="53"/>
      <c r="E32" s="53"/>
      <c r="F32" s="53"/>
      <c r="G32" s="53"/>
      <c r="H32" s="53"/>
      <c r="I32" s="53"/>
      <c r="J32" s="54"/>
      <c r="K32" s="50"/>
    </row>
    <row r="33" spans="2:11" ht="19.350000000000001" customHeight="1">
      <c r="B33" s="51"/>
      <c r="C33" s="52"/>
      <c r="D33" s="53"/>
      <c r="E33" s="53"/>
      <c r="F33" s="53"/>
      <c r="G33" s="53"/>
      <c r="H33" s="53"/>
      <c r="I33" s="53"/>
      <c r="J33" s="54"/>
      <c r="K33" s="50"/>
    </row>
    <row r="34" spans="2:11" ht="19.350000000000001" customHeight="1">
      <c r="B34" s="51"/>
      <c r="C34" s="52"/>
      <c r="D34" s="53"/>
      <c r="E34" s="53"/>
      <c r="F34" s="53"/>
      <c r="G34" s="53"/>
      <c r="H34" s="53"/>
      <c r="I34" s="53"/>
      <c r="J34" s="54"/>
      <c r="K34" s="50"/>
    </row>
    <row r="35" spans="2:11" ht="19.350000000000001" customHeight="1">
      <c r="B35" s="51"/>
      <c r="C35" s="52"/>
      <c r="D35" s="53"/>
      <c r="E35" s="53"/>
      <c r="F35" s="53"/>
      <c r="G35" s="53"/>
      <c r="H35" s="53"/>
      <c r="I35" s="53"/>
      <c r="J35" s="54"/>
      <c r="K35" s="50"/>
    </row>
    <row r="36" spans="2:11" ht="19.350000000000001" customHeight="1">
      <c r="B36" s="51"/>
      <c r="C36" s="52"/>
      <c r="D36" s="53"/>
      <c r="E36" s="53"/>
      <c r="F36" s="53"/>
      <c r="G36" s="53"/>
      <c r="H36" s="53"/>
      <c r="I36" s="53"/>
      <c r="J36" s="54"/>
      <c r="K36" s="50"/>
    </row>
    <row r="37" spans="2:11" ht="19.350000000000001" customHeight="1">
      <c r="B37" s="51"/>
      <c r="C37" s="52"/>
      <c r="D37" s="53"/>
      <c r="E37" s="53"/>
      <c r="F37" s="53"/>
      <c r="G37" s="53"/>
      <c r="H37" s="53"/>
      <c r="I37" s="53"/>
      <c r="J37" s="54"/>
      <c r="K37" s="50"/>
    </row>
    <row r="38" spans="2:11" ht="19.350000000000001" customHeight="1">
      <c r="B38" s="51"/>
      <c r="C38" s="52"/>
      <c r="D38" s="53"/>
      <c r="E38" s="53"/>
      <c r="F38" s="53"/>
      <c r="G38" s="53"/>
      <c r="H38" s="53"/>
      <c r="I38" s="53"/>
      <c r="J38" s="54"/>
      <c r="K38" s="50"/>
    </row>
    <row r="39" spans="2:11" ht="19.350000000000001" customHeight="1">
      <c r="B39" s="51"/>
      <c r="C39" s="52"/>
      <c r="D39" s="53"/>
      <c r="E39" s="53"/>
      <c r="F39" s="53"/>
      <c r="G39" s="53"/>
      <c r="H39" s="53"/>
      <c r="I39" s="53"/>
      <c r="J39" s="54"/>
      <c r="K39" s="50"/>
    </row>
    <row r="40" spans="2:11" ht="19.350000000000001" customHeight="1">
      <c r="B40" s="51"/>
      <c r="C40" s="52"/>
      <c r="D40" s="53"/>
      <c r="E40" s="53"/>
      <c r="F40" s="53"/>
      <c r="G40" s="53"/>
      <c r="H40" s="53"/>
      <c r="I40" s="53"/>
      <c r="J40" s="54"/>
      <c r="K40" s="50"/>
    </row>
    <row r="41" spans="2:11" ht="19.350000000000001" customHeight="1">
      <c r="B41" s="51"/>
      <c r="C41" s="52"/>
      <c r="D41" s="53"/>
      <c r="E41" s="53"/>
      <c r="F41" s="53"/>
      <c r="G41" s="53"/>
      <c r="H41" s="53"/>
      <c r="I41" s="53"/>
      <c r="J41" s="54"/>
      <c r="K41" s="50"/>
    </row>
    <row r="42" spans="2:11" ht="19.350000000000001" customHeight="1">
      <c r="B42" s="51"/>
      <c r="C42" s="52"/>
      <c r="D42" s="53"/>
      <c r="E42" s="53"/>
      <c r="F42" s="53"/>
      <c r="G42" s="53"/>
      <c r="H42" s="53"/>
      <c r="I42" s="53"/>
      <c r="J42" s="54"/>
      <c r="K42" s="50"/>
    </row>
    <row r="43" spans="2:11" ht="19.350000000000001" customHeight="1">
      <c r="B43" s="51"/>
      <c r="C43" s="52"/>
      <c r="D43" s="53"/>
      <c r="E43" s="53"/>
      <c r="F43" s="53"/>
      <c r="G43" s="53"/>
      <c r="H43" s="53"/>
      <c r="I43" s="53"/>
      <c r="J43" s="54"/>
      <c r="K43" s="50"/>
    </row>
    <row r="44" spans="2:11" ht="19.350000000000001" customHeight="1">
      <c r="B44" s="51"/>
      <c r="C44" s="52"/>
      <c r="D44" s="53"/>
      <c r="E44" s="53"/>
      <c r="F44" s="53"/>
      <c r="G44" s="53"/>
      <c r="H44" s="53"/>
      <c r="I44" s="53"/>
      <c r="J44" s="54"/>
      <c r="K44" s="50"/>
    </row>
    <row r="45" spans="2:11" ht="19.350000000000001" customHeight="1">
      <c r="B45" s="51"/>
      <c r="C45" s="52"/>
      <c r="D45" s="53"/>
      <c r="E45" s="53"/>
      <c r="F45" s="53"/>
      <c r="G45" s="53"/>
      <c r="H45" s="53"/>
      <c r="I45" s="53"/>
      <c r="J45" s="54"/>
      <c r="K45" s="50"/>
    </row>
    <row r="46" spans="2:11" ht="19.350000000000001" customHeight="1">
      <c r="B46" s="51"/>
      <c r="C46" s="52"/>
      <c r="D46" s="53"/>
      <c r="E46" s="53"/>
      <c r="F46" s="53"/>
      <c r="G46" s="53"/>
      <c r="H46" s="53"/>
      <c r="I46" s="53"/>
      <c r="J46" s="54"/>
      <c r="K46" s="50"/>
    </row>
    <row r="47" spans="2:11" ht="19.350000000000001" customHeight="1">
      <c r="B47" s="51"/>
      <c r="C47" s="52"/>
      <c r="D47" s="53"/>
      <c r="E47" s="53"/>
      <c r="F47" s="53"/>
      <c r="G47" s="53"/>
      <c r="H47" s="53"/>
      <c r="I47" s="53"/>
      <c r="J47" s="54"/>
      <c r="K47" s="50"/>
    </row>
    <row r="48" spans="2:11" ht="19.350000000000001" customHeight="1">
      <c r="B48" s="51"/>
      <c r="C48" s="52"/>
      <c r="D48" s="53"/>
      <c r="E48" s="53"/>
      <c r="F48" s="53"/>
      <c r="G48" s="53"/>
      <c r="H48" s="53"/>
      <c r="I48" s="53"/>
      <c r="J48" s="54"/>
      <c r="K48" s="50"/>
    </row>
    <row r="49" spans="2:11" ht="19.350000000000001" customHeight="1">
      <c r="B49" s="51"/>
      <c r="C49" s="55"/>
      <c r="D49" s="56"/>
      <c r="E49" s="56"/>
      <c r="F49" s="56"/>
      <c r="G49" s="56"/>
      <c r="H49" s="56"/>
      <c r="I49" s="56"/>
      <c r="J49" s="57"/>
      <c r="K49" s="50"/>
    </row>
    <row r="50" spans="2:11" ht="9.9499999999999993" customHeight="1">
      <c r="B50" s="58"/>
      <c r="C50" s="59"/>
      <c r="D50" s="59"/>
      <c r="E50" s="59"/>
      <c r="F50" s="59"/>
      <c r="G50" s="59"/>
      <c r="H50" s="59"/>
      <c r="I50" s="59"/>
      <c r="J50" s="59"/>
      <c r="K50" s="60"/>
    </row>
    <row r="52" spans="2:11">
      <c r="B52" s="61" t="s">
        <v>165</v>
      </c>
      <c r="C52" s="62" t="s">
        <v>166</v>
      </c>
    </row>
    <row r="53" spans="2:11">
      <c r="C53" s="63" t="s">
        <v>167</v>
      </c>
    </row>
    <row r="54" spans="2:11">
      <c r="B54" s="64"/>
      <c r="C54" s="64"/>
      <c r="D54" s="62"/>
    </row>
  </sheetData>
  <mergeCells count="13">
    <mergeCell ref="C31:J31"/>
    <mergeCell ref="H9:K9"/>
    <mergeCell ref="C12:E12"/>
    <mergeCell ref="H14:K16"/>
    <mergeCell ref="H17:J17"/>
    <mergeCell ref="B27:C27"/>
    <mergeCell ref="D27:F27"/>
    <mergeCell ref="H27:K27"/>
    <mergeCell ref="B28:C28"/>
    <mergeCell ref="D28:F28"/>
    <mergeCell ref="H28:K28"/>
    <mergeCell ref="B29:D29"/>
    <mergeCell ref="F29:K29"/>
  </mergeCells>
  <phoneticPr fontId="2"/>
  <printOptions horizontalCentered="1"/>
  <pageMargins left="0.70866141732283472" right="0.70866141732283472" top="0.74803149606299213" bottom="0.55118110236220474" header="0.31496062992125984" footer="0.31496062992125984"/>
  <pageSetup paperSize="9" scale="98" orientation="portrait"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42"/>
  <dimension ref="A1:F39"/>
  <sheetViews>
    <sheetView view="pageBreakPreview" zoomScale="90" zoomScaleNormal="100" zoomScaleSheetLayoutView="90" workbookViewId="0">
      <selection activeCell="D9" sqref="D9"/>
    </sheetView>
  </sheetViews>
  <sheetFormatPr defaultRowHeight="20.25" customHeight="1"/>
  <cols>
    <col min="1" max="1" width="15.875" style="559" customWidth="1"/>
    <col min="2" max="2" width="11.75" style="559" customWidth="1"/>
    <col min="3" max="3" width="12.875" style="559" customWidth="1"/>
    <col min="4" max="4" width="15.25" style="559" customWidth="1"/>
    <col min="5" max="5" width="12.875" style="559" customWidth="1"/>
    <col min="6" max="256" width="9" style="559"/>
    <col min="257" max="257" width="15.875" style="559" customWidth="1"/>
    <col min="258" max="258" width="11.75" style="559" customWidth="1"/>
    <col min="259" max="259" width="12.875" style="559" customWidth="1"/>
    <col min="260" max="260" width="15.25" style="559" customWidth="1"/>
    <col min="261" max="261" width="12.875" style="559" customWidth="1"/>
    <col min="262" max="512" width="9" style="559"/>
    <col min="513" max="513" width="15.875" style="559" customWidth="1"/>
    <col min="514" max="514" width="11.75" style="559" customWidth="1"/>
    <col min="515" max="515" width="12.875" style="559" customWidth="1"/>
    <col min="516" max="516" width="15.25" style="559" customWidth="1"/>
    <col min="517" max="517" width="12.875" style="559" customWidth="1"/>
    <col min="518" max="768" width="9" style="559"/>
    <col min="769" max="769" width="15.875" style="559" customWidth="1"/>
    <col min="770" max="770" width="11.75" style="559" customWidth="1"/>
    <col min="771" max="771" width="12.875" style="559" customWidth="1"/>
    <col min="772" max="772" width="15.25" style="559" customWidth="1"/>
    <col min="773" max="773" width="12.875" style="559" customWidth="1"/>
    <col min="774" max="1024" width="9" style="559"/>
    <col min="1025" max="1025" width="15.875" style="559" customWidth="1"/>
    <col min="1026" max="1026" width="11.75" style="559" customWidth="1"/>
    <col min="1027" max="1027" width="12.875" style="559" customWidth="1"/>
    <col min="1028" max="1028" width="15.25" style="559" customWidth="1"/>
    <col min="1029" max="1029" width="12.875" style="559" customWidth="1"/>
    <col min="1030" max="1280" width="9" style="559"/>
    <col min="1281" max="1281" width="15.875" style="559" customWidth="1"/>
    <col min="1282" max="1282" width="11.75" style="559" customWidth="1"/>
    <col min="1283" max="1283" width="12.875" style="559" customWidth="1"/>
    <col min="1284" max="1284" width="15.25" style="559" customWidth="1"/>
    <col min="1285" max="1285" width="12.875" style="559" customWidth="1"/>
    <col min="1286" max="1536" width="9" style="559"/>
    <col min="1537" max="1537" width="15.875" style="559" customWidth="1"/>
    <col min="1538" max="1538" width="11.75" style="559" customWidth="1"/>
    <col min="1539" max="1539" width="12.875" style="559" customWidth="1"/>
    <col min="1540" max="1540" width="15.25" style="559" customWidth="1"/>
    <col min="1541" max="1541" width="12.875" style="559" customWidth="1"/>
    <col min="1542" max="1792" width="9" style="559"/>
    <col min="1793" max="1793" width="15.875" style="559" customWidth="1"/>
    <col min="1794" max="1794" width="11.75" style="559" customWidth="1"/>
    <col min="1795" max="1795" width="12.875" style="559" customWidth="1"/>
    <col min="1796" max="1796" width="15.25" style="559" customWidth="1"/>
    <col min="1797" max="1797" width="12.875" style="559" customWidth="1"/>
    <col min="1798" max="2048" width="9" style="559"/>
    <col min="2049" max="2049" width="15.875" style="559" customWidth="1"/>
    <col min="2050" max="2050" width="11.75" style="559" customWidth="1"/>
    <col min="2051" max="2051" width="12.875" style="559" customWidth="1"/>
    <col min="2052" max="2052" width="15.25" style="559" customWidth="1"/>
    <col min="2053" max="2053" width="12.875" style="559" customWidth="1"/>
    <col min="2054" max="2304" width="9" style="559"/>
    <col min="2305" max="2305" width="15.875" style="559" customWidth="1"/>
    <col min="2306" max="2306" width="11.75" style="559" customWidth="1"/>
    <col min="2307" max="2307" width="12.875" style="559" customWidth="1"/>
    <col min="2308" max="2308" width="15.25" style="559" customWidth="1"/>
    <col min="2309" max="2309" width="12.875" style="559" customWidth="1"/>
    <col min="2310" max="2560" width="9" style="559"/>
    <col min="2561" max="2561" width="15.875" style="559" customWidth="1"/>
    <col min="2562" max="2562" width="11.75" style="559" customWidth="1"/>
    <col min="2563" max="2563" width="12.875" style="559" customWidth="1"/>
    <col min="2564" max="2564" width="15.25" style="559" customWidth="1"/>
    <col min="2565" max="2565" width="12.875" style="559" customWidth="1"/>
    <col min="2566" max="2816" width="9" style="559"/>
    <col min="2817" max="2817" width="15.875" style="559" customWidth="1"/>
    <col min="2818" max="2818" width="11.75" style="559" customWidth="1"/>
    <col min="2819" max="2819" width="12.875" style="559" customWidth="1"/>
    <col min="2820" max="2820" width="15.25" style="559" customWidth="1"/>
    <col min="2821" max="2821" width="12.875" style="559" customWidth="1"/>
    <col min="2822" max="3072" width="9" style="559"/>
    <col min="3073" max="3073" width="15.875" style="559" customWidth="1"/>
    <col min="3074" max="3074" width="11.75" style="559" customWidth="1"/>
    <col min="3075" max="3075" width="12.875" style="559" customWidth="1"/>
    <col min="3076" max="3076" width="15.25" style="559" customWidth="1"/>
    <col min="3077" max="3077" width="12.875" style="559" customWidth="1"/>
    <col min="3078" max="3328" width="9" style="559"/>
    <col min="3329" max="3329" width="15.875" style="559" customWidth="1"/>
    <col min="3330" max="3330" width="11.75" style="559" customWidth="1"/>
    <col min="3331" max="3331" width="12.875" style="559" customWidth="1"/>
    <col min="3332" max="3332" width="15.25" style="559" customWidth="1"/>
    <col min="3333" max="3333" width="12.875" style="559" customWidth="1"/>
    <col min="3334" max="3584" width="9" style="559"/>
    <col min="3585" max="3585" width="15.875" style="559" customWidth="1"/>
    <col min="3586" max="3586" width="11.75" style="559" customWidth="1"/>
    <col min="3587" max="3587" width="12.875" style="559" customWidth="1"/>
    <col min="3588" max="3588" width="15.25" style="559" customWidth="1"/>
    <col min="3589" max="3589" width="12.875" style="559" customWidth="1"/>
    <col min="3590" max="3840" width="9" style="559"/>
    <col min="3841" max="3841" width="15.875" style="559" customWidth="1"/>
    <col min="3842" max="3842" width="11.75" style="559" customWidth="1"/>
    <col min="3843" max="3843" width="12.875" style="559" customWidth="1"/>
    <col min="3844" max="3844" width="15.25" style="559" customWidth="1"/>
    <col min="3845" max="3845" width="12.875" style="559" customWidth="1"/>
    <col min="3846" max="4096" width="9" style="559"/>
    <col min="4097" max="4097" width="15.875" style="559" customWidth="1"/>
    <col min="4098" max="4098" width="11.75" style="559" customWidth="1"/>
    <col min="4099" max="4099" width="12.875" style="559" customWidth="1"/>
    <col min="4100" max="4100" width="15.25" style="559" customWidth="1"/>
    <col min="4101" max="4101" width="12.875" style="559" customWidth="1"/>
    <col min="4102" max="4352" width="9" style="559"/>
    <col min="4353" max="4353" width="15.875" style="559" customWidth="1"/>
    <col min="4354" max="4354" width="11.75" style="559" customWidth="1"/>
    <col min="4355" max="4355" width="12.875" style="559" customWidth="1"/>
    <col min="4356" max="4356" width="15.25" style="559" customWidth="1"/>
    <col min="4357" max="4357" width="12.875" style="559" customWidth="1"/>
    <col min="4358" max="4608" width="9" style="559"/>
    <col min="4609" max="4609" width="15.875" style="559" customWidth="1"/>
    <col min="4610" max="4610" width="11.75" style="559" customWidth="1"/>
    <col min="4611" max="4611" width="12.875" style="559" customWidth="1"/>
    <col min="4612" max="4612" width="15.25" style="559" customWidth="1"/>
    <col min="4613" max="4613" width="12.875" style="559" customWidth="1"/>
    <col min="4614" max="4864" width="9" style="559"/>
    <col min="4865" max="4865" width="15.875" style="559" customWidth="1"/>
    <col min="4866" max="4866" width="11.75" style="559" customWidth="1"/>
    <col min="4867" max="4867" width="12.875" style="559" customWidth="1"/>
    <col min="4868" max="4868" width="15.25" style="559" customWidth="1"/>
    <col min="4869" max="4869" width="12.875" style="559" customWidth="1"/>
    <col min="4870" max="5120" width="9" style="559"/>
    <col min="5121" max="5121" width="15.875" style="559" customWidth="1"/>
    <col min="5122" max="5122" width="11.75" style="559" customWidth="1"/>
    <col min="5123" max="5123" width="12.875" style="559" customWidth="1"/>
    <col min="5124" max="5124" width="15.25" style="559" customWidth="1"/>
    <col min="5125" max="5125" width="12.875" style="559" customWidth="1"/>
    <col min="5126" max="5376" width="9" style="559"/>
    <col min="5377" max="5377" width="15.875" style="559" customWidth="1"/>
    <col min="5378" max="5378" width="11.75" style="559" customWidth="1"/>
    <col min="5379" max="5379" width="12.875" style="559" customWidth="1"/>
    <col min="5380" max="5380" width="15.25" style="559" customWidth="1"/>
    <col min="5381" max="5381" width="12.875" style="559" customWidth="1"/>
    <col min="5382" max="5632" width="9" style="559"/>
    <col min="5633" max="5633" width="15.875" style="559" customWidth="1"/>
    <col min="5634" max="5634" width="11.75" style="559" customWidth="1"/>
    <col min="5635" max="5635" width="12.875" style="559" customWidth="1"/>
    <col min="5636" max="5636" width="15.25" style="559" customWidth="1"/>
    <col min="5637" max="5637" width="12.875" style="559" customWidth="1"/>
    <col min="5638" max="5888" width="9" style="559"/>
    <col min="5889" max="5889" width="15.875" style="559" customWidth="1"/>
    <col min="5890" max="5890" width="11.75" style="559" customWidth="1"/>
    <col min="5891" max="5891" width="12.875" style="559" customWidth="1"/>
    <col min="5892" max="5892" width="15.25" style="559" customWidth="1"/>
    <col min="5893" max="5893" width="12.875" style="559" customWidth="1"/>
    <col min="5894" max="6144" width="9" style="559"/>
    <col min="6145" max="6145" width="15.875" style="559" customWidth="1"/>
    <col min="6146" max="6146" width="11.75" style="559" customWidth="1"/>
    <col min="6147" max="6147" width="12.875" style="559" customWidth="1"/>
    <col min="6148" max="6148" width="15.25" style="559" customWidth="1"/>
    <col min="6149" max="6149" width="12.875" style="559" customWidth="1"/>
    <col min="6150" max="6400" width="9" style="559"/>
    <col min="6401" max="6401" width="15.875" style="559" customWidth="1"/>
    <col min="6402" max="6402" width="11.75" style="559" customWidth="1"/>
    <col min="6403" max="6403" width="12.875" style="559" customWidth="1"/>
    <col min="6404" max="6404" width="15.25" style="559" customWidth="1"/>
    <col min="6405" max="6405" width="12.875" style="559" customWidth="1"/>
    <col min="6406" max="6656" width="9" style="559"/>
    <col min="6657" max="6657" width="15.875" style="559" customWidth="1"/>
    <col min="6658" max="6658" width="11.75" style="559" customWidth="1"/>
    <col min="6659" max="6659" width="12.875" style="559" customWidth="1"/>
    <col min="6660" max="6660" width="15.25" style="559" customWidth="1"/>
    <col min="6661" max="6661" width="12.875" style="559" customWidth="1"/>
    <col min="6662" max="6912" width="9" style="559"/>
    <col min="6913" max="6913" width="15.875" style="559" customWidth="1"/>
    <col min="6914" max="6914" width="11.75" style="559" customWidth="1"/>
    <col min="6915" max="6915" width="12.875" style="559" customWidth="1"/>
    <col min="6916" max="6916" width="15.25" style="559" customWidth="1"/>
    <col min="6917" max="6917" width="12.875" style="559" customWidth="1"/>
    <col min="6918" max="7168" width="9" style="559"/>
    <col min="7169" max="7169" width="15.875" style="559" customWidth="1"/>
    <col min="7170" max="7170" width="11.75" style="559" customWidth="1"/>
    <col min="7171" max="7171" width="12.875" style="559" customWidth="1"/>
    <col min="7172" max="7172" width="15.25" style="559" customWidth="1"/>
    <col min="7173" max="7173" width="12.875" style="559" customWidth="1"/>
    <col min="7174" max="7424" width="9" style="559"/>
    <col min="7425" max="7425" width="15.875" style="559" customWidth="1"/>
    <col min="7426" max="7426" width="11.75" style="559" customWidth="1"/>
    <col min="7427" max="7427" width="12.875" style="559" customWidth="1"/>
    <col min="7428" max="7428" width="15.25" style="559" customWidth="1"/>
    <col min="7429" max="7429" width="12.875" style="559" customWidth="1"/>
    <col min="7430" max="7680" width="9" style="559"/>
    <col min="7681" max="7681" width="15.875" style="559" customWidth="1"/>
    <col min="7682" max="7682" width="11.75" style="559" customWidth="1"/>
    <col min="7683" max="7683" width="12.875" style="559" customWidth="1"/>
    <col min="7684" max="7684" width="15.25" style="559" customWidth="1"/>
    <col min="7685" max="7685" width="12.875" style="559" customWidth="1"/>
    <col min="7686" max="7936" width="9" style="559"/>
    <col min="7937" max="7937" width="15.875" style="559" customWidth="1"/>
    <col min="7938" max="7938" width="11.75" style="559" customWidth="1"/>
    <col min="7939" max="7939" width="12.875" style="559" customWidth="1"/>
    <col min="7940" max="7940" width="15.25" style="559" customWidth="1"/>
    <col min="7941" max="7941" width="12.875" style="559" customWidth="1"/>
    <col min="7942" max="8192" width="9" style="559"/>
    <col min="8193" max="8193" width="15.875" style="559" customWidth="1"/>
    <col min="8194" max="8194" width="11.75" style="559" customWidth="1"/>
    <col min="8195" max="8195" width="12.875" style="559" customWidth="1"/>
    <col min="8196" max="8196" width="15.25" style="559" customWidth="1"/>
    <col min="8197" max="8197" width="12.875" style="559" customWidth="1"/>
    <col min="8198" max="8448" width="9" style="559"/>
    <col min="8449" max="8449" width="15.875" style="559" customWidth="1"/>
    <col min="8450" max="8450" width="11.75" style="559" customWidth="1"/>
    <col min="8451" max="8451" width="12.875" style="559" customWidth="1"/>
    <col min="8452" max="8452" width="15.25" style="559" customWidth="1"/>
    <col min="8453" max="8453" width="12.875" style="559" customWidth="1"/>
    <col min="8454" max="8704" width="9" style="559"/>
    <col min="8705" max="8705" width="15.875" style="559" customWidth="1"/>
    <col min="8706" max="8706" width="11.75" style="559" customWidth="1"/>
    <col min="8707" max="8707" width="12.875" style="559" customWidth="1"/>
    <col min="8708" max="8708" width="15.25" style="559" customWidth="1"/>
    <col min="8709" max="8709" width="12.875" style="559" customWidth="1"/>
    <col min="8710" max="8960" width="9" style="559"/>
    <col min="8961" max="8961" width="15.875" style="559" customWidth="1"/>
    <col min="8962" max="8962" width="11.75" style="559" customWidth="1"/>
    <col min="8963" max="8963" width="12.875" style="559" customWidth="1"/>
    <col min="8964" max="8964" width="15.25" style="559" customWidth="1"/>
    <col min="8965" max="8965" width="12.875" style="559" customWidth="1"/>
    <col min="8966" max="9216" width="9" style="559"/>
    <col min="9217" max="9217" width="15.875" style="559" customWidth="1"/>
    <col min="9218" max="9218" width="11.75" style="559" customWidth="1"/>
    <col min="9219" max="9219" width="12.875" style="559" customWidth="1"/>
    <col min="9220" max="9220" width="15.25" style="559" customWidth="1"/>
    <col min="9221" max="9221" width="12.875" style="559" customWidth="1"/>
    <col min="9222" max="9472" width="9" style="559"/>
    <col min="9473" max="9473" width="15.875" style="559" customWidth="1"/>
    <col min="9474" max="9474" width="11.75" style="559" customWidth="1"/>
    <col min="9475" max="9475" width="12.875" style="559" customWidth="1"/>
    <col min="9476" max="9476" width="15.25" style="559" customWidth="1"/>
    <col min="9477" max="9477" width="12.875" style="559" customWidth="1"/>
    <col min="9478" max="9728" width="9" style="559"/>
    <col min="9729" max="9729" width="15.875" style="559" customWidth="1"/>
    <col min="9730" max="9730" width="11.75" style="559" customWidth="1"/>
    <col min="9731" max="9731" width="12.875" style="559" customWidth="1"/>
    <col min="9732" max="9732" width="15.25" style="559" customWidth="1"/>
    <col min="9733" max="9733" width="12.875" style="559" customWidth="1"/>
    <col min="9734" max="9984" width="9" style="559"/>
    <col min="9985" max="9985" width="15.875" style="559" customWidth="1"/>
    <col min="9986" max="9986" width="11.75" style="559" customWidth="1"/>
    <col min="9987" max="9987" width="12.875" style="559" customWidth="1"/>
    <col min="9988" max="9988" width="15.25" style="559" customWidth="1"/>
    <col min="9989" max="9989" width="12.875" style="559" customWidth="1"/>
    <col min="9990" max="10240" width="9" style="559"/>
    <col min="10241" max="10241" width="15.875" style="559" customWidth="1"/>
    <col min="10242" max="10242" width="11.75" style="559" customWidth="1"/>
    <col min="10243" max="10243" width="12.875" style="559" customWidth="1"/>
    <col min="10244" max="10244" width="15.25" style="559" customWidth="1"/>
    <col min="10245" max="10245" width="12.875" style="559" customWidth="1"/>
    <col min="10246" max="10496" width="9" style="559"/>
    <col min="10497" max="10497" width="15.875" style="559" customWidth="1"/>
    <col min="10498" max="10498" width="11.75" style="559" customWidth="1"/>
    <col min="10499" max="10499" width="12.875" style="559" customWidth="1"/>
    <col min="10500" max="10500" width="15.25" style="559" customWidth="1"/>
    <col min="10501" max="10501" width="12.875" style="559" customWidth="1"/>
    <col min="10502" max="10752" width="9" style="559"/>
    <col min="10753" max="10753" width="15.875" style="559" customWidth="1"/>
    <col min="10754" max="10754" width="11.75" style="559" customWidth="1"/>
    <col min="10755" max="10755" width="12.875" style="559" customWidth="1"/>
    <col min="10756" max="10756" width="15.25" style="559" customWidth="1"/>
    <col min="10757" max="10757" width="12.875" style="559" customWidth="1"/>
    <col min="10758" max="11008" width="9" style="559"/>
    <col min="11009" max="11009" width="15.875" style="559" customWidth="1"/>
    <col min="11010" max="11010" width="11.75" style="559" customWidth="1"/>
    <col min="11011" max="11011" width="12.875" style="559" customWidth="1"/>
    <col min="11012" max="11012" width="15.25" style="559" customWidth="1"/>
    <col min="11013" max="11013" width="12.875" style="559" customWidth="1"/>
    <col min="11014" max="11264" width="9" style="559"/>
    <col min="11265" max="11265" width="15.875" style="559" customWidth="1"/>
    <col min="11266" max="11266" width="11.75" style="559" customWidth="1"/>
    <col min="11267" max="11267" width="12.875" style="559" customWidth="1"/>
    <col min="11268" max="11268" width="15.25" style="559" customWidth="1"/>
    <col min="11269" max="11269" width="12.875" style="559" customWidth="1"/>
    <col min="11270" max="11520" width="9" style="559"/>
    <col min="11521" max="11521" width="15.875" style="559" customWidth="1"/>
    <col min="11522" max="11522" width="11.75" style="559" customWidth="1"/>
    <col min="11523" max="11523" width="12.875" style="559" customWidth="1"/>
    <col min="11524" max="11524" width="15.25" style="559" customWidth="1"/>
    <col min="11525" max="11525" width="12.875" style="559" customWidth="1"/>
    <col min="11526" max="11776" width="9" style="559"/>
    <col min="11777" max="11777" width="15.875" style="559" customWidth="1"/>
    <col min="11778" max="11778" width="11.75" style="559" customWidth="1"/>
    <col min="11779" max="11779" width="12.875" style="559" customWidth="1"/>
    <col min="11780" max="11780" width="15.25" style="559" customWidth="1"/>
    <col min="11781" max="11781" width="12.875" style="559" customWidth="1"/>
    <col min="11782" max="12032" width="9" style="559"/>
    <col min="12033" max="12033" width="15.875" style="559" customWidth="1"/>
    <col min="12034" max="12034" width="11.75" style="559" customWidth="1"/>
    <col min="12035" max="12035" width="12.875" style="559" customWidth="1"/>
    <col min="12036" max="12036" width="15.25" style="559" customWidth="1"/>
    <col min="12037" max="12037" width="12.875" style="559" customWidth="1"/>
    <col min="12038" max="12288" width="9" style="559"/>
    <col min="12289" max="12289" width="15.875" style="559" customWidth="1"/>
    <col min="12290" max="12290" width="11.75" style="559" customWidth="1"/>
    <col min="12291" max="12291" width="12.875" style="559" customWidth="1"/>
    <col min="12292" max="12292" width="15.25" style="559" customWidth="1"/>
    <col min="12293" max="12293" width="12.875" style="559" customWidth="1"/>
    <col min="12294" max="12544" width="9" style="559"/>
    <col min="12545" max="12545" width="15.875" style="559" customWidth="1"/>
    <col min="12546" max="12546" width="11.75" style="559" customWidth="1"/>
    <col min="12547" max="12547" width="12.875" style="559" customWidth="1"/>
    <col min="12548" max="12548" width="15.25" style="559" customWidth="1"/>
    <col min="12549" max="12549" width="12.875" style="559" customWidth="1"/>
    <col min="12550" max="12800" width="9" style="559"/>
    <col min="12801" max="12801" width="15.875" style="559" customWidth="1"/>
    <col min="12802" max="12802" width="11.75" style="559" customWidth="1"/>
    <col min="12803" max="12803" width="12.875" style="559" customWidth="1"/>
    <col min="12804" max="12804" width="15.25" style="559" customWidth="1"/>
    <col min="12805" max="12805" width="12.875" style="559" customWidth="1"/>
    <col min="12806" max="13056" width="9" style="559"/>
    <col min="13057" max="13057" width="15.875" style="559" customWidth="1"/>
    <col min="13058" max="13058" width="11.75" style="559" customWidth="1"/>
    <col min="13059" max="13059" width="12.875" style="559" customWidth="1"/>
    <col min="13060" max="13060" width="15.25" style="559" customWidth="1"/>
    <col min="13061" max="13061" width="12.875" style="559" customWidth="1"/>
    <col min="13062" max="13312" width="9" style="559"/>
    <col min="13313" max="13313" width="15.875" style="559" customWidth="1"/>
    <col min="13314" max="13314" width="11.75" style="559" customWidth="1"/>
    <col min="13315" max="13315" width="12.875" style="559" customWidth="1"/>
    <col min="13316" max="13316" width="15.25" style="559" customWidth="1"/>
    <col min="13317" max="13317" width="12.875" style="559" customWidth="1"/>
    <col min="13318" max="13568" width="9" style="559"/>
    <col min="13569" max="13569" width="15.875" style="559" customWidth="1"/>
    <col min="13570" max="13570" width="11.75" style="559" customWidth="1"/>
    <col min="13571" max="13571" width="12.875" style="559" customWidth="1"/>
    <col min="13572" max="13572" width="15.25" style="559" customWidth="1"/>
    <col min="13573" max="13573" width="12.875" style="559" customWidth="1"/>
    <col min="13574" max="13824" width="9" style="559"/>
    <col min="13825" max="13825" width="15.875" style="559" customWidth="1"/>
    <col min="13826" max="13826" width="11.75" style="559" customWidth="1"/>
    <col min="13827" max="13827" width="12.875" style="559" customWidth="1"/>
    <col min="13828" max="13828" width="15.25" style="559" customWidth="1"/>
    <col min="13829" max="13829" width="12.875" style="559" customWidth="1"/>
    <col min="13830" max="14080" width="9" style="559"/>
    <col min="14081" max="14081" width="15.875" style="559" customWidth="1"/>
    <col min="14082" max="14082" width="11.75" style="559" customWidth="1"/>
    <col min="14083" max="14083" width="12.875" style="559" customWidth="1"/>
    <col min="14084" max="14084" width="15.25" style="559" customWidth="1"/>
    <col min="14085" max="14085" width="12.875" style="559" customWidth="1"/>
    <col min="14086" max="14336" width="9" style="559"/>
    <col min="14337" max="14337" width="15.875" style="559" customWidth="1"/>
    <col min="14338" max="14338" width="11.75" style="559" customWidth="1"/>
    <col min="14339" max="14339" width="12.875" style="559" customWidth="1"/>
    <col min="14340" max="14340" width="15.25" style="559" customWidth="1"/>
    <col min="14341" max="14341" width="12.875" style="559" customWidth="1"/>
    <col min="14342" max="14592" width="9" style="559"/>
    <col min="14593" max="14593" width="15.875" style="559" customWidth="1"/>
    <col min="14594" max="14594" width="11.75" style="559" customWidth="1"/>
    <col min="14595" max="14595" width="12.875" style="559" customWidth="1"/>
    <col min="14596" max="14596" width="15.25" style="559" customWidth="1"/>
    <col min="14597" max="14597" width="12.875" style="559" customWidth="1"/>
    <col min="14598" max="14848" width="9" style="559"/>
    <col min="14849" max="14849" width="15.875" style="559" customWidth="1"/>
    <col min="14850" max="14850" width="11.75" style="559" customWidth="1"/>
    <col min="14851" max="14851" width="12.875" style="559" customWidth="1"/>
    <col min="14852" max="14852" width="15.25" style="559" customWidth="1"/>
    <col min="14853" max="14853" width="12.875" style="559" customWidth="1"/>
    <col min="14854" max="15104" width="9" style="559"/>
    <col min="15105" max="15105" width="15.875" style="559" customWidth="1"/>
    <col min="15106" max="15106" width="11.75" style="559" customWidth="1"/>
    <col min="15107" max="15107" width="12.875" style="559" customWidth="1"/>
    <col min="15108" max="15108" width="15.25" style="559" customWidth="1"/>
    <col min="15109" max="15109" width="12.875" style="559" customWidth="1"/>
    <col min="15110" max="15360" width="9" style="559"/>
    <col min="15361" max="15361" width="15.875" style="559" customWidth="1"/>
    <col min="15362" max="15362" width="11.75" style="559" customWidth="1"/>
    <col min="15363" max="15363" width="12.875" style="559" customWidth="1"/>
    <col min="15364" max="15364" width="15.25" style="559" customWidth="1"/>
    <col min="15365" max="15365" width="12.875" style="559" customWidth="1"/>
    <col min="15366" max="15616" width="9" style="559"/>
    <col min="15617" max="15617" width="15.875" style="559" customWidth="1"/>
    <col min="15618" max="15618" width="11.75" style="559" customWidth="1"/>
    <col min="15619" max="15619" width="12.875" style="559" customWidth="1"/>
    <col min="15620" max="15620" width="15.25" style="559" customWidth="1"/>
    <col min="15621" max="15621" width="12.875" style="559" customWidth="1"/>
    <col min="15622" max="15872" width="9" style="559"/>
    <col min="15873" max="15873" width="15.875" style="559" customWidth="1"/>
    <col min="15874" max="15874" width="11.75" style="559" customWidth="1"/>
    <col min="15875" max="15875" width="12.875" style="559" customWidth="1"/>
    <col min="15876" max="15876" width="15.25" style="559" customWidth="1"/>
    <col min="15877" max="15877" width="12.875" style="559" customWidth="1"/>
    <col min="15878" max="16128" width="9" style="559"/>
    <col min="16129" max="16129" width="15.875" style="559" customWidth="1"/>
    <col min="16130" max="16130" width="11.75" style="559" customWidth="1"/>
    <col min="16131" max="16131" width="12.875" style="559" customWidth="1"/>
    <col min="16132" max="16132" width="15.25" style="559" customWidth="1"/>
    <col min="16133" max="16133" width="12.875" style="559" customWidth="1"/>
    <col min="16134" max="16384" width="9" style="559"/>
  </cols>
  <sheetData>
    <row r="1" spans="1:6" ht="20.25" customHeight="1">
      <c r="A1" s="559" t="s">
        <v>851</v>
      </c>
    </row>
    <row r="2" spans="1:6" ht="20.25" customHeight="1">
      <c r="C2" s="560" t="s">
        <v>852</v>
      </c>
    </row>
    <row r="4" spans="1:6" ht="20.25" customHeight="1">
      <c r="A4" s="561" t="s">
        <v>168</v>
      </c>
      <c r="B4" s="562"/>
      <c r="C4" s="563"/>
      <c r="D4" s="563"/>
      <c r="E4" s="563"/>
      <c r="F4" s="564"/>
    </row>
    <row r="5" spans="1:6" ht="20.25" customHeight="1">
      <c r="A5" s="561" t="s">
        <v>184</v>
      </c>
      <c r="B5" s="562"/>
      <c r="C5" s="563"/>
      <c r="D5" s="563"/>
      <c r="E5" s="563"/>
      <c r="F5" s="564"/>
    </row>
    <row r="6" spans="1:6" ht="20.25" customHeight="1">
      <c r="A6" s="561" t="s">
        <v>771</v>
      </c>
      <c r="B6" s="562" t="s">
        <v>772</v>
      </c>
      <c r="C6" s="563"/>
      <c r="D6" s="563"/>
      <c r="E6" s="563"/>
      <c r="F6" s="564"/>
    </row>
    <row r="7" spans="1:6" ht="20.25" customHeight="1">
      <c r="A7" s="561" t="s">
        <v>773</v>
      </c>
      <c r="B7" s="562"/>
      <c r="C7" s="563"/>
      <c r="D7" s="563"/>
      <c r="E7" s="563"/>
      <c r="F7" s="564"/>
    </row>
    <row r="8" spans="1:6" ht="20.25" customHeight="1">
      <c r="A8" s="561" t="s">
        <v>774</v>
      </c>
      <c r="B8" s="562"/>
      <c r="C8" s="563"/>
      <c r="D8" s="563"/>
      <c r="E8" s="563"/>
      <c r="F8" s="564"/>
    </row>
    <row r="9" spans="1:6" ht="20.25" customHeight="1">
      <c r="A9" s="561" t="s">
        <v>775</v>
      </c>
      <c r="B9" s="562"/>
      <c r="C9" s="563"/>
      <c r="D9" s="563"/>
      <c r="E9" s="563"/>
      <c r="F9" s="564"/>
    </row>
    <row r="10" spans="1:6" ht="20.25" customHeight="1">
      <c r="A10" s="561" t="s">
        <v>776</v>
      </c>
      <c r="B10" s="562"/>
      <c r="C10" s="563"/>
      <c r="D10" s="563"/>
      <c r="E10" s="563"/>
      <c r="F10" s="564"/>
    </row>
    <row r="11" spans="1:6" ht="20.25" customHeight="1">
      <c r="A11" s="565"/>
      <c r="B11" s="563"/>
      <c r="C11" s="563"/>
      <c r="D11" s="563"/>
      <c r="E11" s="563"/>
      <c r="F11" s="563"/>
    </row>
    <row r="12" spans="1:6" ht="20.25" customHeight="1">
      <c r="A12" s="561" t="s">
        <v>777</v>
      </c>
      <c r="B12" s="563" t="s">
        <v>778</v>
      </c>
      <c r="C12" s="563"/>
      <c r="D12" s="563"/>
      <c r="E12" s="563"/>
      <c r="F12" s="564"/>
    </row>
    <row r="13" spans="1:6" ht="20.25" customHeight="1">
      <c r="A13" s="561" t="s">
        <v>779</v>
      </c>
      <c r="B13" s="563"/>
      <c r="C13" s="563"/>
      <c r="D13" s="563"/>
      <c r="E13" s="563"/>
      <c r="F13" s="564"/>
    </row>
    <row r="14" spans="1:6" ht="20.25" customHeight="1">
      <c r="A14" s="561" t="s">
        <v>780</v>
      </c>
      <c r="B14" s="563"/>
      <c r="C14" s="563"/>
      <c r="D14" s="563"/>
      <c r="E14" s="563"/>
      <c r="F14" s="564"/>
    </row>
    <row r="15" spans="1:6" ht="20.25" customHeight="1">
      <c r="A15" s="561" t="s">
        <v>781</v>
      </c>
      <c r="B15" s="563" t="s">
        <v>1452</v>
      </c>
      <c r="C15" s="563"/>
      <c r="D15" s="563"/>
      <c r="E15" s="563"/>
      <c r="F15" s="564"/>
    </row>
    <row r="16" spans="1:6" ht="20.25" customHeight="1">
      <c r="A16" s="561" t="s">
        <v>782</v>
      </c>
      <c r="B16" s="563"/>
      <c r="C16" s="563"/>
      <c r="D16" s="563"/>
      <c r="E16" s="563"/>
      <c r="F16" s="564"/>
    </row>
    <row r="17" spans="1:6" ht="20.25" customHeight="1">
      <c r="A17" s="566" t="s">
        <v>783</v>
      </c>
      <c r="B17" s="567"/>
      <c r="C17" s="567"/>
      <c r="D17" s="567"/>
      <c r="E17" s="567"/>
      <c r="F17" s="568"/>
    </row>
    <row r="18" spans="1:6" ht="20.25" customHeight="1">
      <c r="A18" s="569" t="s">
        <v>784</v>
      </c>
      <c r="B18" s="570"/>
      <c r="C18" s="570"/>
      <c r="D18" s="570"/>
      <c r="E18" s="570"/>
      <c r="F18" s="571"/>
    </row>
    <row r="19" spans="1:6" ht="20.25" customHeight="1">
      <c r="A19" s="566" t="s">
        <v>785</v>
      </c>
      <c r="B19" s="567"/>
      <c r="C19" s="567"/>
      <c r="D19" s="566" t="s">
        <v>785</v>
      </c>
      <c r="E19" s="572"/>
      <c r="F19" s="568"/>
    </row>
    <row r="20" spans="1:6" ht="20.25" customHeight="1">
      <c r="A20" s="569" t="s">
        <v>786</v>
      </c>
      <c r="B20" s="570"/>
      <c r="C20" s="573" t="s">
        <v>787</v>
      </c>
      <c r="D20" s="569" t="s">
        <v>788</v>
      </c>
      <c r="E20" s="574"/>
      <c r="F20" s="571" t="s">
        <v>787</v>
      </c>
    </row>
    <row r="21" spans="1:6" ht="20.25" customHeight="1">
      <c r="A21" s="561" t="s">
        <v>789</v>
      </c>
      <c r="B21" s="563" t="s">
        <v>1183</v>
      </c>
      <c r="C21" s="563"/>
      <c r="D21" s="563"/>
      <c r="E21" s="563" t="s">
        <v>790</v>
      </c>
      <c r="F21" s="564"/>
    </row>
    <row r="22" spans="1:6" ht="20.25" customHeight="1">
      <c r="A22" s="561" t="s">
        <v>791</v>
      </c>
      <c r="B22" s="563" t="s">
        <v>1184</v>
      </c>
      <c r="C22" s="563"/>
      <c r="D22" s="563"/>
      <c r="E22" s="563"/>
      <c r="F22" s="564"/>
    </row>
    <row r="23" spans="1:6" ht="20.25" customHeight="1">
      <c r="A23" s="561" t="s">
        <v>792</v>
      </c>
      <c r="B23" s="563" t="s">
        <v>1185</v>
      </c>
      <c r="C23" s="563"/>
      <c r="D23" s="563"/>
      <c r="E23" s="563"/>
      <c r="F23" s="564"/>
    </row>
    <row r="24" spans="1:6" ht="20.25" customHeight="1">
      <c r="A24" s="561" t="s">
        <v>793</v>
      </c>
      <c r="B24" s="563"/>
      <c r="C24" s="563"/>
      <c r="D24" s="563"/>
      <c r="E24" s="563"/>
      <c r="F24" s="564"/>
    </row>
    <row r="25" spans="1:6" ht="20.25" customHeight="1">
      <c r="A25" s="561" t="s">
        <v>794</v>
      </c>
      <c r="B25" s="563" t="s">
        <v>1186</v>
      </c>
      <c r="C25" s="563"/>
      <c r="D25" s="563"/>
      <c r="E25" s="563"/>
      <c r="F25" s="564"/>
    </row>
    <row r="26" spans="1:6" ht="20.25" customHeight="1">
      <c r="A26" s="576"/>
      <c r="B26" s="577"/>
      <c r="C26" s="577"/>
      <c r="D26" s="577"/>
      <c r="E26" s="577"/>
      <c r="F26" s="578"/>
    </row>
    <row r="27" spans="1:6" ht="20.25" customHeight="1">
      <c r="A27" s="576"/>
      <c r="B27" s="577"/>
      <c r="C27" s="577"/>
      <c r="D27" s="577"/>
      <c r="E27" s="577"/>
      <c r="F27" s="578"/>
    </row>
    <row r="28" spans="1:6" ht="20.25" customHeight="1">
      <c r="A28" s="576"/>
      <c r="B28" s="577" t="s">
        <v>795</v>
      </c>
      <c r="C28" s="577"/>
      <c r="D28" s="577"/>
      <c r="E28" s="577"/>
      <c r="F28" s="578"/>
    </row>
    <row r="29" spans="1:6" ht="20.25" customHeight="1">
      <c r="A29" s="576"/>
      <c r="B29" s="577"/>
      <c r="C29" s="577"/>
      <c r="D29" s="577"/>
      <c r="E29" s="577"/>
      <c r="F29" s="578"/>
    </row>
    <row r="30" spans="1:6" ht="20.25" customHeight="1">
      <c r="A30" s="576"/>
      <c r="B30" s="577"/>
      <c r="C30" s="577"/>
      <c r="D30" s="577"/>
      <c r="E30" s="577"/>
      <c r="F30" s="578"/>
    </row>
    <row r="31" spans="1:6" ht="20.25" customHeight="1">
      <c r="A31" s="576"/>
      <c r="B31" s="577"/>
      <c r="C31" s="577" t="s">
        <v>853</v>
      </c>
      <c r="D31" s="577"/>
      <c r="E31" s="577"/>
      <c r="F31" s="578"/>
    </row>
    <row r="32" spans="1:6" ht="20.25" customHeight="1">
      <c r="A32" s="576"/>
      <c r="B32" s="577" t="s">
        <v>1193</v>
      </c>
      <c r="C32" s="577"/>
      <c r="D32" s="577"/>
      <c r="E32" s="577"/>
      <c r="F32" s="578"/>
    </row>
    <row r="33" spans="1:6" ht="20.25" customHeight="1">
      <c r="A33" s="576"/>
      <c r="B33" s="577"/>
      <c r="C33" s="577"/>
      <c r="D33" s="577"/>
      <c r="E33" s="577"/>
      <c r="F33" s="578"/>
    </row>
    <row r="34" spans="1:6" ht="20.25" customHeight="1">
      <c r="A34" s="576"/>
      <c r="B34" s="577"/>
      <c r="C34" s="577"/>
      <c r="D34" s="577"/>
      <c r="E34" s="577"/>
      <c r="F34" s="578"/>
    </row>
    <row r="35" spans="1:6" ht="20.25" customHeight="1">
      <c r="A35" s="576"/>
      <c r="B35" s="577"/>
      <c r="C35" s="577"/>
      <c r="D35" s="577"/>
      <c r="E35" s="577"/>
      <c r="F35" s="578"/>
    </row>
    <row r="36" spans="1:6" ht="20.25" customHeight="1">
      <c r="A36" s="576"/>
      <c r="B36" s="577"/>
      <c r="C36" s="577"/>
      <c r="D36" s="577"/>
      <c r="E36" s="577"/>
      <c r="F36" s="578"/>
    </row>
    <row r="37" spans="1:6" ht="20.25" customHeight="1">
      <c r="A37" s="580"/>
      <c r="B37" s="570"/>
      <c r="C37" s="570"/>
      <c r="D37" s="570"/>
      <c r="E37" s="570"/>
      <c r="F37" s="571"/>
    </row>
    <row r="38" spans="1:6" ht="20.25" customHeight="1">
      <c r="A38" s="566" t="s">
        <v>854</v>
      </c>
      <c r="B38" s="567"/>
      <c r="C38" s="567"/>
      <c r="D38" s="567"/>
      <c r="E38" s="567"/>
      <c r="F38" s="568"/>
    </row>
    <row r="39" spans="1:6" ht="20.25" customHeight="1">
      <c r="A39" s="569" t="s">
        <v>855</v>
      </c>
      <c r="B39" s="570"/>
      <c r="C39" s="570"/>
      <c r="D39" s="570"/>
      <c r="E39" s="570"/>
      <c r="F39" s="571"/>
    </row>
  </sheetData>
  <phoneticPr fontId="2"/>
  <pageMargins left="1.3779527559055118" right="0" top="0.59055118110236227" bottom="0" header="0.51181102362204722" footer="0.18"/>
  <pageSetup paperSize="9"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43"/>
  <dimension ref="A2:F38"/>
  <sheetViews>
    <sheetView view="pageBreakPreview" zoomScale="90" zoomScaleNormal="100" zoomScaleSheetLayoutView="90" workbookViewId="0">
      <selection activeCell="D9" sqref="D9"/>
    </sheetView>
  </sheetViews>
  <sheetFormatPr defaultRowHeight="20.25" customHeight="1"/>
  <cols>
    <col min="1" max="1" width="15.875" style="559" customWidth="1"/>
    <col min="2" max="2" width="11.75" style="559" customWidth="1"/>
    <col min="3" max="3" width="12.875" style="559" customWidth="1"/>
    <col min="4" max="4" width="15.25" style="559" customWidth="1"/>
    <col min="5" max="5" width="12.875" style="559" customWidth="1"/>
    <col min="6" max="256" width="9" style="559"/>
    <col min="257" max="257" width="15.875" style="559" customWidth="1"/>
    <col min="258" max="258" width="11.75" style="559" customWidth="1"/>
    <col min="259" max="259" width="12.875" style="559" customWidth="1"/>
    <col min="260" max="260" width="15.25" style="559" customWidth="1"/>
    <col min="261" max="261" width="12.875" style="559" customWidth="1"/>
    <col min="262" max="512" width="9" style="559"/>
    <col min="513" max="513" width="15.875" style="559" customWidth="1"/>
    <col min="514" max="514" width="11.75" style="559" customWidth="1"/>
    <col min="515" max="515" width="12.875" style="559" customWidth="1"/>
    <col min="516" max="516" width="15.25" style="559" customWidth="1"/>
    <col min="517" max="517" width="12.875" style="559" customWidth="1"/>
    <col min="518" max="768" width="9" style="559"/>
    <col min="769" max="769" width="15.875" style="559" customWidth="1"/>
    <col min="770" max="770" width="11.75" style="559" customWidth="1"/>
    <col min="771" max="771" width="12.875" style="559" customWidth="1"/>
    <col min="772" max="772" width="15.25" style="559" customWidth="1"/>
    <col min="773" max="773" width="12.875" style="559" customWidth="1"/>
    <col min="774" max="1024" width="9" style="559"/>
    <col min="1025" max="1025" width="15.875" style="559" customWidth="1"/>
    <col min="1026" max="1026" width="11.75" style="559" customWidth="1"/>
    <col min="1027" max="1027" width="12.875" style="559" customWidth="1"/>
    <col min="1028" max="1028" width="15.25" style="559" customWidth="1"/>
    <col min="1029" max="1029" width="12.875" style="559" customWidth="1"/>
    <col min="1030" max="1280" width="9" style="559"/>
    <col min="1281" max="1281" width="15.875" style="559" customWidth="1"/>
    <col min="1282" max="1282" width="11.75" style="559" customWidth="1"/>
    <col min="1283" max="1283" width="12.875" style="559" customWidth="1"/>
    <col min="1284" max="1284" width="15.25" style="559" customWidth="1"/>
    <col min="1285" max="1285" width="12.875" style="559" customWidth="1"/>
    <col min="1286" max="1536" width="9" style="559"/>
    <col min="1537" max="1537" width="15.875" style="559" customWidth="1"/>
    <col min="1538" max="1538" width="11.75" style="559" customWidth="1"/>
    <col min="1539" max="1539" width="12.875" style="559" customWidth="1"/>
    <col min="1540" max="1540" width="15.25" style="559" customWidth="1"/>
    <col min="1541" max="1541" width="12.875" style="559" customWidth="1"/>
    <col min="1542" max="1792" width="9" style="559"/>
    <col min="1793" max="1793" width="15.875" style="559" customWidth="1"/>
    <col min="1794" max="1794" width="11.75" style="559" customWidth="1"/>
    <col min="1795" max="1795" width="12.875" style="559" customWidth="1"/>
    <col min="1796" max="1796" width="15.25" style="559" customWidth="1"/>
    <col min="1797" max="1797" width="12.875" style="559" customWidth="1"/>
    <col min="1798" max="2048" width="9" style="559"/>
    <col min="2049" max="2049" width="15.875" style="559" customWidth="1"/>
    <col min="2050" max="2050" width="11.75" style="559" customWidth="1"/>
    <col min="2051" max="2051" width="12.875" style="559" customWidth="1"/>
    <col min="2052" max="2052" width="15.25" style="559" customWidth="1"/>
    <col min="2053" max="2053" width="12.875" style="559" customWidth="1"/>
    <col min="2054" max="2304" width="9" style="559"/>
    <col min="2305" max="2305" width="15.875" style="559" customWidth="1"/>
    <col min="2306" max="2306" width="11.75" style="559" customWidth="1"/>
    <col min="2307" max="2307" width="12.875" style="559" customWidth="1"/>
    <col min="2308" max="2308" width="15.25" style="559" customWidth="1"/>
    <col min="2309" max="2309" width="12.875" style="559" customWidth="1"/>
    <col min="2310" max="2560" width="9" style="559"/>
    <col min="2561" max="2561" width="15.875" style="559" customWidth="1"/>
    <col min="2562" max="2562" width="11.75" style="559" customWidth="1"/>
    <col min="2563" max="2563" width="12.875" style="559" customWidth="1"/>
    <col min="2564" max="2564" width="15.25" style="559" customWidth="1"/>
    <col min="2565" max="2565" width="12.875" style="559" customWidth="1"/>
    <col min="2566" max="2816" width="9" style="559"/>
    <col min="2817" max="2817" width="15.875" style="559" customWidth="1"/>
    <col min="2818" max="2818" width="11.75" style="559" customWidth="1"/>
    <col min="2819" max="2819" width="12.875" style="559" customWidth="1"/>
    <col min="2820" max="2820" width="15.25" style="559" customWidth="1"/>
    <col min="2821" max="2821" width="12.875" style="559" customWidth="1"/>
    <col min="2822" max="3072" width="9" style="559"/>
    <col min="3073" max="3073" width="15.875" style="559" customWidth="1"/>
    <col min="3074" max="3074" width="11.75" style="559" customWidth="1"/>
    <col min="3075" max="3075" width="12.875" style="559" customWidth="1"/>
    <col min="3076" max="3076" width="15.25" style="559" customWidth="1"/>
    <col min="3077" max="3077" width="12.875" style="559" customWidth="1"/>
    <col min="3078" max="3328" width="9" style="559"/>
    <col min="3329" max="3329" width="15.875" style="559" customWidth="1"/>
    <col min="3330" max="3330" width="11.75" style="559" customWidth="1"/>
    <col min="3331" max="3331" width="12.875" style="559" customWidth="1"/>
    <col min="3332" max="3332" width="15.25" style="559" customWidth="1"/>
    <col min="3333" max="3333" width="12.875" style="559" customWidth="1"/>
    <col min="3334" max="3584" width="9" style="559"/>
    <col min="3585" max="3585" width="15.875" style="559" customWidth="1"/>
    <col min="3586" max="3586" width="11.75" style="559" customWidth="1"/>
    <col min="3587" max="3587" width="12.875" style="559" customWidth="1"/>
    <col min="3588" max="3588" width="15.25" style="559" customWidth="1"/>
    <col min="3589" max="3589" width="12.875" style="559" customWidth="1"/>
    <col min="3590" max="3840" width="9" style="559"/>
    <col min="3841" max="3841" width="15.875" style="559" customWidth="1"/>
    <col min="3842" max="3842" width="11.75" style="559" customWidth="1"/>
    <col min="3843" max="3843" width="12.875" style="559" customWidth="1"/>
    <col min="3844" max="3844" width="15.25" style="559" customWidth="1"/>
    <col min="3845" max="3845" width="12.875" style="559" customWidth="1"/>
    <col min="3846" max="4096" width="9" style="559"/>
    <col min="4097" max="4097" width="15.875" style="559" customWidth="1"/>
    <col min="4098" max="4098" width="11.75" style="559" customWidth="1"/>
    <col min="4099" max="4099" width="12.875" style="559" customWidth="1"/>
    <col min="4100" max="4100" width="15.25" style="559" customWidth="1"/>
    <col min="4101" max="4101" width="12.875" style="559" customWidth="1"/>
    <col min="4102" max="4352" width="9" style="559"/>
    <col min="4353" max="4353" width="15.875" style="559" customWidth="1"/>
    <col min="4354" max="4354" width="11.75" style="559" customWidth="1"/>
    <col min="4355" max="4355" width="12.875" style="559" customWidth="1"/>
    <col min="4356" max="4356" width="15.25" style="559" customWidth="1"/>
    <col min="4357" max="4357" width="12.875" style="559" customWidth="1"/>
    <col min="4358" max="4608" width="9" style="559"/>
    <col min="4609" max="4609" width="15.875" style="559" customWidth="1"/>
    <col min="4610" max="4610" width="11.75" style="559" customWidth="1"/>
    <col min="4611" max="4611" width="12.875" style="559" customWidth="1"/>
    <col min="4612" max="4612" width="15.25" style="559" customWidth="1"/>
    <col min="4613" max="4613" width="12.875" style="559" customWidth="1"/>
    <col min="4614" max="4864" width="9" style="559"/>
    <col min="4865" max="4865" width="15.875" style="559" customWidth="1"/>
    <col min="4866" max="4866" width="11.75" style="559" customWidth="1"/>
    <col min="4867" max="4867" width="12.875" style="559" customWidth="1"/>
    <col min="4868" max="4868" width="15.25" style="559" customWidth="1"/>
    <col min="4869" max="4869" width="12.875" style="559" customWidth="1"/>
    <col min="4870" max="5120" width="9" style="559"/>
    <col min="5121" max="5121" width="15.875" style="559" customWidth="1"/>
    <col min="5122" max="5122" width="11.75" style="559" customWidth="1"/>
    <col min="5123" max="5123" width="12.875" style="559" customWidth="1"/>
    <col min="5124" max="5124" width="15.25" style="559" customWidth="1"/>
    <col min="5125" max="5125" width="12.875" style="559" customWidth="1"/>
    <col min="5126" max="5376" width="9" style="559"/>
    <col min="5377" max="5377" width="15.875" style="559" customWidth="1"/>
    <col min="5378" max="5378" width="11.75" style="559" customWidth="1"/>
    <col min="5379" max="5379" width="12.875" style="559" customWidth="1"/>
    <col min="5380" max="5380" width="15.25" style="559" customWidth="1"/>
    <col min="5381" max="5381" width="12.875" style="559" customWidth="1"/>
    <col min="5382" max="5632" width="9" style="559"/>
    <col min="5633" max="5633" width="15.875" style="559" customWidth="1"/>
    <col min="5634" max="5634" width="11.75" style="559" customWidth="1"/>
    <col min="5635" max="5635" width="12.875" style="559" customWidth="1"/>
    <col min="5636" max="5636" width="15.25" style="559" customWidth="1"/>
    <col min="5637" max="5637" width="12.875" style="559" customWidth="1"/>
    <col min="5638" max="5888" width="9" style="559"/>
    <col min="5889" max="5889" width="15.875" style="559" customWidth="1"/>
    <col min="5890" max="5890" width="11.75" style="559" customWidth="1"/>
    <col min="5891" max="5891" width="12.875" style="559" customWidth="1"/>
    <col min="5892" max="5892" width="15.25" style="559" customWidth="1"/>
    <col min="5893" max="5893" width="12.875" style="559" customWidth="1"/>
    <col min="5894" max="6144" width="9" style="559"/>
    <col min="6145" max="6145" width="15.875" style="559" customWidth="1"/>
    <col min="6146" max="6146" width="11.75" style="559" customWidth="1"/>
    <col min="6147" max="6147" width="12.875" style="559" customWidth="1"/>
    <col min="6148" max="6148" width="15.25" style="559" customWidth="1"/>
    <col min="6149" max="6149" width="12.875" style="559" customWidth="1"/>
    <col min="6150" max="6400" width="9" style="559"/>
    <col min="6401" max="6401" width="15.875" style="559" customWidth="1"/>
    <col min="6402" max="6402" width="11.75" style="559" customWidth="1"/>
    <col min="6403" max="6403" width="12.875" style="559" customWidth="1"/>
    <col min="6404" max="6404" width="15.25" style="559" customWidth="1"/>
    <col min="6405" max="6405" width="12.875" style="559" customWidth="1"/>
    <col min="6406" max="6656" width="9" style="559"/>
    <col min="6657" max="6657" width="15.875" style="559" customWidth="1"/>
    <col min="6658" max="6658" width="11.75" style="559" customWidth="1"/>
    <col min="6659" max="6659" width="12.875" style="559" customWidth="1"/>
    <col min="6660" max="6660" width="15.25" style="559" customWidth="1"/>
    <col min="6661" max="6661" width="12.875" style="559" customWidth="1"/>
    <col min="6662" max="6912" width="9" style="559"/>
    <col min="6913" max="6913" width="15.875" style="559" customWidth="1"/>
    <col min="6914" max="6914" width="11.75" style="559" customWidth="1"/>
    <col min="6915" max="6915" width="12.875" style="559" customWidth="1"/>
    <col min="6916" max="6916" width="15.25" style="559" customWidth="1"/>
    <col min="6917" max="6917" width="12.875" style="559" customWidth="1"/>
    <col min="6918" max="7168" width="9" style="559"/>
    <col min="7169" max="7169" width="15.875" style="559" customWidth="1"/>
    <col min="7170" max="7170" width="11.75" style="559" customWidth="1"/>
    <col min="7171" max="7171" width="12.875" style="559" customWidth="1"/>
    <col min="7172" max="7172" width="15.25" style="559" customWidth="1"/>
    <col min="7173" max="7173" width="12.875" style="559" customWidth="1"/>
    <col min="7174" max="7424" width="9" style="559"/>
    <col min="7425" max="7425" width="15.875" style="559" customWidth="1"/>
    <col min="7426" max="7426" width="11.75" style="559" customWidth="1"/>
    <col min="7427" max="7427" width="12.875" style="559" customWidth="1"/>
    <col min="7428" max="7428" width="15.25" style="559" customWidth="1"/>
    <col min="7429" max="7429" width="12.875" style="559" customWidth="1"/>
    <col min="7430" max="7680" width="9" style="559"/>
    <col min="7681" max="7681" width="15.875" style="559" customWidth="1"/>
    <col min="7682" max="7682" width="11.75" style="559" customWidth="1"/>
    <col min="7683" max="7683" width="12.875" style="559" customWidth="1"/>
    <col min="7684" max="7684" width="15.25" style="559" customWidth="1"/>
    <col min="7685" max="7685" width="12.875" style="559" customWidth="1"/>
    <col min="7686" max="7936" width="9" style="559"/>
    <col min="7937" max="7937" width="15.875" style="559" customWidth="1"/>
    <col min="7938" max="7938" width="11.75" style="559" customWidth="1"/>
    <col min="7939" max="7939" width="12.875" style="559" customWidth="1"/>
    <col min="7940" max="7940" width="15.25" style="559" customWidth="1"/>
    <col min="7941" max="7941" width="12.875" style="559" customWidth="1"/>
    <col min="7942" max="8192" width="9" style="559"/>
    <col min="8193" max="8193" width="15.875" style="559" customWidth="1"/>
    <col min="8194" max="8194" width="11.75" style="559" customWidth="1"/>
    <col min="8195" max="8195" width="12.875" style="559" customWidth="1"/>
    <col min="8196" max="8196" width="15.25" style="559" customWidth="1"/>
    <col min="8197" max="8197" width="12.875" style="559" customWidth="1"/>
    <col min="8198" max="8448" width="9" style="559"/>
    <col min="8449" max="8449" width="15.875" style="559" customWidth="1"/>
    <col min="8450" max="8450" width="11.75" style="559" customWidth="1"/>
    <col min="8451" max="8451" width="12.875" style="559" customWidth="1"/>
    <col min="8452" max="8452" width="15.25" style="559" customWidth="1"/>
    <col min="8453" max="8453" width="12.875" style="559" customWidth="1"/>
    <col min="8454" max="8704" width="9" style="559"/>
    <col min="8705" max="8705" width="15.875" style="559" customWidth="1"/>
    <col min="8706" max="8706" width="11.75" style="559" customWidth="1"/>
    <col min="8707" max="8707" width="12.875" style="559" customWidth="1"/>
    <col min="8708" max="8708" width="15.25" style="559" customWidth="1"/>
    <col min="8709" max="8709" width="12.875" style="559" customWidth="1"/>
    <col min="8710" max="8960" width="9" style="559"/>
    <col min="8961" max="8961" width="15.875" style="559" customWidth="1"/>
    <col min="8962" max="8962" width="11.75" style="559" customWidth="1"/>
    <col min="8963" max="8963" width="12.875" style="559" customWidth="1"/>
    <col min="8964" max="8964" width="15.25" style="559" customWidth="1"/>
    <col min="8965" max="8965" width="12.875" style="559" customWidth="1"/>
    <col min="8966" max="9216" width="9" style="559"/>
    <col min="9217" max="9217" width="15.875" style="559" customWidth="1"/>
    <col min="9218" max="9218" width="11.75" style="559" customWidth="1"/>
    <col min="9219" max="9219" width="12.875" style="559" customWidth="1"/>
    <col min="9220" max="9220" width="15.25" style="559" customWidth="1"/>
    <col min="9221" max="9221" width="12.875" style="559" customWidth="1"/>
    <col min="9222" max="9472" width="9" style="559"/>
    <col min="9473" max="9473" width="15.875" style="559" customWidth="1"/>
    <col min="9474" max="9474" width="11.75" style="559" customWidth="1"/>
    <col min="9475" max="9475" width="12.875" style="559" customWidth="1"/>
    <col min="9476" max="9476" width="15.25" style="559" customWidth="1"/>
    <col min="9477" max="9477" width="12.875" style="559" customWidth="1"/>
    <col min="9478" max="9728" width="9" style="559"/>
    <col min="9729" max="9729" width="15.875" style="559" customWidth="1"/>
    <col min="9730" max="9730" width="11.75" style="559" customWidth="1"/>
    <col min="9731" max="9731" width="12.875" style="559" customWidth="1"/>
    <col min="9732" max="9732" width="15.25" style="559" customWidth="1"/>
    <col min="9733" max="9733" width="12.875" style="559" customWidth="1"/>
    <col min="9734" max="9984" width="9" style="559"/>
    <col min="9985" max="9985" width="15.875" style="559" customWidth="1"/>
    <col min="9986" max="9986" width="11.75" style="559" customWidth="1"/>
    <col min="9987" max="9987" width="12.875" style="559" customWidth="1"/>
    <col min="9988" max="9988" width="15.25" style="559" customWidth="1"/>
    <col min="9989" max="9989" width="12.875" style="559" customWidth="1"/>
    <col min="9990" max="10240" width="9" style="559"/>
    <col min="10241" max="10241" width="15.875" style="559" customWidth="1"/>
    <col min="10242" max="10242" width="11.75" style="559" customWidth="1"/>
    <col min="10243" max="10243" width="12.875" style="559" customWidth="1"/>
    <col min="10244" max="10244" width="15.25" style="559" customWidth="1"/>
    <col min="10245" max="10245" width="12.875" style="559" customWidth="1"/>
    <col min="10246" max="10496" width="9" style="559"/>
    <col min="10497" max="10497" width="15.875" style="559" customWidth="1"/>
    <col min="10498" max="10498" width="11.75" style="559" customWidth="1"/>
    <col min="10499" max="10499" width="12.875" style="559" customWidth="1"/>
    <col min="10500" max="10500" width="15.25" style="559" customWidth="1"/>
    <col min="10501" max="10501" width="12.875" style="559" customWidth="1"/>
    <col min="10502" max="10752" width="9" style="559"/>
    <col min="10753" max="10753" width="15.875" style="559" customWidth="1"/>
    <col min="10754" max="10754" width="11.75" style="559" customWidth="1"/>
    <col min="10755" max="10755" width="12.875" style="559" customWidth="1"/>
    <col min="10756" max="10756" width="15.25" style="559" customWidth="1"/>
    <col min="10757" max="10757" width="12.875" style="559" customWidth="1"/>
    <col min="10758" max="11008" width="9" style="559"/>
    <col min="11009" max="11009" width="15.875" style="559" customWidth="1"/>
    <col min="11010" max="11010" width="11.75" style="559" customWidth="1"/>
    <col min="11011" max="11011" width="12.875" style="559" customWidth="1"/>
    <col min="11012" max="11012" width="15.25" style="559" customWidth="1"/>
    <col min="11013" max="11013" width="12.875" style="559" customWidth="1"/>
    <col min="11014" max="11264" width="9" style="559"/>
    <col min="11265" max="11265" width="15.875" style="559" customWidth="1"/>
    <col min="11266" max="11266" width="11.75" style="559" customWidth="1"/>
    <col min="11267" max="11267" width="12.875" style="559" customWidth="1"/>
    <col min="11268" max="11268" width="15.25" style="559" customWidth="1"/>
    <col min="11269" max="11269" width="12.875" style="559" customWidth="1"/>
    <col min="11270" max="11520" width="9" style="559"/>
    <col min="11521" max="11521" width="15.875" style="559" customWidth="1"/>
    <col min="11522" max="11522" width="11.75" style="559" customWidth="1"/>
    <col min="11523" max="11523" width="12.875" style="559" customWidth="1"/>
    <col min="11524" max="11524" width="15.25" style="559" customWidth="1"/>
    <col min="11525" max="11525" width="12.875" style="559" customWidth="1"/>
    <col min="11526" max="11776" width="9" style="559"/>
    <col min="11777" max="11777" width="15.875" style="559" customWidth="1"/>
    <col min="11778" max="11778" width="11.75" style="559" customWidth="1"/>
    <col min="11779" max="11779" width="12.875" style="559" customWidth="1"/>
    <col min="11780" max="11780" width="15.25" style="559" customWidth="1"/>
    <col min="11781" max="11781" width="12.875" style="559" customWidth="1"/>
    <col min="11782" max="12032" width="9" style="559"/>
    <col min="12033" max="12033" width="15.875" style="559" customWidth="1"/>
    <col min="12034" max="12034" width="11.75" style="559" customWidth="1"/>
    <col min="12035" max="12035" width="12.875" style="559" customWidth="1"/>
    <col min="12036" max="12036" width="15.25" style="559" customWidth="1"/>
    <col min="12037" max="12037" width="12.875" style="559" customWidth="1"/>
    <col min="12038" max="12288" width="9" style="559"/>
    <col min="12289" max="12289" width="15.875" style="559" customWidth="1"/>
    <col min="12290" max="12290" width="11.75" style="559" customWidth="1"/>
    <col min="12291" max="12291" width="12.875" style="559" customWidth="1"/>
    <col min="12292" max="12292" width="15.25" style="559" customWidth="1"/>
    <col min="12293" max="12293" width="12.875" style="559" customWidth="1"/>
    <col min="12294" max="12544" width="9" style="559"/>
    <col min="12545" max="12545" width="15.875" style="559" customWidth="1"/>
    <col min="12546" max="12546" width="11.75" style="559" customWidth="1"/>
    <col min="12547" max="12547" width="12.875" style="559" customWidth="1"/>
    <col min="12548" max="12548" width="15.25" style="559" customWidth="1"/>
    <col min="12549" max="12549" width="12.875" style="559" customWidth="1"/>
    <col min="12550" max="12800" width="9" style="559"/>
    <col min="12801" max="12801" width="15.875" style="559" customWidth="1"/>
    <col min="12802" max="12802" width="11.75" style="559" customWidth="1"/>
    <col min="12803" max="12803" width="12.875" style="559" customWidth="1"/>
    <col min="12804" max="12804" width="15.25" style="559" customWidth="1"/>
    <col min="12805" max="12805" width="12.875" style="559" customWidth="1"/>
    <col min="12806" max="13056" width="9" style="559"/>
    <col min="13057" max="13057" width="15.875" style="559" customWidth="1"/>
    <col min="13058" max="13058" width="11.75" style="559" customWidth="1"/>
    <col min="13059" max="13059" width="12.875" style="559" customWidth="1"/>
    <col min="13060" max="13060" width="15.25" style="559" customWidth="1"/>
    <col min="13061" max="13061" width="12.875" style="559" customWidth="1"/>
    <col min="13062" max="13312" width="9" style="559"/>
    <col min="13313" max="13313" width="15.875" style="559" customWidth="1"/>
    <col min="13314" max="13314" width="11.75" style="559" customWidth="1"/>
    <col min="13315" max="13315" width="12.875" style="559" customWidth="1"/>
    <col min="13316" max="13316" width="15.25" style="559" customWidth="1"/>
    <col min="13317" max="13317" width="12.875" style="559" customWidth="1"/>
    <col min="13318" max="13568" width="9" style="559"/>
    <col min="13569" max="13569" width="15.875" style="559" customWidth="1"/>
    <col min="13570" max="13570" width="11.75" style="559" customWidth="1"/>
    <col min="13571" max="13571" width="12.875" style="559" customWidth="1"/>
    <col min="13572" max="13572" width="15.25" style="559" customWidth="1"/>
    <col min="13573" max="13573" width="12.875" style="559" customWidth="1"/>
    <col min="13574" max="13824" width="9" style="559"/>
    <col min="13825" max="13825" width="15.875" style="559" customWidth="1"/>
    <col min="13826" max="13826" width="11.75" style="559" customWidth="1"/>
    <col min="13827" max="13827" width="12.875" style="559" customWidth="1"/>
    <col min="13828" max="13828" width="15.25" style="559" customWidth="1"/>
    <col min="13829" max="13829" width="12.875" style="559" customWidth="1"/>
    <col min="13830" max="14080" width="9" style="559"/>
    <col min="14081" max="14081" width="15.875" style="559" customWidth="1"/>
    <col min="14082" max="14082" width="11.75" style="559" customWidth="1"/>
    <col min="14083" max="14083" width="12.875" style="559" customWidth="1"/>
    <col min="14084" max="14084" width="15.25" style="559" customWidth="1"/>
    <col min="14085" max="14085" width="12.875" style="559" customWidth="1"/>
    <col min="14086" max="14336" width="9" style="559"/>
    <col min="14337" max="14337" width="15.875" style="559" customWidth="1"/>
    <col min="14338" max="14338" width="11.75" style="559" customWidth="1"/>
    <col min="14339" max="14339" width="12.875" style="559" customWidth="1"/>
    <col min="14340" max="14340" width="15.25" style="559" customWidth="1"/>
    <col min="14341" max="14341" width="12.875" style="559" customWidth="1"/>
    <col min="14342" max="14592" width="9" style="559"/>
    <col min="14593" max="14593" width="15.875" style="559" customWidth="1"/>
    <col min="14594" max="14594" width="11.75" style="559" customWidth="1"/>
    <col min="14595" max="14595" width="12.875" style="559" customWidth="1"/>
    <col min="14596" max="14596" width="15.25" style="559" customWidth="1"/>
    <col min="14597" max="14597" width="12.875" style="559" customWidth="1"/>
    <col min="14598" max="14848" width="9" style="559"/>
    <col min="14849" max="14849" width="15.875" style="559" customWidth="1"/>
    <col min="14850" max="14850" width="11.75" style="559" customWidth="1"/>
    <col min="14851" max="14851" width="12.875" style="559" customWidth="1"/>
    <col min="14852" max="14852" width="15.25" style="559" customWidth="1"/>
    <col min="14853" max="14853" width="12.875" style="559" customWidth="1"/>
    <col min="14854" max="15104" width="9" style="559"/>
    <col min="15105" max="15105" width="15.875" style="559" customWidth="1"/>
    <col min="15106" max="15106" width="11.75" style="559" customWidth="1"/>
    <col min="15107" max="15107" width="12.875" style="559" customWidth="1"/>
    <col min="15108" max="15108" width="15.25" style="559" customWidth="1"/>
    <col min="15109" max="15109" width="12.875" style="559" customWidth="1"/>
    <col min="15110" max="15360" width="9" style="559"/>
    <col min="15361" max="15361" width="15.875" style="559" customWidth="1"/>
    <col min="15362" max="15362" width="11.75" style="559" customWidth="1"/>
    <col min="15363" max="15363" width="12.875" style="559" customWidth="1"/>
    <col min="15364" max="15364" width="15.25" style="559" customWidth="1"/>
    <col min="15365" max="15365" width="12.875" style="559" customWidth="1"/>
    <col min="15366" max="15616" width="9" style="559"/>
    <col min="15617" max="15617" width="15.875" style="559" customWidth="1"/>
    <col min="15618" max="15618" width="11.75" style="559" customWidth="1"/>
    <col min="15619" max="15619" width="12.875" style="559" customWidth="1"/>
    <col min="15620" max="15620" width="15.25" style="559" customWidth="1"/>
    <col min="15621" max="15621" width="12.875" style="559" customWidth="1"/>
    <col min="15622" max="15872" width="9" style="559"/>
    <col min="15873" max="15873" width="15.875" style="559" customWidth="1"/>
    <col min="15874" max="15874" width="11.75" style="559" customWidth="1"/>
    <col min="15875" max="15875" width="12.875" style="559" customWidth="1"/>
    <col min="15876" max="15876" width="15.25" style="559" customWidth="1"/>
    <col min="15877" max="15877" width="12.875" style="559" customWidth="1"/>
    <col min="15878" max="16128" width="9" style="559"/>
    <col min="16129" max="16129" width="15.875" style="559" customWidth="1"/>
    <col min="16130" max="16130" width="11.75" style="559" customWidth="1"/>
    <col min="16131" max="16131" width="12.875" style="559" customWidth="1"/>
    <col min="16132" max="16132" width="15.25" style="559" customWidth="1"/>
    <col min="16133" max="16133" width="12.875" style="559" customWidth="1"/>
    <col min="16134" max="16384" width="9" style="559"/>
  </cols>
  <sheetData>
    <row r="2" spans="1:6" ht="20.25" customHeight="1">
      <c r="C2" s="560" t="s">
        <v>856</v>
      </c>
    </row>
    <row r="3" spans="1:6" ht="20.25" customHeight="1">
      <c r="B3" s="560"/>
    </row>
    <row r="4" spans="1:6" ht="20.25" customHeight="1">
      <c r="C4" s="560"/>
    </row>
    <row r="5" spans="1:6" ht="20.25" customHeight="1">
      <c r="A5" s="584"/>
      <c r="B5" s="567"/>
      <c r="C5" s="567"/>
      <c r="D5" s="567"/>
      <c r="E5" s="567"/>
      <c r="F5" s="568"/>
    </row>
    <row r="6" spans="1:6" ht="20.25" customHeight="1">
      <c r="A6" s="585"/>
      <c r="B6" s="577"/>
      <c r="C6" s="577"/>
      <c r="D6" s="577"/>
      <c r="E6" s="577"/>
      <c r="F6" s="578"/>
    </row>
    <row r="7" spans="1:6" ht="20.25" customHeight="1">
      <c r="A7" s="585"/>
      <c r="B7" s="577"/>
      <c r="C7" s="577"/>
      <c r="D7" s="577"/>
      <c r="E7" s="577"/>
      <c r="F7" s="578"/>
    </row>
    <row r="8" spans="1:6" ht="20.25" customHeight="1">
      <c r="A8" s="585"/>
      <c r="B8" s="577"/>
      <c r="C8" s="577"/>
      <c r="D8" s="577"/>
      <c r="E8" s="577"/>
      <c r="F8" s="578"/>
    </row>
    <row r="9" spans="1:6" ht="20.25" customHeight="1">
      <c r="A9" s="585"/>
      <c r="B9" s="577"/>
      <c r="C9" s="577" t="s">
        <v>857</v>
      </c>
      <c r="D9" s="577"/>
      <c r="E9" s="577"/>
      <c r="F9" s="578"/>
    </row>
    <row r="10" spans="1:6" ht="20.25" customHeight="1">
      <c r="A10" s="585"/>
      <c r="B10" s="577"/>
      <c r="C10" s="577"/>
      <c r="D10" s="577"/>
      <c r="E10" s="577"/>
      <c r="F10" s="578"/>
    </row>
    <row r="11" spans="1:6" ht="20.25" customHeight="1">
      <c r="A11" s="585"/>
      <c r="B11" s="577"/>
      <c r="C11" s="577"/>
      <c r="D11" s="577"/>
      <c r="E11" s="577"/>
      <c r="F11" s="578"/>
    </row>
    <row r="12" spans="1:6" ht="20.25" customHeight="1">
      <c r="A12" s="585"/>
      <c r="B12" s="577" t="s">
        <v>1187</v>
      </c>
      <c r="C12" s="577"/>
      <c r="D12" s="577"/>
      <c r="E12" s="577"/>
      <c r="F12" s="578"/>
    </row>
    <row r="13" spans="1:6" ht="20.25" customHeight="1">
      <c r="A13" s="585"/>
      <c r="B13" s="577"/>
      <c r="C13" s="577"/>
      <c r="D13" s="577"/>
      <c r="E13" s="577"/>
      <c r="F13" s="578"/>
    </row>
    <row r="14" spans="1:6" ht="20.25" customHeight="1">
      <c r="A14" s="585"/>
      <c r="B14" s="577"/>
      <c r="C14" s="577"/>
      <c r="D14" s="577"/>
      <c r="E14" s="577"/>
      <c r="F14" s="578"/>
    </row>
    <row r="15" spans="1:6" ht="20.25" customHeight="1">
      <c r="A15" s="585"/>
      <c r="B15" s="577"/>
      <c r="C15" s="577"/>
      <c r="D15" s="577"/>
      <c r="E15" s="577"/>
      <c r="F15" s="578"/>
    </row>
    <row r="16" spans="1:6" ht="20.25" customHeight="1">
      <c r="A16" s="585"/>
      <c r="B16" s="577"/>
      <c r="C16" s="577"/>
      <c r="D16" s="577"/>
      <c r="E16" s="577"/>
      <c r="F16" s="578"/>
    </row>
    <row r="17" spans="1:6" ht="20.25" customHeight="1">
      <c r="A17" s="585"/>
      <c r="B17" s="577"/>
      <c r="C17" s="577"/>
      <c r="D17" s="577"/>
      <c r="E17" s="577"/>
      <c r="F17" s="578"/>
    </row>
    <row r="18" spans="1:6" ht="20.25" customHeight="1">
      <c r="A18" s="585"/>
      <c r="B18" s="577"/>
      <c r="C18" s="577"/>
      <c r="D18" s="577"/>
      <c r="E18" s="577"/>
      <c r="F18" s="578"/>
    </row>
    <row r="19" spans="1:6" ht="20.25" customHeight="1">
      <c r="A19" s="585"/>
      <c r="B19" s="577"/>
      <c r="C19" s="577"/>
      <c r="D19" s="577"/>
      <c r="E19" s="577"/>
      <c r="F19" s="578"/>
    </row>
    <row r="20" spans="1:6" ht="20.25" customHeight="1">
      <c r="A20" s="585"/>
      <c r="B20" s="577"/>
      <c r="C20" s="577"/>
      <c r="D20" s="586"/>
      <c r="E20" s="586"/>
      <c r="F20" s="578"/>
    </row>
    <row r="21" spans="1:6" ht="20.25" customHeight="1">
      <c r="A21" s="585"/>
      <c r="B21" s="577"/>
      <c r="C21" s="577"/>
      <c r="D21" s="586"/>
      <c r="E21" s="586"/>
      <c r="F21" s="578"/>
    </row>
    <row r="22" spans="1:6" ht="20.25" customHeight="1">
      <c r="A22" s="585"/>
      <c r="B22" s="577"/>
      <c r="C22" s="577"/>
      <c r="D22" s="577"/>
      <c r="E22" s="577"/>
      <c r="F22" s="578"/>
    </row>
    <row r="23" spans="1:6" ht="20.25" customHeight="1">
      <c r="A23" s="585"/>
      <c r="B23" s="577"/>
      <c r="C23" s="577"/>
      <c r="D23" s="577"/>
      <c r="E23" s="577"/>
      <c r="F23" s="578"/>
    </row>
    <row r="24" spans="1:6" ht="20.25" customHeight="1">
      <c r="A24" s="585"/>
      <c r="B24" s="577"/>
      <c r="C24" s="577"/>
      <c r="D24" s="577"/>
      <c r="E24" s="577"/>
      <c r="F24" s="578"/>
    </row>
    <row r="25" spans="1:6" ht="20.25" customHeight="1">
      <c r="A25" s="585"/>
      <c r="B25" s="577"/>
      <c r="C25" s="577"/>
      <c r="D25" s="577"/>
      <c r="E25" s="577"/>
      <c r="F25" s="578"/>
    </row>
    <row r="26" spans="1:6" ht="20.25" customHeight="1">
      <c r="A26" s="585"/>
      <c r="B26" s="577"/>
      <c r="C26" s="577"/>
      <c r="D26" s="577"/>
      <c r="E26" s="577"/>
      <c r="F26" s="578"/>
    </row>
    <row r="27" spans="1:6" ht="20.25" customHeight="1">
      <c r="A27" s="576"/>
      <c r="B27" s="577"/>
      <c r="C27" s="577"/>
      <c r="D27" s="577"/>
      <c r="E27" s="577"/>
      <c r="F27" s="578"/>
    </row>
    <row r="28" spans="1:6" ht="20.25" customHeight="1">
      <c r="A28" s="576"/>
      <c r="B28" s="577"/>
      <c r="C28" s="577"/>
      <c r="D28" s="577"/>
      <c r="E28" s="577"/>
      <c r="F28" s="578"/>
    </row>
    <row r="29" spans="1:6" ht="20.25" customHeight="1">
      <c r="A29" s="576"/>
      <c r="B29" s="577"/>
      <c r="C29" s="577"/>
      <c r="D29" s="577"/>
      <c r="E29" s="577"/>
      <c r="F29" s="578"/>
    </row>
    <row r="30" spans="1:6" ht="20.25" customHeight="1">
      <c r="A30" s="576"/>
      <c r="B30" s="577"/>
      <c r="C30" s="577"/>
      <c r="D30" s="577"/>
      <c r="E30" s="577"/>
      <c r="F30" s="578"/>
    </row>
    <row r="31" spans="1:6" ht="20.25" customHeight="1">
      <c r="A31" s="576"/>
      <c r="B31" s="577"/>
      <c r="C31" s="577"/>
      <c r="D31" s="577"/>
      <c r="E31" s="577"/>
      <c r="F31" s="578"/>
    </row>
    <row r="32" spans="1:6" ht="20.25" customHeight="1">
      <c r="A32" s="576"/>
      <c r="B32" s="577"/>
      <c r="C32" s="577"/>
      <c r="D32" s="577"/>
      <c r="E32" s="577"/>
      <c r="F32" s="578"/>
    </row>
    <row r="33" spans="1:6" ht="20.25" customHeight="1">
      <c r="A33" s="576"/>
      <c r="B33" s="577"/>
      <c r="C33" s="577"/>
      <c r="D33" s="577"/>
      <c r="E33" s="577"/>
      <c r="F33" s="578"/>
    </row>
    <row r="34" spans="1:6" ht="20.25" customHeight="1">
      <c r="A34" s="576"/>
      <c r="B34" s="577"/>
      <c r="C34" s="577"/>
      <c r="D34" s="577"/>
      <c r="E34" s="577"/>
      <c r="F34" s="578"/>
    </row>
    <row r="35" spans="1:6" ht="20.25" customHeight="1">
      <c r="A35" s="576"/>
      <c r="B35" s="577"/>
      <c r="C35" s="577"/>
      <c r="D35" s="577"/>
      <c r="E35" s="577"/>
      <c r="F35" s="578"/>
    </row>
    <row r="36" spans="1:6" ht="20.25" customHeight="1">
      <c r="A36" s="576"/>
      <c r="B36" s="577"/>
      <c r="C36" s="577"/>
      <c r="D36" s="577"/>
      <c r="E36" s="577"/>
      <c r="F36" s="578"/>
    </row>
    <row r="37" spans="1:6" ht="20.25" customHeight="1">
      <c r="A37" s="576"/>
      <c r="B37" s="577"/>
      <c r="C37" s="577"/>
      <c r="D37" s="577"/>
      <c r="E37" s="577"/>
      <c r="F37" s="578"/>
    </row>
    <row r="38" spans="1:6" ht="20.25" customHeight="1">
      <c r="A38" s="580"/>
      <c r="B38" s="570"/>
      <c r="C38" s="570"/>
      <c r="D38" s="570"/>
      <c r="E38" s="570"/>
      <c r="F38" s="571"/>
    </row>
  </sheetData>
  <phoneticPr fontId="2"/>
  <pageMargins left="1.3779527559055118" right="0" top="0.59055118110236227" bottom="0" header="0.51181102362204722" footer="0.16"/>
  <pageSetup paperSize="9"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44"/>
  <dimension ref="A2:F39"/>
  <sheetViews>
    <sheetView view="pageBreakPreview" zoomScale="90" zoomScaleNormal="100" zoomScaleSheetLayoutView="90" workbookViewId="0">
      <selection activeCell="D9" sqref="D9"/>
    </sheetView>
  </sheetViews>
  <sheetFormatPr defaultRowHeight="27" customHeight="1"/>
  <cols>
    <col min="1" max="1" width="19.75" style="559" customWidth="1"/>
    <col min="2" max="2" width="18.125" style="559" customWidth="1"/>
    <col min="3" max="3" width="12.875" style="559" customWidth="1"/>
    <col min="4" max="4" width="11.5" style="559" customWidth="1"/>
    <col min="5" max="5" width="9.25" style="559" customWidth="1"/>
    <col min="6" max="6" width="10" style="559" customWidth="1"/>
    <col min="7" max="256" width="9" style="559"/>
    <col min="257" max="257" width="19.75" style="559" customWidth="1"/>
    <col min="258" max="258" width="18.125" style="559" customWidth="1"/>
    <col min="259" max="259" width="12.875" style="559" customWidth="1"/>
    <col min="260" max="260" width="11.5" style="559" customWidth="1"/>
    <col min="261" max="261" width="9.25" style="559" customWidth="1"/>
    <col min="262" max="262" width="10" style="559" customWidth="1"/>
    <col min="263" max="512" width="9" style="559"/>
    <col min="513" max="513" width="19.75" style="559" customWidth="1"/>
    <col min="514" max="514" width="18.125" style="559" customWidth="1"/>
    <col min="515" max="515" width="12.875" style="559" customWidth="1"/>
    <col min="516" max="516" width="11.5" style="559" customWidth="1"/>
    <col min="517" max="517" width="9.25" style="559" customWidth="1"/>
    <col min="518" max="518" width="10" style="559" customWidth="1"/>
    <col min="519" max="768" width="9" style="559"/>
    <col min="769" max="769" width="19.75" style="559" customWidth="1"/>
    <col min="770" max="770" width="18.125" style="559" customWidth="1"/>
    <col min="771" max="771" width="12.875" style="559" customWidth="1"/>
    <col min="772" max="772" width="11.5" style="559" customWidth="1"/>
    <col min="773" max="773" width="9.25" style="559" customWidth="1"/>
    <col min="774" max="774" width="10" style="559" customWidth="1"/>
    <col min="775" max="1024" width="9" style="559"/>
    <col min="1025" max="1025" width="19.75" style="559" customWidth="1"/>
    <col min="1026" max="1026" width="18.125" style="559" customWidth="1"/>
    <col min="1027" max="1027" width="12.875" style="559" customWidth="1"/>
    <col min="1028" max="1028" width="11.5" style="559" customWidth="1"/>
    <col min="1029" max="1029" width="9.25" style="559" customWidth="1"/>
    <col min="1030" max="1030" width="10" style="559" customWidth="1"/>
    <col min="1031" max="1280" width="9" style="559"/>
    <col min="1281" max="1281" width="19.75" style="559" customWidth="1"/>
    <col min="1282" max="1282" width="18.125" style="559" customWidth="1"/>
    <col min="1283" max="1283" width="12.875" style="559" customWidth="1"/>
    <col min="1284" max="1284" width="11.5" style="559" customWidth="1"/>
    <col min="1285" max="1285" width="9.25" style="559" customWidth="1"/>
    <col min="1286" max="1286" width="10" style="559" customWidth="1"/>
    <col min="1287" max="1536" width="9" style="559"/>
    <col min="1537" max="1537" width="19.75" style="559" customWidth="1"/>
    <col min="1538" max="1538" width="18.125" style="559" customWidth="1"/>
    <col min="1539" max="1539" width="12.875" style="559" customWidth="1"/>
    <col min="1540" max="1540" width="11.5" style="559" customWidth="1"/>
    <col min="1541" max="1541" width="9.25" style="559" customWidth="1"/>
    <col min="1542" max="1542" width="10" style="559" customWidth="1"/>
    <col min="1543" max="1792" width="9" style="559"/>
    <col min="1793" max="1793" width="19.75" style="559" customWidth="1"/>
    <col min="1794" max="1794" width="18.125" style="559" customWidth="1"/>
    <col min="1795" max="1795" width="12.875" style="559" customWidth="1"/>
    <col min="1796" max="1796" width="11.5" style="559" customWidth="1"/>
    <col min="1797" max="1797" width="9.25" style="559" customWidth="1"/>
    <col min="1798" max="1798" width="10" style="559" customWidth="1"/>
    <col min="1799" max="2048" width="9" style="559"/>
    <col min="2049" max="2049" width="19.75" style="559" customWidth="1"/>
    <col min="2050" max="2050" width="18.125" style="559" customWidth="1"/>
    <col min="2051" max="2051" width="12.875" style="559" customWidth="1"/>
    <col min="2052" max="2052" width="11.5" style="559" customWidth="1"/>
    <col min="2053" max="2053" width="9.25" style="559" customWidth="1"/>
    <col min="2054" max="2054" width="10" style="559" customWidth="1"/>
    <col min="2055" max="2304" width="9" style="559"/>
    <col min="2305" max="2305" width="19.75" style="559" customWidth="1"/>
    <col min="2306" max="2306" width="18.125" style="559" customWidth="1"/>
    <col min="2307" max="2307" width="12.875" style="559" customWidth="1"/>
    <col min="2308" max="2308" width="11.5" style="559" customWidth="1"/>
    <col min="2309" max="2309" width="9.25" style="559" customWidth="1"/>
    <col min="2310" max="2310" width="10" style="559" customWidth="1"/>
    <col min="2311" max="2560" width="9" style="559"/>
    <col min="2561" max="2561" width="19.75" style="559" customWidth="1"/>
    <col min="2562" max="2562" width="18.125" style="559" customWidth="1"/>
    <col min="2563" max="2563" width="12.875" style="559" customWidth="1"/>
    <col min="2564" max="2564" width="11.5" style="559" customWidth="1"/>
    <col min="2565" max="2565" width="9.25" style="559" customWidth="1"/>
    <col min="2566" max="2566" width="10" style="559" customWidth="1"/>
    <col min="2567" max="2816" width="9" style="559"/>
    <col min="2817" max="2817" width="19.75" style="559" customWidth="1"/>
    <col min="2818" max="2818" width="18.125" style="559" customWidth="1"/>
    <col min="2819" max="2819" width="12.875" style="559" customWidth="1"/>
    <col min="2820" max="2820" width="11.5" style="559" customWidth="1"/>
    <col min="2821" max="2821" width="9.25" style="559" customWidth="1"/>
    <col min="2822" max="2822" width="10" style="559" customWidth="1"/>
    <col min="2823" max="3072" width="9" style="559"/>
    <col min="3073" max="3073" width="19.75" style="559" customWidth="1"/>
    <col min="3074" max="3074" width="18.125" style="559" customWidth="1"/>
    <col min="3075" max="3075" width="12.875" style="559" customWidth="1"/>
    <col min="3076" max="3076" width="11.5" style="559" customWidth="1"/>
    <col min="3077" max="3077" width="9.25" style="559" customWidth="1"/>
    <col min="3078" max="3078" width="10" style="559" customWidth="1"/>
    <col min="3079" max="3328" width="9" style="559"/>
    <col min="3329" max="3329" width="19.75" style="559" customWidth="1"/>
    <col min="3330" max="3330" width="18.125" style="559" customWidth="1"/>
    <col min="3331" max="3331" width="12.875" style="559" customWidth="1"/>
    <col min="3332" max="3332" width="11.5" style="559" customWidth="1"/>
    <col min="3333" max="3333" width="9.25" style="559" customWidth="1"/>
    <col min="3334" max="3334" width="10" style="559" customWidth="1"/>
    <col min="3335" max="3584" width="9" style="559"/>
    <col min="3585" max="3585" width="19.75" style="559" customWidth="1"/>
    <col min="3586" max="3586" width="18.125" style="559" customWidth="1"/>
    <col min="3587" max="3587" width="12.875" style="559" customWidth="1"/>
    <col min="3588" max="3588" width="11.5" style="559" customWidth="1"/>
    <col min="3589" max="3589" width="9.25" style="559" customWidth="1"/>
    <col min="3590" max="3590" width="10" style="559" customWidth="1"/>
    <col min="3591" max="3840" width="9" style="559"/>
    <col min="3841" max="3841" width="19.75" style="559" customWidth="1"/>
    <col min="3842" max="3842" width="18.125" style="559" customWidth="1"/>
    <col min="3843" max="3843" width="12.875" style="559" customWidth="1"/>
    <col min="3844" max="3844" width="11.5" style="559" customWidth="1"/>
    <col min="3845" max="3845" width="9.25" style="559" customWidth="1"/>
    <col min="3846" max="3846" width="10" style="559" customWidth="1"/>
    <col min="3847" max="4096" width="9" style="559"/>
    <col min="4097" max="4097" width="19.75" style="559" customWidth="1"/>
    <col min="4098" max="4098" width="18.125" style="559" customWidth="1"/>
    <col min="4099" max="4099" width="12.875" style="559" customWidth="1"/>
    <col min="4100" max="4100" width="11.5" style="559" customWidth="1"/>
    <col min="4101" max="4101" width="9.25" style="559" customWidth="1"/>
    <col min="4102" max="4102" width="10" style="559" customWidth="1"/>
    <col min="4103" max="4352" width="9" style="559"/>
    <col min="4353" max="4353" width="19.75" style="559" customWidth="1"/>
    <col min="4354" max="4354" width="18.125" style="559" customWidth="1"/>
    <col min="4355" max="4355" width="12.875" style="559" customWidth="1"/>
    <col min="4356" max="4356" width="11.5" style="559" customWidth="1"/>
    <col min="4357" max="4357" width="9.25" style="559" customWidth="1"/>
    <col min="4358" max="4358" width="10" style="559" customWidth="1"/>
    <col min="4359" max="4608" width="9" style="559"/>
    <col min="4609" max="4609" width="19.75" style="559" customWidth="1"/>
    <col min="4610" max="4610" width="18.125" style="559" customWidth="1"/>
    <col min="4611" max="4611" width="12.875" style="559" customWidth="1"/>
    <col min="4612" max="4612" width="11.5" style="559" customWidth="1"/>
    <col min="4613" max="4613" width="9.25" style="559" customWidth="1"/>
    <col min="4614" max="4614" width="10" style="559" customWidth="1"/>
    <col min="4615" max="4864" width="9" style="559"/>
    <col min="4865" max="4865" width="19.75" style="559" customWidth="1"/>
    <col min="4866" max="4866" width="18.125" style="559" customWidth="1"/>
    <col min="4867" max="4867" width="12.875" style="559" customWidth="1"/>
    <col min="4868" max="4868" width="11.5" style="559" customWidth="1"/>
    <col min="4869" max="4869" width="9.25" style="559" customWidth="1"/>
    <col min="4870" max="4870" width="10" style="559" customWidth="1"/>
    <col min="4871" max="5120" width="9" style="559"/>
    <col min="5121" max="5121" width="19.75" style="559" customWidth="1"/>
    <col min="5122" max="5122" width="18.125" style="559" customWidth="1"/>
    <col min="5123" max="5123" width="12.875" style="559" customWidth="1"/>
    <col min="5124" max="5124" width="11.5" style="559" customWidth="1"/>
    <col min="5125" max="5125" width="9.25" style="559" customWidth="1"/>
    <col min="5126" max="5126" width="10" style="559" customWidth="1"/>
    <col min="5127" max="5376" width="9" style="559"/>
    <col min="5377" max="5377" width="19.75" style="559" customWidth="1"/>
    <col min="5378" max="5378" width="18.125" style="559" customWidth="1"/>
    <col min="5379" max="5379" width="12.875" style="559" customWidth="1"/>
    <col min="5380" max="5380" width="11.5" style="559" customWidth="1"/>
    <col min="5381" max="5381" width="9.25" style="559" customWidth="1"/>
    <col min="5382" max="5382" width="10" style="559" customWidth="1"/>
    <col min="5383" max="5632" width="9" style="559"/>
    <col min="5633" max="5633" width="19.75" style="559" customWidth="1"/>
    <col min="5634" max="5634" width="18.125" style="559" customWidth="1"/>
    <col min="5635" max="5635" width="12.875" style="559" customWidth="1"/>
    <col min="5636" max="5636" width="11.5" style="559" customWidth="1"/>
    <col min="5637" max="5637" width="9.25" style="559" customWidth="1"/>
    <col min="5638" max="5638" width="10" style="559" customWidth="1"/>
    <col min="5639" max="5888" width="9" style="559"/>
    <col min="5889" max="5889" width="19.75" style="559" customWidth="1"/>
    <col min="5890" max="5890" width="18.125" style="559" customWidth="1"/>
    <col min="5891" max="5891" width="12.875" style="559" customWidth="1"/>
    <col min="5892" max="5892" width="11.5" style="559" customWidth="1"/>
    <col min="5893" max="5893" width="9.25" style="559" customWidth="1"/>
    <col min="5894" max="5894" width="10" style="559" customWidth="1"/>
    <col min="5895" max="6144" width="9" style="559"/>
    <col min="6145" max="6145" width="19.75" style="559" customWidth="1"/>
    <col min="6146" max="6146" width="18.125" style="559" customWidth="1"/>
    <col min="6147" max="6147" width="12.875" style="559" customWidth="1"/>
    <col min="6148" max="6148" width="11.5" style="559" customWidth="1"/>
    <col min="6149" max="6149" width="9.25" style="559" customWidth="1"/>
    <col min="6150" max="6150" width="10" style="559" customWidth="1"/>
    <col min="6151" max="6400" width="9" style="559"/>
    <col min="6401" max="6401" width="19.75" style="559" customWidth="1"/>
    <col min="6402" max="6402" width="18.125" style="559" customWidth="1"/>
    <col min="6403" max="6403" width="12.875" style="559" customWidth="1"/>
    <col min="6404" max="6404" width="11.5" style="559" customWidth="1"/>
    <col min="6405" max="6405" width="9.25" style="559" customWidth="1"/>
    <col min="6406" max="6406" width="10" style="559" customWidth="1"/>
    <col min="6407" max="6656" width="9" style="559"/>
    <col min="6657" max="6657" width="19.75" style="559" customWidth="1"/>
    <col min="6658" max="6658" width="18.125" style="559" customWidth="1"/>
    <col min="6659" max="6659" width="12.875" style="559" customWidth="1"/>
    <col min="6660" max="6660" width="11.5" style="559" customWidth="1"/>
    <col min="6661" max="6661" width="9.25" style="559" customWidth="1"/>
    <col min="6662" max="6662" width="10" style="559" customWidth="1"/>
    <col min="6663" max="6912" width="9" style="559"/>
    <col min="6913" max="6913" width="19.75" style="559" customWidth="1"/>
    <col min="6914" max="6914" width="18.125" style="559" customWidth="1"/>
    <col min="6915" max="6915" width="12.875" style="559" customWidth="1"/>
    <col min="6916" max="6916" width="11.5" style="559" customWidth="1"/>
    <col min="6917" max="6917" width="9.25" style="559" customWidth="1"/>
    <col min="6918" max="6918" width="10" style="559" customWidth="1"/>
    <col min="6919" max="7168" width="9" style="559"/>
    <col min="7169" max="7169" width="19.75" style="559" customWidth="1"/>
    <col min="7170" max="7170" width="18.125" style="559" customWidth="1"/>
    <col min="7171" max="7171" width="12.875" style="559" customWidth="1"/>
    <col min="7172" max="7172" width="11.5" style="559" customWidth="1"/>
    <col min="7173" max="7173" width="9.25" style="559" customWidth="1"/>
    <col min="7174" max="7174" width="10" style="559" customWidth="1"/>
    <col min="7175" max="7424" width="9" style="559"/>
    <col min="7425" max="7425" width="19.75" style="559" customWidth="1"/>
    <col min="7426" max="7426" width="18.125" style="559" customWidth="1"/>
    <col min="7427" max="7427" width="12.875" style="559" customWidth="1"/>
    <col min="7428" max="7428" width="11.5" style="559" customWidth="1"/>
    <col min="7429" max="7429" width="9.25" style="559" customWidth="1"/>
    <col min="7430" max="7430" width="10" style="559" customWidth="1"/>
    <col min="7431" max="7680" width="9" style="559"/>
    <col min="7681" max="7681" width="19.75" style="559" customWidth="1"/>
    <col min="7682" max="7682" width="18.125" style="559" customWidth="1"/>
    <col min="7683" max="7683" width="12.875" style="559" customWidth="1"/>
    <col min="7684" max="7684" width="11.5" style="559" customWidth="1"/>
    <col min="7685" max="7685" width="9.25" style="559" customWidth="1"/>
    <col min="7686" max="7686" width="10" style="559" customWidth="1"/>
    <col min="7687" max="7936" width="9" style="559"/>
    <col min="7937" max="7937" width="19.75" style="559" customWidth="1"/>
    <col min="7938" max="7938" width="18.125" style="559" customWidth="1"/>
    <col min="7939" max="7939" width="12.875" style="559" customWidth="1"/>
    <col min="7940" max="7940" width="11.5" style="559" customWidth="1"/>
    <col min="7941" max="7941" width="9.25" style="559" customWidth="1"/>
    <col min="7942" max="7942" width="10" style="559" customWidth="1"/>
    <col min="7943" max="8192" width="9" style="559"/>
    <col min="8193" max="8193" width="19.75" style="559" customWidth="1"/>
    <col min="8194" max="8194" width="18.125" style="559" customWidth="1"/>
    <col min="8195" max="8195" width="12.875" style="559" customWidth="1"/>
    <col min="8196" max="8196" width="11.5" style="559" customWidth="1"/>
    <col min="8197" max="8197" width="9.25" style="559" customWidth="1"/>
    <col min="8198" max="8198" width="10" style="559" customWidth="1"/>
    <col min="8199" max="8448" width="9" style="559"/>
    <col min="8449" max="8449" width="19.75" style="559" customWidth="1"/>
    <col min="8450" max="8450" width="18.125" style="559" customWidth="1"/>
    <col min="8451" max="8451" width="12.875" style="559" customWidth="1"/>
    <col min="8452" max="8452" width="11.5" style="559" customWidth="1"/>
    <col min="8453" max="8453" width="9.25" style="559" customWidth="1"/>
    <col min="8454" max="8454" width="10" style="559" customWidth="1"/>
    <col min="8455" max="8704" width="9" style="559"/>
    <col min="8705" max="8705" width="19.75" style="559" customWidth="1"/>
    <col min="8706" max="8706" width="18.125" style="559" customWidth="1"/>
    <col min="8707" max="8707" width="12.875" style="559" customWidth="1"/>
    <col min="8708" max="8708" width="11.5" style="559" customWidth="1"/>
    <col min="8709" max="8709" width="9.25" style="559" customWidth="1"/>
    <col min="8710" max="8710" width="10" style="559" customWidth="1"/>
    <col min="8711" max="8960" width="9" style="559"/>
    <col min="8961" max="8961" width="19.75" style="559" customWidth="1"/>
    <col min="8962" max="8962" width="18.125" style="559" customWidth="1"/>
    <col min="8963" max="8963" width="12.875" style="559" customWidth="1"/>
    <col min="8964" max="8964" width="11.5" style="559" customWidth="1"/>
    <col min="8965" max="8965" width="9.25" style="559" customWidth="1"/>
    <col min="8966" max="8966" width="10" style="559" customWidth="1"/>
    <col min="8967" max="9216" width="9" style="559"/>
    <col min="9217" max="9217" width="19.75" style="559" customWidth="1"/>
    <col min="9218" max="9218" width="18.125" style="559" customWidth="1"/>
    <col min="9219" max="9219" width="12.875" style="559" customWidth="1"/>
    <col min="9220" max="9220" width="11.5" style="559" customWidth="1"/>
    <col min="9221" max="9221" width="9.25" style="559" customWidth="1"/>
    <col min="9222" max="9222" width="10" style="559" customWidth="1"/>
    <col min="9223" max="9472" width="9" style="559"/>
    <col min="9473" max="9473" width="19.75" style="559" customWidth="1"/>
    <col min="9474" max="9474" width="18.125" style="559" customWidth="1"/>
    <col min="9475" max="9475" width="12.875" style="559" customWidth="1"/>
    <col min="9476" max="9476" width="11.5" style="559" customWidth="1"/>
    <col min="9477" max="9477" width="9.25" style="559" customWidth="1"/>
    <col min="9478" max="9478" width="10" style="559" customWidth="1"/>
    <col min="9479" max="9728" width="9" style="559"/>
    <col min="9729" max="9729" width="19.75" style="559" customWidth="1"/>
    <col min="9730" max="9730" width="18.125" style="559" customWidth="1"/>
    <col min="9731" max="9731" width="12.875" style="559" customWidth="1"/>
    <col min="9732" max="9732" width="11.5" style="559" customWidth="1"/>
    <col min="9733" max="9733" width="9.25" style="559" customWidth="1"/>
    <col min="9734" max="9734" width="10" style="559" customWidth="1"/>
    <col min="9735" max="9984" width="9" style="559"/>
    <col min="9985" max="9985" width="19.75" style="559" customWidth="1"/>
    <col min="9986" max="9986" width="18.125" style="559" customWidth="1"/>
    <col min="9987" max="9987" width="12.875" style="559" customWidth="1"/>
    <col min="9988" max="9988" width="11.5" style="559" customWidth="1"/>
    <col min="9989" max="9989" width="9.25" style="559" customWidth="1"/>
    <col min="9990" max="9990" width="10" style="559" customWidth="1"/>
    <col min="9991" max="10240" width="9" style="559"/>
    <col min="10241" max="10241" width="19.75" style="559" customWidth="1"/>
    <col min="10242" max="10242" width="18.125" style="559" customWidth="1"/>
    <col min="10243" max="10243" width="12.875" style="559" customWidth="1"/>
    <col min="10244" max="10244" width="11.5" style="559" customWidth="1"/>
    <col min="10245" max="10245" width="9.25" style="559" customWidth="1"/>
    <col min="10246" max="10246" width="10" style="559" customWidth="1"/>
    <col min="10247" max="10496" width="9" style="559"/>
    <col min="10497" max="10497" width="19.75" style="559" customWidth="1"/>
    <col min="10498" max="10498" width="18.125" style="559" customWidth="1"/>
    <col min="10499" max="10499" width="12.875" style="559" customWidth="1"/>
    <col min="10500" max="10500" width="11.5" style="559" customWidth="1"/>
    <col min="10501" max="10501" width="9.25" style="559" customWidth="1"/>
    <col min="10502" max="10502" width="10" style="559" customWidth="1"/>
    <col min="10503" max="10752" width="9" style="559"/>
    <col min="10753" max="10753" width="19.75" style="559" customWidth="1"/>
    <col min="10754" max="10754" width="18.125" style="559" customWidth="1"/>
    <col min="10755" max="10755" width="12.875" style="559" customWidth="1"/>
    <col min="10756" max="10756" width="11.5" style="559" customWidth="1"/>
    <col min="10757" max="10757" width="9.25" style="559" customWidth="1"/>
    <col min="10758" max="10758" width="10" style="559" customWidth="1"/>
    <col min="10759" max="11008" width="9" style="559"/>
    <col min="11009" max="11009" width="19.75" style="559" customWidth="1"/>
    <col min="11010" max="11010" width="18.125" style="559" customWidth="1"/>
    <col min="11011" max="11011" width="12.875" style="559" customWidth="1"/>
    <col min="11012" max="11012" width="11.5" style="559" customWidth="1"/>
    <col min="11013" max="11013" width="9.25" style="559" customWidth="1"/>
    <col min="11014" max="11014" width="10" style="559" customWidth="1"/>
    <col min="11015" max="11264" width="9" style="559"/>
    <col min="11265" max="11265" width="19.75" style="559" customWidth="1"/>
    <col min="11266" max="11266" width="18.125" style="559" customWidth="1"/>
    <col min="11267" max="11267" width="12.875" style="559" customWidth="1"/>
    <col min="11268" max="11268" width="11.5" style="559" customWidth="1"/>
    <col min="11269" max="11269" width="9.25" style="559" customWidth="1"/>
    <col min="11270" max="11270" width="10" style="559" customWidth="1"/>
    <col min="11271" max="11520" width="9" style="559"/>
    <col min="11521" max="11521" width="19.75" style="559" customWidth="1"/>
    <col min="11522" max="11522" width="18.125" style="559" customWidth="1"/>
    <col min="11523" max="11523" width="12.875" style="559" customWidth="1"/>
    <col min="11524" max="11524" width="11.5" style="559" customWidth="1"/>
    <col min="11525" max="11525" width="9.25" style="559" customWidth="1"/>
    <col min="11526" max="11526" width="10" style="559" customWidth="1"/>
    <col min="11527" max="11776" width="9" style="559"/>
    <col min="11777" max="11777" width="19.75" style="559" customWidth="1"/>
    <col min="11778" max="11778" width="18.125" style="559" customWidth="1"/>
    <col min="11779" max="11779" width="12.875" style="559" customWidth="1"/>
    <col min="11780" max="11780" width="11.5" style="559" customWidth="1"/>
    <col min="11781" max="11781" width="9.25" style="559" customWidth="1"/>
    <col min="11782" max="11782" width="10" style="559" customWidth="1"/>
    <col min="11783" max="12032" width="9" style="559"/>
    <col min="12033" max="12033" width="19.75" style="559" customWidth="1"/>
    <col min="12034" max="12034" width="18.125" style="559" customWidth="1"/>
    <col min="12035" max="12035" width="12.875" style="559" customWidth="1"/>
    <col min="12036" max="12036" width="11.5" style="559" customWidth="1"/>
    <col min="12037" max="12037" width="9.25" style="559" customWidth="1"/>
    <col min="12038" max="12038" width="10" style="559" customWidth="1"/>
    <col min="12039" max="12288" width="9" style="559"/>
    <col min="12289" max="12289" width="19.75" style="559" customWidth="1"/>
    <col min="12290" max="12290" width="18.125" style="559" customWidth="1"/>
    <col min="12291" max="12291" width="12.875" style="559" customWidth="1"/>
    <col min="12292" max="12292" width="11.5" style="559" customWidth="1"/>
    <col min="12293" max="12293" width="9.25" style="559" customWidth="1"/>
    <col min="12294" max="12294" width="10" style="559" customWidth="1"/>
    <col min="12295" max="12544" width="9" style="559"/>
    <col min="12545" max="12545" width="19.75" style="559" customWidth="1"/>
    <col min="12546" max="12546" width="18.125" style="559" customWidth="1"/>
    <col min="12547" max="12547" width="12.875" style="559" customWidth="1"/>
    <col min="12548" max="12548" width="11.5" style="559" customWidth="1"/>
    <col min="12549" max="12549" width="9.25" style="559" customWidth="1"/>
    <col min="12550" max="12550" width="10" style="559" customWidth="1"/>
    <col min="12551" max="12800" width="9" style="559"/>
    <col min="12801" max="12801" width="19.75" style="559" customWidth="1"/>
    <col min="12802" max="12802" width="18.125" style="559" customWidth="1"/>
    <col min="12803" max="12803" width="12.875" style="559" customWidth="1"/>
    <col min="12804" max="12804" width="11.5" style="559" customWidth="1"/>
    <col min="12805" max="12805" width="9.25" style="559" customWidth="1"/>
    <col min="12806" max="12806" width="10" style="559" customWidth="1"/>
    <col min="12807" max="13056" width="9" style="559"/>
    <col min="13057" max="13057" width="19.75" style="559" customWidth="1"/>
    <col min="13058" max="13058" width="18.125" style="559" customWidth="1"/>
    <col min="13059" max="13059" width="12.875" style="559" customWidth="1"/>
    <col min="13060" max="13060" width="11.5" style="559" customWidth="1"/>
    <col min="13061" max="13061" width="9.25" style="559" customWidth="1"/>
    <col min="13062" max="13062" width="10" style="559" customWidth="1"/>
    <col min="13063" max="13312" width="9" style="559"/>
    <col min="13313" max="13313" width="19.75" style="559" customWidth="1"/>
    <col min="13314" max="13314" width="18.125" style="559" customWidth="1"/>
    <col min="13315" max="13315" width="12.875" style="559" customWidth="1"/>
    <col min="13316" max="13316" width="11.5" style="559" customWidth="1"/>
    <col min="13317" max="13317" width="9.25" style="559" customWidth="1"/>
    <col min="13318" max="13318" width="10" style="559" customWidth="1"/>
    <col min="13319" max="13568" width="9" style="559"/>
    <col min="13569" max="13569" width="19.75" style="559" customWidth="1"/>
    <col min="13570" max="13570" width="18.125" style="559" customWidth="1"/>
    <col min="13571" max="13571" width="12.875" style="559" customWidth="1"/>
    <col min="13572" max="13572" width="11.5" style="559" customWidth="1"/>
    <col min="13573" max="13573" width="9.25" style="559" customWidth="1"/>
    <col min="13574" max="13574" width="10" style="559" customWidth="1"/>
    <col min="13575" max="13824" width="9" style="559"/>
    <col min="13825" max="13825" width="19.75" style="559" customWidth="1"/>
    <col min="13826" max="13826" width="18.125" style="559" customWidth="1"/>
    <col min="13827" max="13827" width="12.875" style="559" customWidth="1"/>
    <col min="13828" max="13828" width="11.5" style="559" customWidth="1"/>
    <col min="13829" max="13829" width="9.25" style="559" customWidth="1"/>
    <col min="13830" max="13830" width="10" style="559" customWidth="1"/>
    <col min="13831" max="14080" width="9" style="559"/>
    <col min="14081" max="14081" width="19.75" style="559" customWidth="1"/>
    <col min="14082" max="14082" width="18.125" style="559" customWidth="1"/>
    <col min="14083" max="14083" width="12.875" style="559" customWidth="1"/>
    <col min="14084" max="14084" width="11.5" style="559" customWidth="1"/>
    <col min="14085" max="14085" width="9.25" style="559" customWidth="1"/>
    <col min="14086" max="14086" width="10" style="559" customWidth="1"/>
    <col min="14087" max="14336" width="9" style="559"/>
    <col min="14337" max="14337" width="19.75" style="559" customWidth="1"/>
    <col min="14338" max="14338" width="18.125" style="559" customWidth="1"/>
    <col min="14339" max="14339" width="12.875" style="559" customWidth="1"/>
    <col min="14340" max="14340" width="11.5" style="559" customWidth="1"/>
    <col min="14341" max="14341" width="9.25" style="559" customWidth="1"/>
    <col min="14342" max="14342" width="10" style="559" customWidth="1"/>
    <col min="14343" max="14592" width="9" style="559"/>
    <col min="14593" max="14593" width="19.75" style="559" customWidth="1"/>
    <col min="14594" max="14594" width="18.125" style="559" customWidth="1"/>
    <col min="14595" max="14595" width="12.875" style="559" customWidth="1"/>
    <col min="14596" max="14596" width="11.5" style="559" customWidth="1"/>
    <col min="14597" max="14597" width="9.25" style="559" customWidth="1"/>
    <col min="14598" max="14598" width="10" style="559" customWidth="1"/>
    <col min="14599" max="14848" width="9" style="559"/>
    <col min="14849" max="14849" width="19.75" style="559" customWidth="1"/>
    <col min="14850" max="14850" width="18.125" style="559" customWidth="1"/>
    <col min="14851" max="14851" width="12.875" style="559" customWidth="1"/>
    <col min="14852" max="14852" width="11.5" style="559" customWidth="1"/>
    <col min="14853" max="14853" width="9.25" style="559" customWidth="1"/>
    <col min="14854" max="14854" width="10" style="559" customWidth="1"/>
    <col min="14855" max="15104" width="9" style="559"/>
    <col min="15105" max="15105" width="19.75" style="559" customWidth="1"/>
    <col min="15106" max="15106" width="18.125" style="559" customWidth="1"/>
    <col min="15107" max="15107" width="12.875" style="559" customWidth="1"/>
    <col min="15108" max="15108" width="11.5" style="559" customWidth="1"/>
    <col min="15109" max="15109" width="9.25" style="559" customWidth="1"/>
    <col min="15110" max="15110" width="10" style="559" customWidth="1"/>
    <col min="15111" max="15360" width="9" style="559"/>
    <col min="15361" max="15361" width="19.75" style="559" customWidth="1"/>
    <col min="15362" max="15362" width="18.125" style="559" customWidth="1"/>
    <col min="15363" max="15363" width="12.875" style="559" customWidth="1"/>
    <col min="15364" max="15364" width="11.5" style="559" customWidth="1"/>
    <col min="15365" max="15365" width="9.25" style="559" customWidth="1"/>
    <col min="15366" max="15366" width="10" style="559" customWidth="1"/>
    <col min="15367" max="15616" width="9" style="559"/>
    <col min="15617" max="15617" width="19.75" style="559" customWidth="1"/>
    <col min="15618" max="15618" width="18.125" style="559" customWidth="1"/>
    <col min="15619" max="15619" width="12.875" style="559" customWidth="1"/>
    <col min="15620" max="15620" width="11.5" style="559" customWidth="1"/>
    <col min="15621" max="15621" width="9.25" style="559" customWidth="1"/>
    <col min="15622" max="15622" width="10" style="559" customWidth="1"/>
    <col min="15623" max="15872" width="9" style="559"/>
    <col min="15873" max="15873" width="19.75" style="559" customWidth="1"/>
    <col min="15874" max="15874" width="18.125" style="559" customWidth="1"/>
    <col min="15875" max="15875" width="12.875" style="559" customWidth="1"/>
    <col min="15876" max="15876" width="11.5" style="559" customWidth="1"/>
    <col min="15877" max="15877" width="9.25" style="559" customWidth="1"/>
    <col min="15878" max="15878" width="10" style="559" customWidth="1"/>
    <col min="15879" max="16128" width="9" style="559"/>
    <col min="16129" max="16129" width="19.75" style="559" customWidth="1"/>
    <col min="16130" max="16130" width="18.125" style="559" customWidth="1"/>
    <col min="16131" max="16131" width="12.875" style="559" customWidth="1"/>
    <col min="16132" max="16132" width="11.5" style="559" customWidth="1"/>
    <col min="16133" max="16133" width="9.25" style="559" customWidth="1"/>
    <col min="16134" max="16134" width="10" style="559" customWidth="1"/>
    <col min="16135" max="16384" width="9" style="559"/>
  </cols>
  <sheetData>
    <row r="2" spans="1:6" ht="27" customHeight="1">
      <c r="B2" s="560" t="s">
        <v>858</v>
      </c>
      <c r="C2" s="560"/>
    </row>
    <row r="3" spans="1:6" ht="27" customHeight="1">
      <c r="B3" s="560"/>
    </row>
    <row r="4" spans="1:6" ht="27" customHeight="1">
      <c r="C4" s="560"/>
    </row>
    <row r="5" spans="1:6" ht="27" customHeight="1">
      <c r="A5" s="584" t="s">
        <v>859</v>
      </c>
      <c r="B5" s="566" t="s">
        <v>1194</v>
      </c>
      <c r="C5" s="562" t="s">
        <v>1195</v>
      </c>
      <c r="D5" s="563"/>
      <c r="E5" s="563"/>
      <c r="F5" s="564"/>
    </row>
    <row r="6" spans="1:6" ht="27" customHeight="1">
      <c r="A6" s="585"/>
      <c r="B6" s="608"/>
      <c r="C6" s="562" t="s">
        <v>860</v>
      </c>
      <c r="D6" s="563"/>
      <c r="E6" s="563" t="s">
        <v>861</v>
      </c>
      <c r="F6" s="564"/>
    </row>
    <row r="7" spans="1:6" ht="27" customHeight="1">
      <c r="A7" s="585"/>
      <c r="B7" s="608"/>
      <c r="C7" s="592" t="s">
        <v>862</v>
      </c>
      <c r="D7" s="567"/>
      <c r="E7" s="567"/>
      <c r="F7" s="568"/>
    </row>
    <row r="8" spans="1:6" ht="27" customHeight="1">
      <c r="A8" s="585"/>
      <c r="B8" s="608"/>
      <c r="C8" s="576" t="s">
        <v>1196</v>
      </c>
      <c r="D8" s="577"/>
      <c r="E8" s="577"/>
      <c r="F8" s="578"/>
    </row>
    <row r="9" spans="1:6" ht="27" customHeight="1">
      <c r="A9" s="585"/>
      <c r="B9" s="608"/>
      <c r="C9" s="576" t="s">
        <v>1197</v>
      </c>
      <c r="D9" s="577"/>
      <c r="E9" s="577"/>
      <c r="F9" s="578"/>
    </row>
    <row r="10" spans="1:6" ht="27" customHeight="1">
      <c r="A10" s="585"/>
      <c r="B10" s="608"/>
      <c r="C10" s="576" t="s">
        <v>1198</v>
      </c>
      <c r="D10" s="577"/>
      <c r="E10" s="577"/>
      <c r="F10" s="578"/>
    </row>
    <row r="11" spans="1:6" ht="27" customHeight="1">
      <c r="A11" s="585"/>
      <c r="B11" s="608"/>
      <c r="C11" s="609" t="s">
        <v>863</v>
      </c>
      <c r="D11" s="577"/>
      <c r="E11" s="577"/>
      <c r="F11" s="578"/>
    </row>
    <row r="12" spans="1:6" ht="8.25" customHeight="1">
      <c r="A12" s="585"/>
      <c r="B12" s="608"/>
      <c r="C12" s="610"/>
      <c r="D12" s="570"/>
      <c r="E12" s="570"/>
      <c r="F12" s="571"/>
    </row>
    <row r="13" spans="1:6" ht="27" customHeight="1">
      <c r="A13" s="585"/>
      <c r="B13" s="608"/>
      <c r="C13" s="592" t="s">
        <v>864</v>
      </c>
      <c r="D13" s="567"/>
      <c r="E13" s="567"/>
      <c r="F13" s="568"/>
    </row>
    <row r="14" spans="1:6" ht="27" customHeight="1">
      <c r="A14" s="585"/>
      <c r="B14" s="608"/>
      <c r="C14" s="580" t="s">
        <v>1199</v>
      </c>
      <c r="D14" s="570"/>
      <c r="E14" s="570"/>
      <c r="F14" s="571"/>
    </row>
    <row r="15" spans="1:6" ht="27" customHeight="1">
      <c r="A15" s="585"/>
      <c r="B15" s="608"/>
      <c r="C15" s="577" t="s">
        <v>1200</v>
      </c>
      <c r="D15" s="577"/>
      <c r="E15" s="577"/>
      <c r="F15" s="578"/>
    </row>
    <row r="16" spans="1:6" ht="27" customHeight="1">
      <c r="A16" s="585"/>
      <c r="B16" s="608"/>
      <c r="C16" s="562" t="s">
        <v>1201</v>
      </c>
      <c r="D16" s="563"/>
      <c r="E16" s="563"/>
      <c r="F16" s="564"/>
    </row>
    <row r="17" spans="1:6" ht="27" customHeight="1">
      <c r="A17" s="585"/>
      <c r="B17" s="608"/>
      <c r="C17" s="577" t="s">
        <v>1202</v>
      </c>
      <c r="D17" s="577"/>
      <c r="E17" s="577"/>
      <c r="F17" s="578"/>
    </row>
    <row r="18" spans="1:6" ht="27" customHeight="1">
      <c r="A18" s="585"/>
      <c r="B18" s="608"/>
      <c r="C18" s="577" t="s">
        <v>865</v>
      </c>
      <c r="D18" s="577"/>
      <c r="E18" s="577"/>
      <c r="F18" s="578"/>
    </row>
    <row r="19" spans="1:6" ht="27" customHeight="1">
      <c r="A19" s="585"/>
      <c r="B19" s="611"/>
      <c r="C19" s="577"/>
      <c r="D19" s="577"/>
      <c r="E19" s="577"/>
      <c r="F19" s="578"/>
    </row>
    <row r="20" spans="1:6" ht="27" customHeight="1">
      <c r="A20" s="572"/>
      <c r="B20" s="567"/>
      <c r="C20" s="567"/>
      <c r="D20" s="567"/>
      <c r="E20" s="567"/>
      <c r="F20" s="567"/>
    </row>
    <row r="21" spans="1:6" ht="27" customHeight="1">
      <c r="A21" s="586"/>
      <c r="B21" s="577"/>
      <c r="C21" s="577"/>
      <c r="D21" s="586"/>
      <c r="E21" s="586"/>
      <c r="F21" s="577"/>
    </row>
    <row r="22" spans="1:6" ht="27" customHeight="1">
      <c r="A22" s="586"/>
      <c r="B22" s="577"/>
      <c r="C22" s="577"/>
      <c r="D22" s="586"/>
      <c r="E22" s="586"/>
      <c r="F22" s="577"/>
    </row>
    <row r="23" spans="1:6" ht="27" customHeight="1">
      <c r="A23" s="586"/>
      <c r="B23" s="577"/>
      <c r="C23" s="577"/>
      <c r="D23" s="577"/>
      <c r="E23" s="577"/>
      <c r="F23" s="577"/>
    </row>
    <row r="24" spans="1:6" ht="27" customHeight="1">
      <c r="A24" s="586"/>
      <c r="B24" s="577"/>
      <c r="C24" s="577"/>
      <c r="D24" s="577"/>
      <c r="E24" s="577"/>
      <c r="F24" s="577"/>
    </row>
    <row r="25" spans="1:6" ht="27" customHeight="1">
      <c r="A25" s="586"/>
      <c r="B25" s="577"/>
      <c r="C25" s="577"/>
      <c r="D25" s="577"/>
      <c r="E25" s="577"/>
      <c r="F25" s="577"/>
    </row>
    <row r="26" spans="1:6" ht="27" customHeight="1">
      <c r="A26" s="586"/>
      <c r="B26" s="577"/>
      <c r="C26" s="577"/>
      <c r="D26" s="577"/>
      <c r="E26" s="577"/>
      <c r="F26" s="577"/>
    </row>
    <row r="27" spans="1:6" ht="27" customHeight="1">
      <c r="A27" s="586"/>
      <c r="B27" s="577"/>
      <c r="C27" s="577"/>
      <c r="D27" s="577"/>
      <c r="E27" s="577"/>
      <c r="F27" s="577"/>
    </row>
    <row r="28" spans="1:6" ht="27" customHeight="1">
      <c r="A28" s="577"/>
      <c r="B28" s="577"/>
      <c r="C28" s="577"/>
      <c r="D28" s="577"/>
      <c r="E28" s="577"/>
      <c r="F28" s="577"/>
    </row>
    <row r="29" spans="1:6" ht="27" customHeight="1">
      <c r="A29" s="577"/>
      <c r="B29" s="577"/>
      <c r="C29" s="577"/>
      <c r="D29" s="577"/>
      <c r="E29" s="577"/>
      <c r="F29" s="577"/>
    </row>
    <row r="30" spans="1:6" ht="27" customHeight="1">
      <c r="A30" s="577"/>
      <c r="B30" s="577"/>
      <c r="C30" s="577"/>
      <c r="D30" s="577"/>
      <c r="E30" s="577"/>
      <c r="F30" s="577"/>
    </row>
    <row r="31" spans="1:6" ht="27" customHeight="1">
      <c r="A31" s="577"/>
      <c r="B31" s="577"/>
      <c r="C31" s="577"/>
      <c r="D31" s="577"/>
      <c r="E31" s="577"/>
      <c r="F31" s="577"/>
    </row>
    <row r="32" spans="1:6" ht="27" customHeight="1">
      <c r="A32" s="577"/>
      <c r="B32" s="577"/>
      <c r="C32" s="577"/>
      <c r="D32" s="577"/>
      <c r="E32" s="577"/>
      <c r="F32" s="577"/>
    </row>
    <row r="33" spans="1:6" ht="27" customHeight="1">
      <c r="A33" s="577"/>
      <c r="B33" s="577"/>
      <c r="C33" s="577"/>
      <c r="D33" s="577"/>
      <c r="E33" s="577"/>
      <c r="F33" s="577"/>
    </row>
    <row r="34" spans="1:6" ht="27" customHeight="1">
      <c r="A34" s="577"/>
      <c r="B34" s="577"/>
      <c r="C34" s="577"/>
      <c r="D34" s="577"/>
      <c r="E34" s="577"/>
      <c r="F34" s="577"/>
    </row>
    <row r="35" spans="1:6" ht="27" customHeight="1">
      <c r="A35" s="577"/>
      <c r="B35" s="577"/>
      <c r="C35" s="577"/>
      <c r="D35" s="577"/>
      <c r="E35" s="577"/>
      <c r="F35" s="577"/>
    </row>
    <row r="36" spans="1:6" ht="27" customHeight="1">
      <c r="A36" s="577"/>
      <c r="B36" s="577"/>
      <c r="C36" s="577"/>
      <c r="D36" s="577"/>
      <c r="E36" s="577"/>
      <c r="F36" s="577"/>
    </row>
    <row r="37" spans="1:6" ht="27" customHeight="1">
      <c r="A37" s="577"/>
      <c r="B37" s="577"/>
      <c r="C37" s="577"/>
      <c r="D37" s="577"/>
      <c r="E37" s="577"/>
      <c r="F37" s="577"/>
    </row>
    <row r="38" spans="1:6" ht="27" customHeight="1">
      <c r="A38" s="577"/>
      <c r="B38" s="577"/>
      <c r="C38" s="577"/>
      <c r="D38" s="577"/>
      <c r="E38" s="577"/>
      <c r="F38" s="577"/>
    </row>
    <row r="39" spans="1:6" ht="27" customHeight="1">
      <c r="A39" s="577"/>
      <c r="B39" s="577"/>
      <c r="C39" s="577"/>
      <c r="D39" s="577"/>
      <c r="E39" s="577"/>
      <c r="F39" s="577"/>
    </row>
  </sheetData>
  <phoneticPr fontId="2"/>
  <pageMargins left="1.3779527559055118" right="0" top="0.59055118110236227" bottom="0" header="0.51181102362204722" footer="0.18"/>
  <pageSetup paperSize="9" orientation="portrait"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45"/>
  <dimension ref="A2:F38"/>
  <sheetViews>
    <sheetView view="pageBreakPreview" zoomScale="90" zoomScaleNormal="100" zoomScaleSheetLayoutView="90" workbookViewId="0"/>
  </sheetViews>
  <sheetFormatPr defaultRowHeight="20.25" customHeight="1"/>
  <cols>
    <col min="1" max="1" width="15.875" style="559" customWidth="1"/>
    <col min="2" max="2" width="11.75" style="559" customWidth="1"/>
    <col min="3" max="3" width="12.875" style="559" customWidth="1"/>
    <col min="4" max="4" width="15.25" style="559" customWidth="1"/>
    <col min="5" max="5" width="12.875" style="559" customWidth="1"/>
    <col min="6" max="256" width="9" style="559"/>
    <col min="257" max="257" width="15.875" style="559" customWidth="1"/>
    <col min="258" max="258" width="11.75" style="559" customWidth="1"/>
    <col min="259" max="259" width="12.875" style="559" customWidth="1"/>
    <col min="260" max="260" width="15.25" style="559" customWidth="1"/>
    <col min="261" max="261" width="12.875" style="559" customWidth="1"/>
    <col min="262" max="512" width="9" style="559"/>
    <col min="513" max="513" width="15.875" style="559" customWidth="1"/>
    <col min="514" max="514" width="11.75" style="559" customWidth="1"/>
    <col min="515" max="515" width="12.875" style="559" customWidth="1"/>
    <col min="516" max="516" width="15.25" style="559" customWidth="1"/>
    <col min="517" max="517" width="12.875" style="559" customWidth="1"/>
    <col min="518" max="768" width="9" style="559"/>
    <col min="769" max="769" width="15.875" style="559" customWidth="1"/>
    <col min="770" max="770" width="11.75" style="559" customWidth="1"/>
    <col min="771" max="771" width="12.875" style="559" customWidth="1"/>
    <col min="772" max="772" width="15.25" style="559" customWidth="1"/>
    <col min="773" max="773" width="12.875" style="559" customWidth="1"/>
    <col min="774" max="1024" width="9" style="559"/>
    <col min="1025" max="1025" width="15.875" style="559" customWidth="1"/>
    <col min="1026" max="1026" width="11.75" style="559" customWidth="1"/>
    <col min="1027" max="1027" width="12.875" style="559" customWidth="1"/>
    <col min="1028" max="1028" width="15.25" style="559" customWidth="1"/>
    <col min="1029" max="1029" width="12.875" style="559" customWidth="1"/>
    <col min="1030" max="1280" width="9" style="559"/>
    <col min="1281" max="1281" width="15.875" style="559" customWidth="1"/>
    <col min="1282" max="1282" width="11.75" style="559" customWidth="1"/>
    <col min="1283" max="1283" width="12.875" style="559" customWidth="1"/>
    <col min="1284" max="1284" width="15.25" style="559" customWidth="1"/>
    <col min="1285" max="1285" width="12.875" style="559" customWidth="1"/>
    <col min="1286" max="1536" width="9" style="559"/>
    <col min="1537" max="1537" width="15.875" style="559" customWidth="1"/>
    <col min="1538" max="1538" width="11.75" style="559" customWidth="1"/>
    <col min="1539" max="1539" width="12.875" style="559" customWidth="1"/>
    <col min="1540" max="1540" width="15.25" style="559" customWidth="1"/>
    <col min="1541" max="1541" width="12.875" style="559" customWidth="1"/>
    <col min="1542" max="1792" width="9" style="559"/>
    <col min="1793" max="1793" width="15.875" style="559" customWidth="1"/>
    <col min="1794" max="1794" width="11.75" style="559" customWidth="1"/>
    <col min="1795" max="1795" width="12.875" style="559" customWidth="1"/>
    <col min="1796" max="1796" width="15.25" style="559" customWidth="1"/>
    <col min="1797" max="1797" width="12.875" style="559" customWidth="1"/>
    <col min="1798" max="2048" width="9" style="559"/>
    <col min="2049" max="2049" width="15.875" style="559" customWidth="1"/>
    <col min="2050" max="2050" width="11.75" style="559" customWidth="1"/>
    <col min="2051" max="2051" width="12.875" style="559" customWidth="1"/>
    <col min="2052" max="2052" width="15.25" style="559" customWidth="1"/>
    <col min="2053" max="2053" width="12.875" style="559" customWidth="1"/>
    <col min="2054" max="2304" width="9" style="559"/>
    <col min="2305" max="2305" width="15.875" style="559" customWidth="1"/>
    <col min="2306" max="2306" width="11.75" style="559" customWidth="1"/>
    <col min="2307" max="2307" width="12.875" style="559" customWidth="1"/>
    <col min="2308" max="2308" width="15.25" style="559" customWidth="1"/>
    <col min="2309" max="2309" width="12.875" style="559" customWidth="1"/>
    <col min="2310" max="2560" width="9" style="559"/>
    <col min="2561" max="2561" width="15.875" style="559" customWidth="1"/>
    <col min="2562" max="2562" width="11.75" style="559" customWidth="1"/>
    <col min="2563" max="2563" width="12.875" style="559" customWidth="1"/>
    <col min="2564" max="2564" width="15.25" style="559" customWidth="1"/>
    <col min="2565" max="2565" width="12.875" style="559" customWidth="1"/>
    <col min="2566" max="2816" width="9" style="559"/>
    <col min="2817" max="2817" width="15.875" style="559" customWidth="1"/>
    <col min="2818" max="2818" width="11.75" style="559" customWidth="1"/>
    <col min="2819" max="2819" width="12.875" style="559" customWidth="1"/>
    <col min="2820" max="2820" width="15.25" style="559" customWidth="1"/>
    <col min="2821" max="2821" width="12.875" style="559" customWidth="1"/>
    <col min="2822" max="3072" width="9" style="559"/>
    <col min="3073" max="3073" width="15.875" style="559" customWidth="1"/>
    <col min="3074" max="3074" width="11.75" style="559" customWidth="1"/>
    <col min="3075" max="3075" width="12.875" style="559" customWidth="1"/>
    <col min="3076" max="3076" width="15.25" style="559" customWidth="1"/>
    <col min="3077" max="3077" width="12.875" style="559" customWidth="1"/>
    <col min="3078" max="3328" width="9" style="559"/>
    <col min="3329" max="3329" width="15.875" style="559" customWidth="1"/>
    <col min="3330" max="3330" width="11.75" style="559" customWidth="1"/>
    <col min="3331" max="3331" width="12.875" style="559" customWidth="1"/>
    <col min="3332" max="3332" width="15.25" style="559" customWidth="1"/>
    <col min="3333" max="3333" width="12.875" style="559" customWidth="1"/>
    <col min="3334" max="3584" width="9" style="559"/>
    <col min="3585" max="3585" width="15.875" style="559" customWidth="1"/>
    <col min="3586" max="3586" width="11.75" style="559" customWidth="1"/>
    <col min="3587" max="3587" width="12.875" style="559" customWidth="1"/>
    <col min="3588" max="3588" width="15.25" style="559" customWidth="1"/>
    <col min="3589" max="3589" width="12.875" style="559" customWidth="1"/>
    <col min="3590" max="3840" width="9" style="559"/>
    <col min="3841" max="3841" width="15.875" style="559" customWidth="1"/>
    <col min="3842" max="3842" width="11.75" style="559" customWidth="1"/>
    <col min="3843" max="3843" width="12.875" style="559" customWidth="1"/>
    <col min="3844" max="3844" width="15.25" style="559" customWidth="1"/>
    <col min="3845" max="3845" width="12.875" style="559" customWidth="1"/>
    <col min="3846" max="4096" width="9" style="559"/>
    <col min="4097" max="4097" width="15.875" style="559" customWidth="1"/>
    <col min="4098" max="4098" width="11.75" style="559" customWidth="1"/>
    <col min="4099" max="4099" width="12.875" style="559" customWidth="1"/>
    <col min="4100" max="4100" width="15.25" style="559" customWidth="1"/>
    <col min="4101" max="4101" width="12.875" style="559" customWidth="1"/>
    <col min="4102" max="4352" width="9" style="559"/>
    <col min="4353" max="4353" width="15.875" style="559" customWidth="1"/>
    <col min="4354" max="4354" width="11.75" style="559" customWidth="1"/>
    <col min="4355" max="4355" width="12.875" style="559" customWidth="1"/>
    <col min="4356" max="4356" width="15.25" style="559" customWidth="1"/>
    <col min="4357" max="4357" width="12.875" style="559" customWidth="1"/>
    <col min="4358" max="4608" width="9" style="559"/>
    <col min="4609" max="4609" width="15.875" style="559" customWidth="1"/>
    <col min="4610" max="4610" width="11.75" style="559" customWidth="1"/>
    <col min="4611" max="4611" width="12.875" style="559" customWidth="1"/>
    <col min="4612" max="4612" width="15.25" style="559" customWidth="1"/>
    <col min="4613" max="4613" width="12.875" style="559" customWidth="1"/>
    <col min="4614" max="4864" width="9" style="559"/>
    <col min="4865" max="4865" width="15.875" style="559" customWidth="1"/>
    <col min="4866" max="4866" width="11.75" style="559" customWidth="1"/>
    <col min="4867" max="4867" width="12.875" style="559" customWidth="1"/>
    <col min="4868" max="4868" width="15.25" style="559" customWidth="1"/>
    <col min="4869" max="4869" width="12.875" style="559" customWidth="1"/>
    <col min="4870" max="5120" width="9" style="559"/>
    <col min="5121" max="5121" width="15.875" style="559" customWidth="1"/>
    <col min="5122" max="5122" width="11.75" style="559" customWidth="1"/>
    <col min="5123" max="5123" width="12.875" style="559" customWidth="1"/>
    <col min="5124" max="5124" width="15.25" style="559" customWidth="1"/>
    <col min="5125" max="5125" width="12.875" style="559" customWidth="1"/>
    <col min="5126" max="5376" width="9" style="559"/>
    <col min="5377" max="5377" width="15.875" style="559" customWidth="1"/>
    <col min="5378" max="5378" width="11.75" style="559" customWidth="1"/>
    <col min="5379" max="5379" width="12.875" style="559" customWidth="1"/>
    <col min="5380" max="5380" width="15.25" style="559" customWidth="1"/>
    <col min="5381" max="5381" width="12.875" style="559" customWidth="1"/>
    <col min="5382" max="5632" width="9" style="559"/>
    <col min="5633" max="5633" width="15.875" style="559" customWidth="1"/>
    <col min="5634" max="5634" width="11.75" style="559" customWidth="1"/>
    <col min="5635" max="5635" width="12.875" style="559" customWidth="1"/>
    <col min="5636" max="5636" width="15.25" style="559" customWidth="1"/>
    <col min="5637" max="5637" width="12.875" style="559" customWidth="1"/>
    <col min="5638" max="5888" width="9" style="559"/>
    <col min="5889" max="5889" width="15.875" style="559" customWidth="1"/>
    <col min="5890" max="5890" width="11.75" style="559" customWidth="1"/>
    <col min="5891" max="5891" width="12.875" style="559" customWidth="1"/>
    <col min="5892" max="5892" width="15.25" style="559" customWidth="1"/>
    <col min="5893" max="5893" width="12.875" style="559" customWidth="1"/>
    <col min="5894" max="6144" width="9" style="559"/>
    <col min="6145" max="6145" width="15.875" style="559" customWidth="1"/>
    <col min="6146" max="6146" width="11.75" style="559" customWidth="1"/>
    <col min="6147" max="6147" width="12.875" style="559" customWidth="1"/>
    <col min="6148" max="6148" width="15.25" style="559" customWidth="1"/>
    <col min="6149" max="6149" width="12.875" style="559" customWidth="1"/>
    <col min="6150" max="6400" width="9" style="559"/>
    <col min="6401" max="6401" width="15.875" style="559" customWidth="1"/>
    <col min="6402" max="6402" width="11.75" style="559" customWidth="1"/>
    <col min="6403" max="6403" width="12.875" style="559" customWidth="1"/>
    <col min="6404" max="6404" width="15.25" style="559" customWidth="1"/>
    <col min="6405" max="6405" width="12.875" style="559" customWidth="1"/>
    <col min="6406" max="6656" width="9" style="559"/>
    <col min="6657" max="6657" width="15.875" style="559" customWidth="1"/>
    <col min="6658" max="6658" width="11.75" style="559" customWidth="1"/>
    <col min="6659" max="6659" width="12.875" style="559" customWidth="1"/>
    <col min="6660" max="6660" width="15.25" style="559" customWidth="1"/>
    <col min="6661" max="6661" width="12.875" style="559" customWidth="1"/>
    <col min="6662" max="6912" width="9" style="559"/>
    <col min="6913" max="6913" width="15.875" style="559" customWidth="1"/>
    <col min="6914" max="6914" width="11.75" style="559" customWidth="1"/>
    <col min="6915" max="6915" width="12.875" style="559" customWidth="1"/>
    <col min="6916" max="6916" width="15.25" style="559" customWidth="1"/>
    <col min="6917" max="6917" width="12.875" style="559" customWidth="1"/>
    <col min="6918" max="7168" width="9" style="559"/>
    <col min="7169" max="7169" width="15.875" style="559" customWidth="1"/>
    <col min="7170" max="7170" width="11.75" style="559" customWidth="1"/>
    <col min="7171" max="7171" width="12.875" style="559" customWidth="1"/>
    <col min="7172" max="7172" width="15.25" style="559" customWidth="1"/>
    <col min="7173" max="7173" width="12.875" style="559" customWidth="1"/>
    <col min="7174" max="7424" width="9" style="559"/>
    <col min="7425" max="7425" width="15.875" style="559" customWidth="1"/>
    <col min="7426" max="7426" width="11.75" style="559" customWidth="1"/>
    <col min="7427" max="7427" width="12.875" style="559" customWidth="1"/>
    <col min="7428" max="7428" width="15.25" style="559" customWidth="1"/>
    <col min="7429" max="7429" width="12.875" style="559" customWidth="1"/>
    <col min="7430" max="7680" width="9" style="559"/>
    <col min="7681" max="7681" width="15.875" style="559" customWidth="1"/>
    <col min="7682" max="7682" width="11.75" style="559" customWidth="1"/>
    <col min="7683" max="7683" width="12.875" style="559" customWidth="1"/>
    <col min="7684" max="7684" width="15.25" style="559" customWidth="1"/>
    <col min="7685" max="7685" width="12.875" style="559" customWidth="1"/>
    <col min="7686" max="7936" width="9" style="559"/>
    <col min="7937" max="7937" width="15.875" style="559" customWidth="1"/>
    <col min="7938" max="7938" width="11.75" style="559" customWidth="1"/>
    <col min="7939" max="7939" width="12.875" style="559" customWidth="1"/>
    <col min="7940" max="7940" width="15.25" style="559" customWidth="1"/>
    <col min="7941" max="7941" width="12.875" style="559" customWidth="1"/>
    <col min="7942" max="8192" width="9" style="559"/>
    <col min="8193" max="8193" width="15.875" style="559" customWidth="1"/>
    <col min="8194" max="8194" width="11.75" style="559" customWidth="1"/>
    <col min="8195" max="8195" width="12.875" style="559" customWidth="1"/>
    <col min="8196" max="8196" width="15.25" style="559" customWidth="1"/>
    <col min="8197" max="8197" width="12.875" style="559" customWidth="1"/>
    <col min="8198" max="8448" width="9" style="559"/>
    <col min="8449" max="8449" width="15.875" style="559" customWidth="1"/>
    <col min="8450" max="8450" width="11.75" style="559" customWidth="1"/>
    <col min="8451" max="8451" width="12.875" style="559" customWidth="1"/>
    <col min="8452" max="8452" width="15.25" style="559" customWidth="1"/>
    <col min="8453" max="8453" width="12.875" style="559" customWidth="1"/>
    <col min="8454" max="8704" width="9" style="559"/>
    <col min="8705" max="8705" width="15.875" style="559" customWidth="1"/>
    <col min="8706" max="8706" width="11.75" style="559" customWidth="1"/>
    <col min="8707" max="8707" width="12.875" style="559" customWidth="1"/>
    <col min="8708" max="8708" width="15.25" style="559" customWidth="1"/>
    <col min="8709" max="8709" width="12.875" style="559" customWidth="1"/>
    <col min="8710" max="8960" width="9" style="559"/>
    <col min="8961" max="8961" width="15.875" style="559" customWidth="1"/>
    <col min="8962" max="8962" width="11.75" style="559" customWidth="1"/>
    <col min="8963" max="8963" width="12.875" style="559" customWidth="1"/>
    <col min="8964" max="8964" width="15.25" style="559" customWidth="1"/>
    <col min="8965" max="8965" width="12.875" style="559" customWidth="1"/>
    <col min="8966" max="9216" width="9" style="559"/>
    <col min="9217" max="9217" width="15.875" style="559" customWidth="1"/>
    <col min="9218" max="9218" width="11.75" style="559" customWidth="1"/>
    <col min="9219" max="9219" width="12.875" style="559" customWidth="1"/>
    <col min="9220" max="9220" width="15.25" style="559" customWidth="1"/>
    <col min="9221" max="9221" width="12.875" style="559" customWidth="1"/>
    <col min="9222" max="9472" width="9" style="559"/>
    <col min="9473" max="9473" width="15.875" style="559" customWidth="1"/>
    <col min="9474" max="9474" width="11.75" style="559" customWidth="1"/>
    <col min="9475" max="9475" width="12.875" style="559" customWidth="1"/>
    <col min="9476" max="9476" width="15.25" style="559" customWidth="1"/>
    <col min="9477" max="9477" width="12.875" style="559" customWidth="1"/>
    <col min="9478" max="9728" width="9" style="559"/>
    <col min="9729" max="9729" width="15.875" style="559" customWidth="1"/>
    <col min="9730" max="9730" width="11.75" style="559" customWidth="1"/>
    <col min="9731" max="9731" width="12.875" style="559" customWidth="1"/>
    <col min="9732" max="9732" width="15.25" style="559" customWidth="1"/>
    <col min="9733" max="9733" width="12.875" style="559" customWidth="1"/>
    <col min="9734" max="9984" width="9" style="559"/>
    <col min="9985" max="9985" width="15.875" style="559" customWidth="1"/>
    <col min="9986" max="9986" width="11.75" style="559" customWidth="1"/>
    <col min="9987" max="9987" width="12.875" style="559" customWidth="1"/>
    <col min="9988" max="9988" width="15.25" style="559" customWidth="1"/>
    <col min="9989" max="9989" width="12.875" style="559" customWidth="1"/>
    <col min="9990" max="10240" width="9" style="559"/>
    <col min="10241" max="10241" width="15.875" style="559" customWidth="1"/>
    <col min="10242" max="10242" width="11.75" style="559" customWidth="1"/>
    <col min="10243" max="10243" width="12.875" style="559" customWidth="1"/>
    <col min="10244" max="10244" width="15.25" style="559" customWidth="1"/>
    <col min="10245" max="10245" width="12.875" style="559" customWidth="1"/>
    <col min="10246" max="10496" width="9" style="559"/>
    <col min="10497" max="10497" width="15.875" style="559" customWidth="1"/>
    <col min="10498" max="10498" width="11.75" style="559" customWidth="1"/>
    <col min="10499" max="10499" width="12.875" style="559" customWidth="1"/>
    <col min="10500" max="10500" width="15.25" style="559" customWidth="1"/>
    <col min="10501" max="10501" width="12.875" style="559" customWidth="1"/>
    <col min="10502" max="10752" width="9" style="559"/>
    <col min="10753" max="10753" width="15.875" style="559" customWidth="1"/>
    <col min="10754" max="10754" width="11.75" style="559" customWidth="1"/>
    <col min="10755" max="10755" width="12.875" style="559" customWidth="1"/>
    <col min="10756" max="10756" width="15.25" style="559" customWidth="1"/>
    <col min="10757" max="10757" width="12.875" style="559" customWidth="1"/>
    <col min="10758" max="11008" width="9" style="559"/>
    <col min="11009" max="11009" width="15.875" style="559" customWidth="1"/>
    <col min="11010" max="11010" width="11.75" style="559" customWidth="1"/>
    <col min="11011" max="11011" width="12.875" style="559" customWidth="1"/>
    <col min="11012" max="11012" width="15.25" style="559" customWidth="1"/>
    <col min="11013" max="11013" width="12.875" style="559" customWidth="1"/>
    <col min="11014" max="11264" width="9" style="559"/>
    <col min="11265" max="11265" width="15.875" style="559" customWidth="1"/>
    <col min="11266" max="11266" width="11.75" style="559" customWidth="1"/>
    <col min="11267" max="11267" width="12.875" style="559" customWidth="1"/>
    <col min="11268" max="11268" width="15.25" style="559" customWidth="1"/>
    <col min="11269" max="11269" width="12.875" style="559" customWidth="1"/>
    <col min="11270" max="11520" width="9" style="559"/>
    <col min="11521" max="11521" width="15.875" style="559" customWidth="1"/>
    <col min="11522" max="11522" width="11.75" style="559" customWidth="1"/>
    <col min="11523" max="11523" width="12.875" style="559" customWidth="1"/>
    <col min="11524" max="11524" width="15.25" style="559" customWidth="1"/>
    <col min="11525" max="11525" width="12.875" style="559" customWidth="1"/>
    <col min="11526" max="11776" width="9" style="559"/>
    <col min="11777" max="11777" width="15.875" style="559" customWidth="1"/>
    <col min="11778" max="11778" width="11.75" style="559" customWidth="1"/>
    <col min="11779" max="11779" width="12.875" style="559" customWidth="1"/>
    <col min="11780" max="11780" width="15.25" style="559" customWidth="1"/>
    <col min="11781" max="11781" width="12.875" style="559" customWidth="1"/>
    <col min="11782" max="12032" width="9" style="559"/>
    <col min="12033" max="12033" width="15.875" style="559" customWidth="1"/>
    <col min="12034" max="12034" width="11.75" style="559" customWidth="1"/>
    <col min="12035" max="12035" width="12.875" style="559" customWidth="1"/>
    <col min="12036" max="12036" width="15.25" style="559" customWidth="1"/>
    <col min="12037" max="12037" width="12.875" style="559" customWidth="1"/>
    <col min="12038" max="12288" width="9" style="559"/>
    <col min="12289" max="12289" width="15.875" style="559" customWidth="1"/>
    <col min="12290" max="12290" width="11.75" style="559" customWidth="1"/>
    <col min="12291" max="12291" width="12.875" style="559" customWidth="1"/>
    <col min="12292" max="12292" width="15.25" style="559" customWidth="1"/>
    <col min="12293" max="12293" width="12.875" style="559" customWidth="1"/>
    <col min="12294" max="12544" width="9" style="559"/>
    <col min="12545" max="12545" width="15.875" style="559" customWidth="1"/>
    <col min="12546" max="12546" width="11.75" style="559" customWidth="1"/>
    <col min="12547" max="12547" width="12.875" style="559" customWidth="1"/>
    <col min="12548" max="12548" width="15.25" style="559" customWidth="1"/>
    <col min="12549" max="12549" width="12.875" style="559" customWidth="1"/>
    <col min="12550" max="12800" width="9" style="559"/>
    <col min="12801" max="12801" width="15.875" style="559" customWidth="1"/>
    <col min="12802" max="12802" width="11.75" style="559" customWidth="1"/>
    <col min="12803" max="12803" width="12.875" style="559" customWidth="1"/>
    <col min="12804" max="12804" width="15.25" style="559" customWidth="1"/>
    <col min="12805" max="12805" width="12.875" style="559" customWidth="1"/>
    <col min="12806" max="13056" width="9" style="559"/>
    <col min="13057" max="13057" width="15.875" style="559" customWidth="1"/>
    <col min="13058" max="13058" width="11.75" style="559" customWidth="1"/>
    <col min="13059" max="13059" width="12.875" style="559" customWidth="1"/>
    <col min="13060" max="13060" width="15.25" style="559" customWidth="1"/>
    <col min="13061" max="13061" width="12.875" style="559" customWidth="1"/>
    <col min="13062" max="13312" width="9" style="559"/>
    <col min="13313" max="13313" width="15.875" style="559" customWidth="1"/>
    <col min="13314" max="13314" width="11.75" style="559" customWidth="1"/>
    <col min="13315" max="13315" width="12.875" style="559" customWidth="1"/>
    <col min="13316" max="13316" width="15.25" style="559" customWidth="1"/>
    <col min="13317" max="13317" width="12.875" style="559" customWidth="1"/>
    <col min="13318" max="13568" width="9" style="559"/>
    <col min="13569" max="13569" width="15.875" style="559" customWidth="1"/>
    <col min="13570" max="13570" width="11.75" style="559" customWidth="1"/>
    <col min="13571" max="13571" width="12.875" style="559" customWidth="1"/>
    <col min="13572" max="13572" width="15.25" style="559" customWidth="1"/>
    <col min="13573" max="13573" width="12.875" style="559" customWidth="1"/>
    <col min="13574" max="13824" width="9" style="559"/>
    <col min="13825" max="13825" width="15.875" style="559" customWidth="1"/>
    <col min="13826" max="13826" width="11.75" style="559" customWidth="1"/>
    <col min="13827" max="13827" width="12.875" style="559" customWidth="1"/>
    <col min="13828" max="13828" width="15.25" style="559" customWidth="1"/>
    <col min="13829" max="13829" width="12.875" style="559" customWidth="1"/>
    <col min="13830" max="14080" width="9" style="559"/>
    <col min="14081" max="14081" width="15.875" style="559" customWidth="1"/>
    <col min="14082" max="14082" width="11.75" style="559" customWidth="1"/>
    <col min="14083" max="14083" width="12.875" style="559" customWidth="1"/>
    <col min="14084" max="14084" width="15.25" style="559" customWidth="1"/>
    <col min="14085" max="14085" width="12.875" style="559" customWidth="1"/>
    <col min="14086" max="14336" width="9" style="559"/>
    <col min="14337" max="14337" width="15.875" style="559" customWidth="1"/>
    <col min="14338" max="14338" width="11.75" style="559" customWidth="1"/>
    <col min="14339" max="14339" width="12.875" style="559" customWidth="1"/>
    <col min="14340" max="14340" width="15.25" style="559" customWidth="1"/>
    <col min="14341" max="14341" width="12.875" style="559" customWidth="1"/>
    <col min="14342" max="14592" width="9" style="559"/>
    <col min="14593" max="14593" width="15.875" style="559" customWidth="1"/>
    <col min="14594" max="14594" width="11.75" style="559" customWidth="1"/>
    <col min="14595" max="14595" width="12.875" style="559" customWidth="1"/>
    <col min="14596" max="14596" width="15.25" style="559" customWidth="1"/>
    <col min="14597" max="14597" width="12.875" style="559" customWidth="1"/>
    <col min="14598" max="14848" width="9" style="559"/>
    <col min="14849" max="14849" width="15.875" style="559" customWidth="1"/>
    <col min="14850" max="14850" width="11.75" style="559" customWidth="1"/>
    <col min="14851" max="14851" width="12.875" style="559" customWidth="1"/>
    <col min="14852" max="14852" width="15.25" style="559" customWidth="1"/>
    <col min="14853" max="14853" width="12.875" style="559" customWidth="1"/>
    <col min="14854" max="15104" width="9" style="559"/>
    <col min="15105" max="15105" width="15.875" style="559" customWidth="1"/>
    <col min="15106" max="15106" width="11.75" style="559" customWidth="1"/>
    <col min="15107" max="15107" width="12.875" style="559" customWidth="1"/>
    <col min="15108" max="15108" width="15.25" style="559" customWidth="1"/>
    <col min="15109" max="15109" width="12.875" style="559" customWidth="1"/>
    <col min="15110" max="15360" width="9" style="559"/>
    <col min="15361" max="15361" width="15.875" style="559" customWidth="1"/>
    <col min="15362" max="15362" width="11.75" style="559" customWidth="1"/>
    <col min="15363" max="15363" width="12.875" style="559" customWidth="1"/>
    <col min="15364" max="15364" width="15.25" style="559" customWidth="1"/>
    <col min="15365" max="15365" width="12.875" style="559" customWidth="1"/>
    <col min="15366" max="15616" width="9" style="559"/>
    <col min="15617" max="15617" width="15.875" style="559" customWidth="1"/>
    <col min="15618" max="15618" width="11.75" style="559" customWidth="1"/>
    <col min="15619" max="15619" width="12.875" style="559" customWidth="1"/>
    <col min="15620" max="15620" width="15.25" style="559" customWidth="1"/>
    <col min="15621" max="15621" width="12.875" style="559" customWidth="1"/>
    <col min="15622" max="15872" width="9" style="559"/>
    <col min="15873" max="15873" width="15.875" style="559" customWidth="1"/>
    <col min="15874" max="15874" width="11.75" style="559" customWidth="1"/>
    <col min="15875" max="15875" width="12.875" style="559" customWidth="1"/>
    <col min="15876" max="15876" width="15.25" style="559" customWidth="1"/>
    <col min="15877" max="15877" width="12.875" style="559" customWidth="1"/>
    <col min="15878" max="16128" width="9" style="559"/>
    <col min="16129" max="16129" width="15.875" style="559" customWidth="1"/>
    <col min="16130" max="16130" width="11.75" style="559" customWidth="1"/>
    <col min="16131" max="16131" width="12.875" style="559" customWidth="1"/>
    <col min="16132" max="16132" width="15.25" style="559" customWidth="1"/>
    <col min="16133" max="16133" width="12.875" style="559" customWidth="1"/>
    <col min="16134" max="16384" width="9" style="559"/>
  </cols>
  <sheetData>
    <row r="2" spans="1:6" ht="20.25" customHeight="1">
      <c r="C2" s="560" t="s">
        <v>866</v>
      </c>
    </row>
    <row r="3" spans="1:6" ht="20.25" customHeight="1">
      <c r="B3" s="560"/>
    </row>
    <row r="4" spans="1:6" ht="20.25" customHeight="1">
      <c r="C4" s="560"/>
    </row>
    <row r="5" spans="1:6" ht="20.25" customHeight="1">
      <c r="A5" s="584"/>
      <c r="B5" s="567"/>
      <c r="C5" s="567"/>
      <c r="D5" s="567"/>
      <c r="E5" s="567"/>
      <c r="F5" s="568"/>
    </row>
    <row r="6" spans="1:6" ht="20.25" customHeight="1">
      <c r="A6" s="585"/>
      <c r="B6" s="577"/>
      <c r="C6" s="577"/>
      <c r="D6" s="577"/>
      <c r="E6" s="577"/>
      <c r="F6" s="578"/>
    </row>
    <row r="7" spans="1:6" ht="20.25" customHeight="1">
      <c r="A7" s="585"/>
      <c r="B7" s="577"/>
      <c r="C7" s="577"/>
      <c r="D7" s="577"/>
      <c r="E7" s="577"/>
      <c r="F7" s="578"/>
    </row>
    <row r="8" spans="1:6" ht="20.25" customHeight="1">
      <c r="A8" s="585"/>
      <c r="B8" s="577"/>
      <c r="C8" s="577"/>
      <c r="D8" s="577"/>
      <c r="E8" s="577"/>
      <c r="F8" s="578"/>
    </row>
    <row r="9" spans="1:6" ht="20.25" customHeight="1">
      <c r="A9" s="585"/>
      <c r="B9" s="577" t="s">
        <v>867</v>
      </c>
      <c r="D9" s="577"/>
      <c r="E9" s="577"/>
      <c r="F9" s="578"/>
    </row>
    <row r="10" spans="1:6" ht="20.25" customHeight="1">
      <c r="A10" s="585"/>
      <c r="B10" s="577" t="s">
        <v>1203</v>
      </c>
      <c r="C10" s="577"/>
      <c r="D10" s="577"/>
      <c r="E10" s="577"/>
      <c r="F10" s="578"/>
    </row>
    <row r="11" spans="1:6" ht="20.25" customHeight="1">
      <c r="A11" s="585"/>
      <c r="B11" s="577"/>
      <c r="C11" s="577"/>
      <c r="D11" s="577"/>
      <c r="E11" s="577"/>
      <c r="F11" s="578"/>
    </row>
    <row r="12" spans="1:6" ht="20.25" customHeight="1">
      <c r="A12" s="585"/>
      <c r="B12" s="577" t="s">
        <v>1187</v>
      </c>
      <c r="C12" s="577"/>
      <c r="D12" s="577"/>
      <c r="E12" s="577"/>
      <c r="F12" s="578"/>
    </row>
    <row r="13" spans="1:6" ht="20.25" customHeight="1">
      <c r="A13" s="585"/>
      <c r="B13" s="577"/>
      <c r="C13" s="577"/>
      <c r="D13" s="577"/>
      <c r="E13" s="577"/>
      <c r="F13" s="578"/>
    </row>
    <row r="14" spans="1:6" ht="20.25" customHeight="1">
      <c r="A14" s="585"/>
      <c r="B14" s="577"/>
      <c r="C14" s="577"/>
      <c r="D14" s="577"/>
      <c r="E14" s="577"/>
      <c r="F14" s="578"/>
    </row>
    <row r="15" spans="1:6" ht="20.25" customHeight="1">
      <c r="A15" s="585"/>
      <c r="B15" s="577"/>
      <c r="C15" s="577"/>
      <c r="D15" s="577"/>
      <c r="E15" s="577"/>
      <c r="F15" s="578"/>
    </row>
    <row r="16" spans="1:6" ht="20.25" customHeight="1">
      <c r="A16" s="585"/>
      <c r="B16" s="577"/>
      <c r="C16" s="577"/>
      <c r="D16" s="577"/>
      <c r="E16" s="577"/>
      <c r="F16" s="578"/>
    </row>
    <row r="17" spans="1:6" ht="20.25" customHeight="1">
      <c r="A17" s="585"/>
      <c r="B17" s="577"/>
      <c r="C17" s="577"/>
      <c r="D17" s="577"/>
      <c r="E17" s="577"/>
      <c r="F17" s="578"/>
    </row>
    <row r="18" spans="1:6" ht="20.25" customHeight="1">
      <c r="A18" s="585"/>
      <c r="B18" s="577"/>
      <c r="C18" s="577"/>
      <c r="D18" s="577"/>
      <c r="E18" s="577"/>
      <c r="F18" s="578"/>
    </row>
    <row r="19" spans="1:6" ht="20.25" customHeight="1">
      <c r="A19" s="585"/>
      <c r="B19" s="577"/>
      <c r="C19" s="577"/>
      <c r="D19" s="577"/>
      <c r="E19" s="577"/>
      <c r="F19" s="578"/>
    </row>
    <row r="20" spans="1:6" ht="20.25" customHeight="1">
      <c r="A20" s="585"/>
      <c r="B20" s="577"/>
      <c r="C20" s="577"/>
      <c r="D20" s="586"/>
      <c r="E20" s="586"/>
      <c r="F20" s="578"/>
    </row>
    <row r="21" spans="1:6" ht="20.25" customHeight="1">
      <c r="A21" s="585"/>
      <c r="B21" s="577"/>
      <c r="C21" s="577"/>
      <c r="D21" s="586"/>
      <c r="E21" s="586"/>
      <c r="F21" s="578"/>
    </row>
    <row r="22" spans="1:6" ht="20.25" customHeight="1">
      <c r="A22" s="585"/>
      <c r="B22" s="577"/>
      <c r="C22" s="577"/>
      <c r="D22" s="577"/>
      <c r="E22" s="577"/>
      <c r="F22" s="578"/>
    </row>
    <row r="23" spans="1:6" ht="20.25" customHeight="1">
      <c r="A23" s="585"/>
      <c r="B23" s="577"/>
      <c r="C23" s="577"/>
      <c r="D23" s="577"/>
      <c r="E23" s="577"/>
      <c r="F23" s="578"/>
    </row>
    <row r="24" spans="1:6" ht="20.25" customHeight="1">
      <c r="A24" s="585"/>
      <c r="B24" s="577"/>
      <c r="C24" s="577"/>
      <c r="D24" s="577"/>
      <c r="E24" s="577"/>
      <c r="F24" s="578"/>
    </row>
    <row r="25" spans="1:6" ht="20.25" customHeight="1">
      <c r="A25" s="585"/>
      <c r="B25" s="577"/>
      <c r="C25" s="577"/>
      <c r="D25" s="577"/>
      <c r="E25" s="577"/>
      <c r="F25" s="578"/>
    </row>
    <row r="26" spans="1:6" ht="20.25" customHeight="1">
      <c r="A26" s="585"/>
      <c r="B26" s="577"/>
      <c r="C26" s="577"/>
      <c r="D26" s="577"/>
      <c r="E26" s="577"/>
      <c r="F26" s="578"/>
    </row>
    <row r="27" spans="1:6" ht="20.25" customHeight="1">
      <c r="A27" s="576"/>
      <c r="B27" s="577"/>
      <c r="C27" s="577"/>
      <c r="D27" s="577"/>
      <c r="E27" s="577"/>
      <c r="F27" s="578"/>
    </row>
    <row r="28" spans="1:6" ht="20.25" customHeight="1">
      <c r="A28" s="576"/>
      <c r="B28" s="577"/>
      <c r="C28" s="577"/>
      <c r="D28" s="577"/>
      <c r="E28" s="577"/>
      <c r="F28" s="578"/>
    </row>
    <row r="29" spans="1:6" ht="20.25" customHeight="1">
      <c r="A29" s="576"/>
      <c r="B29" s="577"/>
      <c r="C29" s="577"/>
      <c r="D29" s="577"/>
      <c r="E29" s="577"/>
      <c r="F29" s="578"/>
    </row>
    <row r="30" spans="1:6" ht="20.25" customHeight="1">
      <c r="A30" s="576"/>
      <c r="B30" s="577"/>
      <c r="C30" s="577"/>
      <c r="D30" s="577"/>
      <c r="E30" s="577"/>
      <c r="F30" s="578"/>
    </row>
    <row r="31" spans="1:6" ht="20.25" customHeight="1">
      <c r="A31" s="576"/>
      <c r="B31" s="577"/>
      <c r="C31" s="577"/>
      <c r="D31" s="577"/>
      <c r="E31" s="577"/>
      <c r="F31" s="578"/>
    </row>
    <row r="32" spans="1:6" ht="20.25" customHeight="1">
      <c r="A32" s="576"/>
      <c r="B32" s="577"/>
      <c r="C32" s="577"/>
      <c r="D32" s="577"/>
      <c r="E32" s="577"/>
      <c r="F32" s="578"/>
    </row>
    <row r="33" spans="1:6" ht="20.25" customHeight="1">
      <c r="A33" s="576"/>
      <c r="B33" s="577"/>
      <c r="C33" s="577"/>
      <c r="D33" s="577"/>
      <c r="E33" s="577"/>
      <c r="F33" s="578"/>
    </row>
    <row r="34" spans="1:6" ht="20.25" customHeight="1">
      <c r="A34" s="576"/>
      <c r="B34" s="577"/>
      <c r="C34" s="577"/>
      <c r="D34" s="577"/>
      <c r="E34" s="577"/>
      <c r="F34" s="578"/>
    </row>
    <row r="35" spans="1:6" ht="20.25" customHeight="1">
      <c r="A35" s="576"/>
      <c r="B35" s="577"/>
      <c r="C35" s="577"/>
      <c r="D35" s="577"/>
      <c r="E35" s="577"/>
      <c r="F35" s="578"/>
    </row>
    <row r="36" spans="1:6" ht="20.25" customHeight="1">
      <c r="A36" s="576"/>
      <c r="B36" s="577"/>
      <c r="C36" s="577"/>
      <c r="D36" s="577"/>
      <c r="E36" s="577"/>
      <c r="F36" s="578"/>
    </row>
    <row r="37" spans="1:6" ht="20.25" customHeight="1">
      <c r="A37" s="576"/>
      <c r="B37" s="577"/>
      <c r="C37" s="577"/>
      <c r="D37" s="577"/>
      <c r="E37" s="577"/>
      <c r="F37" s="578"/>
    </row>
    <row r="38" spans="1:6" ht="20.25" customHeight="1">
      <c r="A38" s="580"/>
      <c r="B38" s="570"/>
      <c r="C38" s="570"/>
      <c r="D38" s="570"/>
      <c r="E38" s="570"/>
      <c r="F38" s="571"/>
    </row>
  </sheetData>
  <phoneticPr fontId="2"/>
  <pageMargins left="1.3779527559055118" right="0" top="0.59055118110236227" bottom="0" header="0.51181102362204722" footer="0.51181102362204722"/>
  <pageSetup paperSize="9" orientation="portrait"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46"/>
  <dimension ref="A2:F38"/>
  <sheetViews>
    <sheetView view="pageBreakPreview" zoomScale="90" zoomScaleNormal="100" zoomScaleSheetLayoutView="90" workbookViewId="0">
      <selection activeCell="D9" sqref="D9"/>
    </sheetView>
  </sheetViews>
  <sheetFormatPr defaultRowHeight="20.25" customHeight="1"/>
  <cols>
    <col min="1" max="1" width="15.875" style="559" customWidth="1"/>
    <col min="2" max="2" width="11.75" style="559" customWidth="1"/>
    <col min="3" max="3" width="12.875" style="559" customWidth="1"/>
    <col min="4" max="4" width="15.25" style="559" customWidth="1"/>
    <col min="5" max="5" width="12.875" style="559" customWidth="1"/>
    <col min="6" max="256" width="9" style="559"/>
    <col min="257" max="257" width="15.875" style="559" customWidth="1"/>
    <col min="258" max="258" width="11.75" style="559" customWidth="1"/>
    <col min="259" max="259" width="12.875" style="559" customWidth="1"/>
    <col min="260" max="260" width="15.25" style="559" customWidth="1"/>
    <col min="261" max="261" width="12.875" style="559" customWidth="1"/>
    <col min="262" max="512" width="9" style="559"/>
    <col min="513" max="513" width="15.875" style="559" customWidth="1"/>
    <col min="514" max="514" width="11.75" style="559" customWidth="1"/>
    <col min="515" max="515" width="12.875" style="559" customWidth="1"/>
    <col min="516" max="516" width="15.25" style="559" customWidth="1"/>
    <col min="517" max="517" width="12.875" style="559" customWidth="1"/>
    <col min="518" max="768" width="9" style="559"/>
    <col min="769" max="769" width="15.875" style="559" customWidth="1"/>
    <col min="770" max="770" width="11.75" style="559" customWidth="1"/>
    <col min="771" max="771" width="12.875" style="559" customWidth="1"/>
    <col min="772" max="772" width="15.25" style="559" customWidth="1"/>
    <col min="773" max="773" width="12.875" style="559" customWidth="1"/>
    <col min="774" max="1024" width="9" style="559"/>
    <col min="1025" max="1025" width="15.875" style="559" customWidth="1"/>
    <col min="1026" max="1026" width="11.75" style="559" customWidth="1"/>
    <col min="1027" max="1027" width="12.875" style="559" customWidth="1"/>
    <col min="1028" max="1028" width="15.25" style="559" customWidth="1"/>
    <col min="1029" max="1029" width="12.875" style="559" customWidth="1"/>
    <col min="1030" max="1280" width="9" style="559"/>
    <col min="1281" max="1281" width="15.875" style="559" customWidth="1"/>
    <col min="1282" max="1282" width="11.75" style="559" customWidth="1"/>
    <col min="1283" max="1283" width="12.875" style="559" customWidth="1"/>
    <col min="1284" max="1284" width="15.25" style="559" customWidth="1"/>
    <col min="1285" max="1285" width="12.875" style="559" customWidth="1"/>
    <col min="1286" max="1536" width="9" style="559"/>
    <col min="1537" max="1537" width="15.875" style="559" customWidth="1"/>
    <col min="1538" max="1538" width="11.75" style="559" customWidth="1"/>
    <col min="1539" max="1539" width="12.875" style="559" customWidth="1"/>
    <col min="1540" max="1540" width="15.25" style="559" customWidth="1"/>
    <col min="1541" max="1541" width="12.875" style="559" customWidth="1"/>
    <col min="1542" max="1792" width="9" style="559"/>
    <col min="1793" max="1793" width="15.875" style="559" customWidth="1"/>
    <col min="1794" max="1794" width="11.75" style="559" customWidth="1"/>
    <col min="1795" max="1795" width="12.875" style="559" customWidth="1"/>
    <col min="1796" max="1796" width="15.25" style="559" customWidth="1"/>
    <col min="1797" max="1797" width="12.875" style="559" customWidth="1"/>
    <col min="1798" max="2048" width="9" style="559"/>
    <col min="2049" max="2049" width="15.875" style="559" customWidth="1"/>
    <col min="2050" max="2050" width="11.75" style="559" customWidth="1"/>
    <col min="2051" max="2051" width="12.875" style="559" customWidth="1"/>
    <col min="2052" max="2052" width="15.25" style="559" customWidth="1"/>
    <col min="2053" max="2053" width="12.875" style="559" customWidth="1"/>
    <col min="2054" max="2304" width="9" style="559"/>
    <col min="2305" max="2305" width="15.875" style="559" customWidth="1"/>
    <col min="2306" max="2306" width="11.75" style="559" customWidth="1"/>
    <col min="2307" max="2307" width="12.875" style="559" customWidth="1"/>
    <col min="2308" max="2308" width="15.25" style="559" customWidth="1"/>
    <col min="2309" max="2309" width="12.875" style="559" customWidth="1"/>
    <col min="2310" max="2560" width="9" style="559"/>
    <col min="2561" max="2561" width="15.875" style="559" customWidth="1"/>
    <col min="2562" max="2562" width="11.75" style="559" customWidth="1"/>
    <col min="2563" max="2563" width="12.875" style="559" customWidth="1"/>
    <col min="2564" max="2564" width="15.25" style="559" customWidth="1"/>
    <col min="2565" max="2565" width="12.875" style="559" customWidth="1"/>
    <col min="2566" max="2816" width="9" style="559"/>
    <col min="2817" max="2817" width="15.875" style="559" customWidth="1"/>
    <col min="2818" max="2818" width="11.75" style="559" customWidth="1"/>
    <col min="2819" max="2819" width="12.875" style="559" customWidth="1"/>
    <col min="2820" max="2820" width="15.25" style="559" customWidth="1"/>
    <col min="2821" max="2821" width="12.875" style="559" customWidth="1"/>
    <col min="2822" max="3072" width="9" style="559"/>
    <col min="3073" max="3073" width="15.875" style="559" customWidth="1"/>
    <col min="3074" max="3074" width="11.75" style="559" customWidth="1"/>
    <col min="3075" max="3075" width="12.875" style="559" customWidth="1"/>
    <col min="3076" max="3076" width="15.25" style="559" customWidth="1"/>
    <col min="3077" max="3077" width="12.875" style="559" customWidth="1"/>
    <col min="3078" max="3328" width="9" style="559"/>
    <col min="3329" max="3329" width="15.875" style="559" customWidth="1"/>
    <col min="3330" max="3330" width="11.75" style="559" customWidth="1"/>
    <col min="3331" max="3331" width="12.875" style="559" customWidth="1"/>
    <col min="3332" max="3332" width="15.25" style="559" customWidth="1"/>
    <col min="3333" max="3333" width="12.875" style="559" customWidth="1"/>
    <col min="3334" max="3584" width="9" style="559"/>
    <col min="3585" max="3585" width="15.875" style="559" customWidth="1"/>
    <col min="3586" max="3586" width="11.75" style="559" customWidth="1"/>
    <col min="3587" max="3587" width="12.875" style="559" customWidth="1"/>
    <col min="3588" max="3588" width="15.25" style="559" customWidth="1"/>
    <col min="3589" max="3589" width="12.875" style="559" customWidth="1"/>
    <col min="3590" max="3840" width="9" style="559"/>
    <col min="3841" max="3841" width="15.875" style="559" customWidth="1"/>
    <col min="3842" max="3842" width="11.75" style="559" customWidth="1"/>
    <col min="3843" max="3843" width="12.875" style="559" customWidth="1"/>
    <col min="3844" max="3844" width="15.25" style="559" customWidth="1"/>
    <col min="3845" max="3845" width="12.875" style="559" customWidth="1"/>
    <col min="3846" max="4096" width="9" style="559"/>
    <col min="4097" max="4097" width="15.875" style="559" customWidth="1"/>
    <col min="4098" max="4098" width="11.75" style="559" customWidth="1"/>
    <col min="4099" max="4099" width="12.875" style="559" customWidth="1"/>
    <col min="4100" max="4100" width="15.25" style="559" customWidth="1"/>
    <col min="4101" max="4101" width="12.875" style="559" customWidth="1"/>
    <col min="4102" max="4352" width="9" style="559"/>
    <col min="4353" max="4353" width="15.875" style="559" customWidth="1"/>
    <col min="4354" max="4354" width="11.75" style="559" customWidth="1"/>
    <col min="4355" max="4355" width="12.875" style="559" customWidth="1"/>
    <col min="4356" max="4356" width="15.25" style="559" customWidth="1"/>
    <col min="4357" max="4357" width="12.875" style="559" customWidth="1"/>
    <col min="4358" max="4608" width="9" style="559"/>
    <col min="4609" max="4609" width="15.875" style="559" customWidth="1"/>
    <col min="4610" max="4610" width="11.75" style="559" customWidth="1"/>
    <col min="4611" max="4611" width="12.875" style="559" customWidth="1"/>
    <col min="4612" max="4612" width="15.25" style="559" customWidth="1"/>
    <col min="4613" max="4613" width="12.875" style="559" customWidth="1"/>
    <col min="4614" max="4864" width="9" style="559"/>
    <col min="4865" max="4865" width="15.875" style="559" customWidth="1"/>
    <col min="4866" max="4866" width="11.75" style="559" customWidth="1"/>
    <col min="4867" max="4867" width="12.875" style="559" customWidth="1"/>
    <col min="4868" max="4868" width="15.25" style="559" customWidth="1"/>
    <col min="4869" max="4869" width="12.875" style="559" customWidth="1"/>
    <col min="4870" max="5120" width="9" style="559"/>
    <col min="5121" max="5121" width="15.875" style="559" customWidth="1"/>
    <col min="5122" max="5122" width="11.75" style="559" customWidth="1"/>
    <col min="5123" max="5123" width="12.875" style="559" customWidth="1"/>
    <col min="5124" max="5124" width="15.25" style="559" customWidth="1"/>
    <col min="5125" max="5125" width="12.875" style="559" customWidth="1"/>
    <col min="5126" max="5376" width="9" style="559"/>
    <col min="5377" max="5377" width="15.875" style="559" customWidth="1"/>
    <col min="5378" max="5378" width="11.75" style="559" customWidth="1"/>
    <col min="5379" max="5379" width="12.875" style="559" customWidth="1"/>
    <col min="5380" max="5380" width="15.25" style="559" customWidth="1"/>
    <col min="5381" max="5381" width="12.875" style="559" customWidth="1"/>
    <col min="5382" max="5632" width="9" style="559"/>
    <col min="5633" max="5633" width="15.875" style="559" customWidth="1"/>
    <col min="5634" max="5634" width="11.75" style="559" customWidth="1"/>
    <col min="5635" max="5635" width="12.875" style="559" customWidth="1"/>
    <col min="5636" max="5636" width="15.25" style="559" customWidth="1"/>
    <col min="5637" max="5637" width="12.875" style="559" customWidth="1"/>
    <col min="5638" max="5888" width="9" style="559"/>
    <col min="5889" max="5889" width="15.875" style="559" customWidth="1"/>
    <col min="5890" max="5890" width="11.75" style="559" customWidth="1"/>
    <col min="5891" max="5891" width="12.875" style="559" customWidth="1"/>
    <col min="5892" max="5892" width="15.25" style="559" customWidth="1"/>
    <col min="5893" max="5893" width="12.875" style="559" customWidth="1"/>
    <col min="5894" max="6144" width="9" style="559"/>
    <col min="6145" max="6145" width="15.875" style="559" customWidth="1"/>
    <col min="6146" max="6146" width="11.75" style="559" customWidth="1"/>
    <col min="6147" max="6147" width="12.875" style="559" customWidth="1"/>
    <col min="6148" max="6148" width="15.25" style="559" customWidth="1"/>
    <col min="6149" max="6149" width="12.875" style="559" customWidth="1"/>
    <col min="6150" max="6400" width="9" style="559"/>
    <col min="6401" max="6401" width="15.875" style="559" customWidth="1"/>
    <col min="6402" max="6402" width="11.75" style="559" customWidth="1"/>
    <col min="6403" max="6403" width="12.875" style="559" customWidth="1"/>
    <col min="6404" max="6404" width="15.25" style="559" customWidth="1"/>
    <col min="6405" max="6405" width="12.875" style="559" customWidth="1"/>
    <col min="6406" max="6656" width="9" style="559"/>
    <col min="6657" max="6657" width="15.875" style="559" customWidth="1"/>
    <col min="6658" max="6658" width="11.75" style="559" customWidth="1"/>
    <col min="6659" max="6659" width="12.875" style="559" customWidth="1"/>
    <col min="6660" max="6660" width="15.25" style="559" customWidth="1"/>
    <col min="6661" max="6661" width="12.875" style="559" customWidth="1"/>
    <col min="6662" max="6912" width="9" style="559"/>
    <col min="6913" max="6913" width="15.875" style="559" customWidth="1"/>
    <col min="6914" max="6914" width="11.75" style="559" customWidth="1"/>
    <col min="6915" max="6915" width="12.875" style="559" customWidth="1"/>
    <col min="6916" max="6916" width="15.25" style="559" customWidth="1"/>
    <col min="6917" max="6917" width="12.875" style="559" customWidth="1"/>
    <col min="6918" max="7168" width="9" style="559"/>
    <col min="7169" max="7169" width="15.875" style="559" customWidth="1"/>
    <col min="7170" max="7170" width="11.75" style="559" customWidth="1"/>
    <col min="7171" max="7171" width="12.875" style="559" customWidth="1"/>
    <col min="7172" max="7172" width="15.25" style="559" customWidth="1"/>
    <col min="7173" max="7173" width="12.875" style="559" customWidth="1"/>
    <col min="7174" max="7424" width="9" style="559"/>
    <col min="7425" max="7425" width="15.875" style="559" customWidth="1"/>
    <col min="7426" max="7426" width="11.75" style="559" customWidth="1"/>
    <col min="7427" max="7427" width="12.875" style="559" customWidth="1"/>
    <col min="7428" max="7428" width="15.25" style="559" customWidth="1"/>
    <col min="7429" max="7429" width="12.875" style="559" customWidth="1"/>
    <col min="7430" max="7680" width="9" style="559"/>
    <col min="7681" max="7681" width="15.875" style="559" customWidth="1"/>
    <col min="7682" max="7682" width="11.75" style="559" customWidth="1"/>
    <col min="7683" max="7683" width="12.875" style="559" customWidth="1"/>
    <col min="7684" max="7684" width="15.25" style="559" customWidth="1"/>
    <col min="7685" max="7685" width="12.875" style="559" customWidth="1"/>
    <col min="7686" max="7936" width="9" style="559"/>
    <col min="7937" max="7937" width="15.875" style="559" customWidth="1"/>
    <col min="7938" max="7938" width="11.75" style="559" customWidth="1"/>
    <col min="7939" max="7939" width="12.875" style="559" customWidth="1"/>
    <col min="7940" max="7940" width="15.25" style="559" customWidth="1"/>
    <col min="7941" max="7941" width="12.875" style="559" customWidth="1"/>
    <col min="7942" max="8192" width="9" style="559"/>
    <col min="8193" max="8193" width="15.875" style="559" customWidth="1"/>
    <col min="8194" max="8194" width="11.75" style="559" customWidth="1"/>
    <col min="8195" max="8195" width="12.875" style="559" customWidth="1"/>
    <col min="8196" max="8196" width="15.25" style="559" customWidth="1"/>
    <col min="8197" max="8197" width="12.875" style="559" customWidth="1"/>
    <col min="8198" max="8448" width="9" style="559"/>
    <col min="8449" max="8449" width="15.875" style="559" customWidth="1"/>
    <col min="8450" max="8450" width="11.75" style="559" customWidth="1"/>
    <col min="8451" max="8451" width="12.875" style="559" customWidth="1"/>
    <col min="8452" max="8452" width="15.25" style="559" customWidth="1"/>
    <col min="8453" max="8453" width="12.875" style="559" customWidth="1"/>
    <col min="8454" max="8704" width="9" style="559"/>
    <col min="8705" max="8705" width="15.875" style="559" customWidth="1"/>
    <col min="8706" max="8706" width="11.75" style="559" customWidth="1"/>
    <col min="8707" max="8707" width="12.875" style="559" customWidth="1"/>
    <col min="8708" max="8708" width="15.25" style="559" customWidth="1"/>
    <col min="8709" max="8709" width="12.875" style="559" customWidth="1"/>
    <col min="8710" max="8960" width="9" style="559"/>
    <col min="8961" max="8961" width="15.875" style="559" customWidth="1"/>
    <col min="8962" max="8962" width="11.75" style="559" customWidth="1"/>
    <col min="8963" max="8963" width="12.875" style="559" customWidth="1"/>
    <col min="8964" max="8964" width="15.25" style="559" customWidth="1"/>
    <col min="8965" max="8965" width="12.875" style="559" customWidth="1"/>
    <col min="8966" max="9216" width="9" style="559"/>
    <col min="9217" max="9217" width="15.875" style="559" customWidth="1"/>
    <col min="9218" max="9218" width="11.75" style="559" customWidth="1"/>
    <col min="9219" max="9219" width="12.875" style="559" customWidth="1"/>
    <col min="9220" max="9220" width="15.25" style="559" customWidth="1"/>
    <col min="9221" max="9221" width="12.875" style="559" customWidth="1"/>
    <col min="9222" max="9472" width="9" style="559"/>
    <col min="9473" max="9473" width="15.875" style="559" customWidth="1"/>
    <col min="9474" max="9474" width="11.75" style="559" customWidth="1"/>
    <col min="9475" max="9475" width="12.875" style="559" customWidth="1"/>
    <col min="9476" max="9476" width="15.25" style="559" customWidth="1"/>
    <col min="9477" max="9477" width="12.875" style="559" customWidth="1"/>
    <col min="9478" max="9728" width="9" style="559"/>
    <col min="9729" max="9729" width="15.875" style="559" customWidth="1"/>
    <col min="9730" max="9730" width="11.75" style="559" customWidth="1"/>
    <col min="9731" max="9731" width="12.875" style="559" customWidth="1"/>
    <col min="9732" max="9732" width="15.25" style="559" customWidth="1"/>
    <col min="9733" max="9733" width="12.875" style="559" customWidth="1"/>
    <col min="9734" max="9984" width="9" style="559"/>
    <col min="9985" max="9985" width="15.875" style="559" customWidth="1"/>
    <col min="9986" max="9986" width="11.75" style="559" customWidth="1"/>
    <col min="9987" max="9987" width="12.875" style="559" customWidth="1"/>
    <col min="9988" max="9988" width="15.25" style="559" customWidth="1"/>
    <col min="9989" max="9989" width="12.875" style="559" customWidth="1"/>
    <col min="9990" max="10240" width="9" style="559"/>
    <col min="10241" max="10241" width="15.875" style="559" customWidth="1"/>
    <col min="10242" max="10242" width="11.75" style="559" customWidth="1"/>
    <col min="10243" max="10243" width="12.875" style="559" customWidth="1"/>
    <col min="10244" max="10244" width="15.25" style="559" customWidth="1"/>
    <col min="10245" max="10245" width="12.875" style="559" customWidth="1"/>
    <col min="10246" max="10496" width="9" style="559"/>
    <col min="10497" max="10497" width="15.875" style="559" customWidth="1"/>
    <col min="10498" max="10498" width="11.75" style="559" customWidth="1"/>
    <col min="10499" max="10499" width="12.875" style="559" customWidth="1"/>
    <col min="10500" max="10500" width="15.25" style="559" customWidth="1"/>
    <col min="10501" max="10501" width="12.875" style="559" customWidth="1"/>
    <col min="10502" max="10752" width="9" style="559"/>
    <col min="10753" max="10753" width="15.875" style="559" customWidth="1"/>
    <col min="10754" max="10754" width="11.75" style="559" customWidth="1"/>
    <col min="10755" max="10755" width="12.875" style="559" customWidth="1"/>
    <col min="10756" max="10756" width="15.25" style="559" customWidth="1"/>
    <col min="10757" max="10757" width="12.875" style="559" customWidth="1"/>
    <col min="10758" max="11008" width="9" style="559"/>
    <col min="11009" max="11009" width="15.875" style="559" customWidth="1"/>
    <col min="11010" max="11010" width="11.75" style="559" customWidth="1"/>
    <col min="11011" max="11011" width="12.875" style="559" customWidth="1"/>
    <col min="11012" max="11012" width="15.25" style="559" customWidth="1"/>
    <col min="11013" max="11013" width="12.875" style="559" customWidth="1"/>
    <col min="11014" max="11264" width="9" style="559"/>
    <col min="11265" max="11265" width="15.875" style="559" customWidth="1"/>
    <col min="11266" max="11266" width="11.75" style="559" customWidth="1"/>
    <col min="11267" max="11267" width="12.875" style="559" customWidth="1"/>
    <col min="11268" max="11268" width="15.25" style="559" customWidth="1"/>
    <col min="11269" max="11269" width="12.875" style="559" customWidth="1"/>
    <col min="11270" max="11520" width="9" style="559"/>
    <col min="11521" max="11521" width="15.875" style="559" customWidth="1"/>
    <col min="11522" max="11522" width="11.75" style="559" customWidth="1"/>
    <col min="11523" max="11523" width="12.875" style="559" customWidth="1"/>
    <col min="11524" max="11524" width="15.25" style="559" customWidth="1"/>
    <col min="11525" max="11525" width="12.875" style="559" customWidth="1"/>
    <col min="11526" max="11776" width="9" style="559"/>
    <col min="11777" max="11777" width="15.875" style="559" customWidth="1"/>
    <col min="11778" max="11778" width="11.75" style="559" customWidth="1"/>
    <col min="11779" max="11779" width="12.875" style="559" customWidth="1"/>
    <col min="11780" max="11780" width="15.25" style="559" customWidth="1"/>
    <col min="11781" max="11781" width="12.875" style="559" customWidth="1"/>
    <col min="11782" max="12032" width="9" style="559"/>
    <col min="12033" max="12033" width="15.875" style="559" customWidth="1"/>
    <col min="12034" max="12034" width="11.75" style="559" customWidth="1"/>
    <col min="12035" max="12035" width="12.875" style="559" customWidth="1"/>
    <col min="12036" max="12036" width="15.25" style="559" customWidth="1"/>
    <col min="12037" max="12037" width="12.875" style="559" customWidth="1"/>
    <col min="12038" max="12288" width="9" style="559"/>
    <col min="12289" max="12289" width="15.875" style="559" customWidth="1"/>
    <col min="12290" max="12290" width="11.75" style="559" customWidth="1"/>
    <col min="12291" max="12291" width="12.875" style="559" customWidth="1"/>
    <col min="12292" max="12292" width="15.25" style="559" customWidth="1"/>
    <col min="12293" max="12293" width="12.875" style="559" customWidth="1"/>
    <col min="12294" max="12544" width="9" style="559"/>
    <col min="12545" max="12545" width="15.875" style="559" customWidth="1"/>
    <col min="12546" max="12546" width="11.75" style="559" customWidth="1"/>
    <col min="12547" max="12547" width="12.875" style="559" customWidth="1"/>
    <col min="12548" max="12548" width="15.25" style="559" customWidth="1"/>
    <col min="12549" max="12549" width="12.875" style="559" customWidth="1"/>
    <col min="12550" max="12800" width="9" style="559"/>
    <col min="12801" max="12801" width="15.875" style="559" customWidth="1"/>
    <col min="12802" max="12802" width="11.75" style="559" customWidth="1"/>
    <col min="12803" max="12803" width="12.875" style="559" customWidth="1"/>
    <col min="12804" max="12804" width="15.25" style="559" customWidth="1"/>
    <col min="12805" max="12805" width="12.875" style="559" customWidth="1"/>
    <col min="12806" max="13056" width="9" style="559"/>
    <col min="13057" max="13057" width="15.875" style="559" customWidth="1"/>
    <col min="13058" max="13058" width="11.75" style="559" customWidth="1"/>
    <col min="13059" max="13059" width="12.875" style="559" customWidth="1"/>
    <col min="13060" max="13060" width="15.25" style="559" customWidth="1"/>
    <col min="13061" max="13061" width="12.875" style="559" customWidth="1"/>
    <col min="13062" max="13312" width="9" style="559"/>
    <col min="13313" max="13313" width="15.875" style="559" customWidth="1"/>
    <col min="13314" max="13314" width="11.75" style="559" customWidth="1"/>
    <col min="13315" max="13315" width="12.875" style="559" customWidth="1"/>
    <col min="13316" max="13316" width="15.25" style="559" customWidth="1"/>
    <col min="13317" max="13317" width="12.875" style="559" customWidth="1"/>
    <col min="13318" max="13568" width="9" style="559"/>
    <col min="13569" max="13569" width="15.875" style="559" customWidth="1"/>
    <col min="13570" max="13570" width="11.75" style="559" customWidth="1"/>
    <col min="13571" max="13571" width="12.875" style="559" customWidth="1"/>
    <col min="13572" max="13572" width="15.25" style="559" customWidth="1"/>
    <col min="13573" max="13573" width="12.875" style="559" customWidth="1"/>
    <col min="13574" max="13824" width="9" style="559"/>
    <col min="13825" max="13825" width="15.875" style="559" customWidth="1"/>
    <col min="13826" max="13826" width="11.75" style="559" customWidth="1"/>
    <col min="13827" max="13827" width="12.875" style="559" customWidth="1"/>
    <col min="13828" max="13828" width="15.25" style="559" customWidth="1"/>
    <col min="13829" max="13829" width="12.875" style="559" customWidth="1"/>
    <col min="13830" max="14080" width="9" style="559"/>
    <col min="14081" max="14081" width="15.875" style="559" customWidth="1"/>
    <col min="14082" max="14082" width="11.75" style="559" customWidth="1"/>
    <col min="14083" max="14083" width="12.875" style="559" customWidth="1"/>
    <col min="14084" max="14084" width="15.25" style="559" customWidth="1"/>
    <col min="14085" max="14085" width="12.875" style="559" customWidth="1"/>
    <col min="14086" max="14336" width="9" style="559"/>
    <col min="14337" max="14337" width="15.875" style="559" customWidth="1"/>
    <col min="14338" max="14338" width="11.75" style="559" customWidth="1"/>
    <col min="14339" max="14339" width="12.875" style="559" customWidth="1"/>
    <col min="14340" max="14340" width="15.25" style="559" customWidth="1"/>
    <col min="14341" max="14341" width="12.875" style="559" customWidth="1"/>
    <col min="14342" max="14592" width="9" style="559"/>
    <col min="14593" max="14593" width="15.875" style="559" customWidth="1"/>
    <col min="14594" max="14594" width="11.75" style="559" customWidth="1"/>
    <col min="14595" max="14595" width="12.875" style="559" customWidth="1"/>
    <col min="14596" max="14596" width="15.25" style="559" customWidth="1"/>
    <col min="14597" max="14597" width="12.875" style="559" customWidth="1"/>
    <col min="14598" max="14848" width="9" style="559"/>
    <col min="14849" max="14849" width="15.875" style="559" customWidth="1"/>
    <col min="14850" max="14850" width="11.75" style="559" customWidth="1"/>
    <col min="14851" max="14851" width="12.875" style="559" customWidth="1"/>
    <col min="14852" max="14852" width="15.25" style="559" customWidth="1"/>
    <col min="14853" max="14853" width="12.875" style="559" customWidth="1"/>
    <col min="14854" max="15104" width="9" style="559"/>
    <col min="15105" max="15105" width="15.875" style="559" customWidth="1"/>
    <col min="15106" max="15106" width="11.75" style="559" customWidth="1"/>
    <col min="15107" max="15107" width="12.875" style="559" customWidth="1"/>
    <col min="15108" max="15108" width="15.25" style="559" customWidth="1"/>
    <col min="15109" max="15109" width="12.875" style="559" customWidth="1"/>
    <col min="15110" max="15360" width="9" style="559"/>
    <col min="15361" max="15361" width="15.875" style="559" customWidth="1"/>
    <col min="15362" max="15362" width="11.75" style="559" customWidth="1"/>
    <col min="15363" max="15363" width="12.875" style="559" customWidth="1"/>
    <col min="15364" max="15364" width="15.25" style="559" customWidth="1"/>
    <col min="15365" max="15365" width="12.875" style="559" customWidth="1"/>
    <col min="15366" max="15616" width="9" style="559"/>
    <col min="15617" max="15617" width="15.875" style="559" customWidth="1"/>
    <col min="15618" max="15618" width="11.75" style="559" customWidth="1"/>
    <col min="15619" max="15619" width="12.875" style="559" customWidth="1"/>
    <col min="15620" max="15620" width="15.25" style="559" customWidth="1"/>
    <col min="15621" max="15621" width="12.875" style="559" customWidth="1"/>
    <col min="15622" max="15872" width="9" style="559"/>
    <col min="15873" max="15873" width="15.875" style="559" customWidth="1"/>
    <col min="15874" max="15874" width="11.75" style="559" customWidth="1"/>
    <col min="15875" max="15875" width="12.875" style="559" customWidth="1"/>
    <col min="15876" max="15876" width="15.25" style="559" customWidth="1"/>
    <col min="15877" max="15877" width="12.875" style="559" customWidth="1"/>
    <col min="15878" max="16128" width="9" style="559"/>
    <col min="16129" max="16129" width="15.875" style="559" customWidth="1"/>
    <col min="16130" max="16130" width="11.75" style="559" customWidth="1"/>
    <col min="16131" max="16131" width="12.875" style="559" customWidth="1"/>
    <col min="16132" max="16132" width="15.25" style="559" customWidth="1"/>
    <col min="16133" max="16133" width="12.875" style="559" customWidth="1"/>
    <col min="16134" max="16384" width="9" style="559"/>
  </cols>
  <sheetData>
    <row r="2" spans="1:6" ht="20.25" customHeight="1">
      <c r="C2" s="560" t="s">
        <v>868</v>
      </c>
    </row>
    <row r="3" spans="1:6" ht="20.25" customHeight="1">
      <c r="B3" s="560"/>
    </row>
    <row r="4" spans="1:6" ht="20.25" customHeight="1">
      <c r="B4" s="560" t="s">
        <v>771</v>
      </c>
      <c r="C4" s="612" t="s">
        <v>772</v>
      </c>
    </row>
    <row r="5" spans="1:6" ht="20.25" customHeight="1">
      <c r="A5" s="584"/>
      <c r="B5" s="567"/>
      <c r="C5" s="567"/>
      <c r="D5" s="567"/>
      <c r="E5" s="567"/>
      <c r="F5" s="568"/>
    </row>
    <row r="6" spans="1:6" ht="20.25" customHeight="1">
      <c r="A6" s="585"/>
      <c r="B6" s="577"/>
      <c r="C6" s="577"/>
      <c r="D6" s="577"/>
      <c r="E6" s="577"/>
      <c r="F6" s="578"/>
    </row>
    <row r="7" spans="1:6" ht="20.25" customHeight="1">
      <c r="A7" s="585"/>
      <c r="B7" s="577"/>
      <c r="C7" s="577"/>
      <c r="D7" s="577"/>
      <c r="E7" s="577"/>
      <c r="F7" s="578"/>
    </row>
    <row r="8" spans="1:6" ht="20.25" customHeight="1">
      <c r="A8" s="585"/>
      <c r="B8" s="577"/>
      <c r="C8" s="577"/>
      <c r="D8" s="577"/>
      <c r="E8" s="577"/>
      <c r="F8" s="578"/>
    </row>
    <row r="9" spans="1:6" ht="20.25" customHeight="1">
      <c r="A9" s="585"/>
      <c r="B9" s="577" t="s">
        <v>869</v>
      </c>
      <c r="D9" s="577"/>
      <c r="E9" s="577"/>
      <c r="F9" s="578"/>
    </row>
    <row r="10" spans="1:6" ht="20.25" customHeight="1">
      <c r="A10" s="585"/>
      <c r="B10" s="577"/>
      <c r="C10" s="577"/>
      <c r="D10" s="577"/>
      <c r="E10" s="577"/>
      <c r="F10" s="578"/>
    </row>
    <row r="11" spans="1:6" ht="20.25" customHeight="1">
      <c r="A11" s="585"/>
      <c r="B11" s="577"/>
      <c r="C11" s="577"/>
      <c r="D11" s="577"/>
      <c r="E11" s="577"/>
      <c r="F11" s="578"/>
    </row>
    <row r="12" spans="1:6" ht="20.25" customHeight="1">
      <c r="A12" s="585"/>
      <c r="B12" s="577" t="s">
        <v>1187</v>
      </c>
      <c r="C12" s="577"/>
      <c r="D12" s="577"/>
      <c r="E12" s="577"/>
      <c r="F12" s="578"/>
    </row>
    <row r="13" spans="1:6" ht="20.25" customHeight="1">
      <c r="A13" s="585"/>
      <c r="B13" s="577"/>
      <c r="C13" s="577"/>
      <c r="D13" s="577"/>
      <c r="E13" s="577"/>
      <c r="F13" s="578"/>
    </row>
    <row r="14" spans="1:6" ht="20.25" customHeight="1">
      <c r="A14" s="585"/>
      <c r="B14" s="577"/>
      <c r="C14" s="577"/>
      <c r="D14" s="577"/>
      <c r="E14" s="577"/>
      <c r="F14" s="578"/>
    </row>
    <row r="15" spans="1:6" ht="20.25" customHeight="1">
      <c r="A15" s="585"/>
      <c r="B15" s="577"/>
      <c r="C15" s="577"/>
      <c r="D15" s="577"/>
      <c r="E15" s="577"/>
      <c r="F15" s="578"/>
    </row>
    <row r="16" spans="1:6" ht="20.25" customHeight="1">
      <c r="A16" s="585"/>
      <c r="B16" s="577"/>
      <c r="C16" s="577"/>
      <c r="D16" s="577"/>
      <c r="E16" s="577"/>
      <c r="F16" s="578"/>
    </row>
    <row r="17" spans="1:6" ht="20.25" customHeight="1">
      <c r="A17" s="585"/>
      <c r="B17" s="577"/>
      <c r="C17" s="577"/>
      <c r="D17" s="577"/>
      <c r="E17" s="577"/>
      <c r="F17" s="578"/>
    </row>
    <row r="18" spans="1:6" ht="20.25" customHeight="1">
      <c r="A18" s="585"/>
      <c r="B18" s="577"/>
      <c r="C18" s="577"/>
      <c r="D18" s="577"/>
      <c r="E18" s="577"/>
      <c r="F18" s="578"/>
    </row>
    <row r="19" spans="1:6" ht="20.25" customHeight="1">
      <c r="A19" s="585"/>
      <c r="B19" s="577"/>
      <c r="C19" s="577"/>
      <c r="D19" s="577"/>
      <c r="E19" s="577"/>
      <c r="F19" s="578"/>
    </row>
    <row r="20" spans="1:6" ht="20.25" customHeight="1">
      <c r="A20" s="585"/>
      <c r="B20" s="577"/>
      <c r="C20" s="577"/>
      <c r="D20" s="586"/>
      <c r="E20" s="586"/>
      <c r="F20" s="578"/>
    </row>
    <row r="21" spans="1:6" ht="20.25" customHeight="1">
      <c r="A21" s="585"/>
      <c r="B21" s="577"/>
      <c r="C21" s="577"/>
      <c r="D21" s="586"/>
      <c r="E21" s="586"/>
      <c r="F21" s="578"/>
    </row>
    <row r="22" spans="1:6" ht="20.25" customHeight="1">
      <c r="A22" s="585"/>
      <c r="B22" s="577"/>
      <c r="C22" s="577"/>
      <c r="D22" s="577"/>
      <c r="E22" s="577"/>
      <c r="F22" s="578"/>
    </row>
    <row r="23" spans="1:6" ht="20.25" customHeight="1">
      <c r="A23" s="585"/>
      <c r="B23" s="577"/>
      <c r="C23" s="577"/>
      <c r="D23" s="577"/>
      <c r="E23" s="577"/>
      <c r="F23" s="578"/>
    </row>
    <row r="24" spans="1:6" ht="20.25" customHeight="1">
      <c r="A24" s="585"/>
      <c r="B24" s="577"/>
      <c r="C24" s="577"/>
      <c r="D24" s="577"/>
      <c r="E24" s="577"/>
      <c r="F24" s="578"/>
    </row>
    <row r="25" spans="1:6" ht="20.25" customHeight="1">
      <c r="A25" s="585"/>
      <c r="B25" s="577"/>
      <c r="C25" s="577"/>
      <c r="D25" s="577"/>
      <c r="E25" s="577"/>
      <c r="F25" s="578"/>
    </row>
    <row r="26" spans="1:6" ht="20.25" customHeight="1">
      <c r="A26" s="585"/>
      <c r="B26" s="577"/>
      <c r="C26" s="577"/>
      <c r="D26" s="577"/>
      <c r="E26" s="577"/>
      <c r="F26" s="578"/>
    </row>
    <row r="27" spans="1:6" ht="20.25" customHeight="1">
      <c r="A27" s="576"/>
      <c r="B27" s="577"/>
      <c r="C27" s="577"/>
      <c r="D27" s="577"/>
      <c r="E27" s="577"/>
      <c r="F27" s="578"/>
    </row>
    <row r="28" spans="1:6" ht="20.25" customHeight="1">
      <c r="A28" s="576"/>
      <c r="B28" s="577"/>
      <c r="C28" s="577"/>
      <c r="D28" s="577"/>
      <c r="E28" s="577"/>
      <c r="F28" s="578"/>
    </row>
    <row r="29" spans="1:6" ht="20.25" customHeight="1">
      <c r="A29" s="576"/>
      <c r="B29" s="577"/>
      <c r="C29" s="577"/>
      <c r="D29" s="577"/>
      <c r="E29" s="577"/>
      <c r="F29" s="578"/>
    </row>
    <row r="30" spans="1:6" ht="20.25" customHeight="1">
      <c r="A30" s="576"/>
      <c r="B30" s="577"/>
      <c r="C30" s="577"/>
      <c r="D30" s="577"/>
      <c r="E30" s="577"/>
      <c r="F30" s="578"/>
    </row>
    <row r="31" spans="1:6" ht="20.25" customHeight="1">
      <c r="A31" s="576"/>
      <c r="B31" s="577"/>
      <c r="C31" s="577"/>
      <c r="D31" s="577"/>
      <c r="E31" s="577"/>
      <c r="F31" s="578"/>
    </row>
    <row r="32" spans="1:6" ht="20.25" customHeight="1">
      <c r="A32" s="576"/>
      <c r="B32" s="577"/>
      <c r="C32" s="577"/>
      <c r="D32" s="577"/>
      <c r="E32" s="577"/>
      <c r="F32" s="578"/>
    </row>
    <row r="33" spans="1:6" ht="20.25" customHeight="1">
      <c r="A33" s="576"/>
      <c r="B33" s="577"/>
      <c r="C33" s="577"/>
      <c r="D33" s="577"/>
      <c r="E33" s="577"/>
      <c r="F33" s="578"/>
    </row>
    <row r="34" spans="1:6" ht="20.25" customHeight="1">
      <c r="A34" s="576"/>
      <c r="B34" s="577"/>
      <c r="C34" s="577"/>
      <c r="D34" s="577"/>
      <c r="E34" s="577"/>
      <c r="F34" s="578"/>
    </row>
    <row r="35" spans="1:6" ht="20.25" customHeight="1">
      <c r="A35" s="576"/>
      <c r="B35" s="577"/>
      <c r="C35" s="577"/>
      <c r="D35" s="577"/>
      <c r="E35" s="577"/>
      <c r="F35" s="578"/>
    </row>
    <row r="36" spans="1:6" ht="20.25" customHeight="1">
      <c r="A36" s="576"/>
      <c r="B36" s="577"/>
      <c r="C36" s="577"/>
      <c r="D36" s="577"/>
      <c r="E36" s="577"/>
      <c r="F36" s="578"/>
    </row>
    <row r="37" spans="1:6" ht="20.25" customHeight="1">
      <c r="A37" s="576"/>
      <c r="B37" s="577"/>
      <c r="C37" s="577"/>
      <c r="D37" s="577"/>
      <c r="E37" s="577"/>
      <c r="F37" s="578"/>
    </row>
    <row r="38" spans="1:6" ht="20.25" customHeight="1">
      <c r="A38" s="580"/>
      <c r="B38" s="570"/>
      <c r="C38" s="570"/>
      <c r="D38" s="570"/>
      <c r="E38" s="570"/>
      <c r="F38" s="571"/>
    </row>
  </sheetData>
  <phoneticPr fontId="2"/>
  <pageMargins left="1.3779527559055118" right="0" top="0.59055118110236227" bottom="0" header="0.51181102362204722" footer="0.51181102362204722"/>
  <pageSetup paperSize="9" orientation="portrait"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9">
    <pageSetUpPr fitToPage="1"/>
  </sheetPr>
  <dimension ref="A2:F25"/>
  <sheetViews>
    <sheetView view="pageBreakPreview" zoomScale="90" zoomScaleNormal="95" zoomScaleSheetLayoutView="90" workbookViewId="0"/>
  </sheetViews>
  <sheetFormatPr defaultRowHeight="13.5"/>
  <cols>
    <col min="1" max="1" width="29.625" style="613" customWidth="1"/>
    <col min="2" max="2" width="17.625" style="613" customWidth="1"/>
    <col min="3" max="3" width="23.625" style="613" customWidth="1"/>
    <col min="4" max="4" width="17.375" style="613" bestFit="1" customWidth="1"/>
    <col min="5" max="5" width="4.875" style="613" customWidth="1"/>
    <col min="6" max="6" width="26.625" style="613" customWidth="1"/>
    <col min="7" max="256" width="9" style="613"/>
    <col min="257" max="257" width="29.625" style="613" customWidth="1"/>
    <col min="258" max="258" width="17.625" style="613" customWidth="1"/>
    <col min="259" max="259" width="23.625" style="613" customWidth="1"/>
    <col min="260" max="260" width="17.375" style="613" bestFit="1" customWidth="1"/>
    <col min="261" max="261" width="4.875" style="613" customWidth="1"/>
    <col min="262" max="262" width="26.625" style="613" customWidth="1"/>
    <col min="263" max="512" width="9" style="613"/>
    <col min="513" max="513" width="29.625" style="613" customWidth="1"/>
    <col min="514" max="514" width="17.625" style="613" customWidth="1"/>
    <col min="515" max="515" width="23.625" style="613" customWidth="1"/>
    <col min="516" max="516" width="17.375" style="613" bestFit="1" customWidth="1"/>
    <col min="517" max="517" width="4.875" style="613" customWidth="1"/>
    <col min="518" max="518" width="26.625" style="613" customWidth="1"/>
    <col min="519" max="768" width="9" style="613"/>
    <col min="769" max="769" width="29.625" style="613" customWidth="1"/>
    <col min="770" max="770" width="17.625" style="613" customWidth="1"/>
    <col min="771" max="771" width="23.625" style="613" customWidth="1"/>
    <col min="772" max="772" width="17.375" style="613" bestFit="1" customWidth="1"/>
    <col min="773" max="773" width="4.875" style="613" customWidth="1"/>
    <col min="774" max="774" width="26.625" style="613" customWidth="1"/>
    <col min="775" max="1024" width="9" style="613"/>
    <col min="1025" max="1025" width="29.625" style="613" customWidth="1"/>
    <col min="1026" max="1026" width="17.625" style="613" customWidth="1"/>
    <col min="1027" max="1027" width="23.625" style="613" customWidth="1"/>
    <col min="1028" max="1028" width="17.375" style="613" bestFit="1" customWidth="1"/>
    <col min="1029" max="1029" width="4.875" style="613" customWidth="1"/>
    <col min="1030" max="1030" width="26.625" style="613" customWidth="1"/>
    <col min="1031" max="1280" width="9" style="613"/>
    <col min="1281" max="1281" width="29.625" style="613" customWidth="1"/>
    <col min="1282" max="1282" width="17.625" style="613" customWidth="1"/>
    <col min="1283" max="1283" width="23.625" style="613" customWidth="1"/>
    <col min="1284" max="1284" width="17.375" style="613" bestFit="1" customWidth="1"/>
    <col min="1285" max="1285" width="4.875" style="613" customWidth="1"/>
    <col min="1286" max="1286" width="26.625" style="613" customWidth="1"/>
    <col min="1287" max="1536" width="9" style="613"/>
    <col min="1537" max="1537" width="29.625" style="613" customWidth="1"/>
    <col min="1538" max="1538" width="17.625" style="613" customWidth="1"/>
    <col min="1539" max="1539" width="23.625" style="613" customWidth="1"/>
    <col min="1540" max="1540" width="17.375" style="613" bestFit="1" customWidth="1"/>
    <col min="1541" max="1541" width="4.875" style="613" customWidth="1"/>
    <col min="1542" max="1542" width="26.625" style="613" customWidth="1"/>
    <col min="1543" max="1792" width="9" style="613"/>
    <col min="1793" max="1793" width="29.625" style="613" customWidth="1"/>
    <col min="1794" max="1794" width="17.625" style="613" customWidth="1"/>
    <col min="1795" max="1795" width="23.625" style="613" customWidth="1"/>
    <col min="1796" max="1796" width="17.375" style="613" bestFit="1" customWidth="1"/>
    <col min="1797" max="1797" width="4.875" style="613" customWidth="1"/>
    <col min="1798" max="1798" width="26.625" style="613" customWidth="1"/>
    <col min="1799" max="2048" width="9" style="613"/>
    <col min="2049" max="2049" width="29.625" style="613" customWidth="1"/>
    <col min="2050" max="2050" width="17.625" style="613" customWidth="1"/>
    <col min="2051" max="2051" width="23.625" style="613" customWidth="1"/>
    <col min="2052" max="2052" width="17.375" style="613" bestFit="1" customWidth="1"/>
    <col min="2053" max="2053" width="4.875" style="613" customWidth="1"/>
    <col min="2054" max="2054" width="26.625" style="613" customWidth="1"/>
    <col min="2055" max="2304" width="9" style="613"/>
    <col min="2305" max="2305" width="29.625" style="613" customWidth="1"/>
    <col min="2306" max="2306" width="17.625" style="613" customWidth="1"/>
    <col min="2307" max="2307" width="23.625" style="613" customWidth="1"/>
    <col min="2308" max="2308" width="17.375" style="613" bestFit="1" customWidth="1"/>
    <col min="2309" max="2309" width="4.875" style="613" customWidth="1"/>
    <col min="2310" max="2310" width="26.625" style="613" customWidth="1"/>
    <col min="2311" max="2560" width="9" style="613"/>
    <col min="2561" max="2561" width="29.625" style="613" customWidth="1"/>
    <col min="2562" max="2562" width="17.625" style="613" customWidth="1"/>
    <col min="2563" max="2563" width="23.625" style="613" customWidth="1"/>
    <col min="2564" max="2564" width="17.375" style="613" bestFit="1" customWidth="1"/>
    <col min="2565" max="2565" width="4.875" style="613" customWidth="1"/>
    <col min="2566" max="2566" width="26.625" style="613" customWidth="1"/>
    <col min="2567" max="2816" width="9" style="613"/>
    <col min="2817" max="2817" width="29.625" style="613" customWidth="1"/>
    <col min="2818" max="2818" width="17.625" style="613" customWidth="1"/>
    <col min="2819" max="2819" width="23.625" style="613" customWidth="1"/>
    <col min="2820" max="2820" width="17.375" style="613" bestFit="1" customWidth="1"/>
    <col min="2821" max="2821" width="4.875" style="613" customWidth="1"/>
    <col min="2822" max="2822" width="26.625" style="613" customWidth="1"/>
    <col min="2823" max="3072" width="9" style="613"/>
    <col min="3073" max="3073" width="29.625" style="613" customWidth="1"/>
    <col min="3074" max="3074" width="17.625" style="613" customWidth="1"/>
    <col min="3075" max="3075" width="23.625" style="613" customWidth="1"/>
    <col min="3076" max="3076" width="17.375" style="613" bestFit="1" customWidth="1"/>
    <col min="3077" max="3077" width="4.875" style="613" customWidth="1"/>
    <col min="3078" max="3078" width="26.625" style="613" customWidth="1"/>
    <col min="3079" max="3328" width="9" style="613"/>
    <col min="3329" max="3329" width="29.625" style="613" customWidth="1"/>
    <col min="3330" max="3330" width="17.625" style="613" customWidth="1"/>
    <col min="3331" max="3331" width="23.625" style="613" customWidth="1"/>
    <col min="3332" max="3332" width="17.375" style="613" bestFit="1" customWidth="1"/>
    <col min="3333" max="3333" width="4.875" style="613" customWidth="1"/>
    <col min="3334" max="3334" width="26.625" style="613" customWidth="1"/>
    <col min="3335" max="3584" width="9" style="613"/>
    <col min="3585" max="3585" width="29.625" style="613" customWidth="1"/>
    <col min="3586" max="3586" width="17.625" style="613" customWidth="1"/>
    <col min="3587" max="3587" width="23.625" style="613" customWidth="1"/>
    <col min="3588" max="3588" width="17.375" style="613" bestFit="1" customWidth="1"/>
    <col min="3589" max="3589" width="4.875" style="613" customWidth="1"/>
    <col min="3590" max="3590" width="26.625" style="613" customWidth="1"/>
    <col min="3591" max="3840" width="9" style="613"/>
    <col min="3841" max="3841" width="29.625" style="613" customWidth="1"/>
    <col min="3842" max="3842" width="17.625" style="613" customWidth="1"/>
    <col min="3843" max="3843" width="23.625" style="613" customWidth="1"/>
    <col min="3844" max="3844" width="17.375" style="613" bestFit="1" customWidth="1"/>
    <col min="3845" max="3845" width="4.875" style="613" customWidth="1"/>
    <col min="3846" max="3846" width="26.625" style="613" customWidth="1"/>
    <col min="3847" max="4096" width="9" style="613"/>
    <col min="4097" max="4097" width="29.625" style="613" customWidth="1"/>
    <col min="4098" max="4098" width="17.625" style="613" customWidth="1"/>
    <col min="4099" max="4099" width="23.625" style="613" customWidth="1"/>
    <col min="4100" max="4100" width="17.375" style="613" bestFit="1" customWidth="1"/>
    <col min="4101" max="4101" width="4.875" style="613" customWidth="1"/>
    <col min="4102" max="4102" width="26.625" style="613" customWidth="1"/>
    <col min="4103" max="4352" width="9" style="613"/>
    <col min="4353" max="4353" width="29.625" style="613" customWidth="1"/>
    <col min="4354" max="4354" width="17.625" style="613" customWidth="1"/>
    <col min="4355" max="4355" width="23.625" style="613" customWidth="1"/>
    <col min="4356" max="4356" width="17.375" style="613" bestFit="1" customWidth="1"/>
    <col min="4357" max="4357" width="4.875" style="613" customWidth="1"/>
    <col min="4358" max="4358" width="26.625" style="613" customWidth="1"/>
    <col min="4359" max="4608" width="9" style="613"/>
    <col min="4609" max="4609" width="29.625" style="613" customWidth="1"/>
    <col min="4610" max="4610" width="17.625" style="613" customWidth="1"/>
    <col min="4611" max="4611" width="23.625" style="613" customWidth="1"/>
    <col min="4612" max="4612" width="17.375" style="613" bestFit="1" customWidth="1"/>
    <col min="4613" max="4613" width="4.875" style="613" customWidth="1"/>
    <col min="4614" max="4614" width="26.625" style="613" customWidth="1"/>
    <col min="4615" max="4864" width="9" style="613"/>
    <col min="4865" max="4865" width="29.625" style="613" customWidth="1"/>
    <col min="4866" max="4866" width="17.625" style="613" customWidth="1"/>
    <col min="4867" max="4867" width="23.625" style="613" customWidth="1"/>
    <col min="4868" max="4868" width="17.375" style="613" bestFit="1" customWidth="1"/>
    <col min="4869" max="4869" width="4.875" style="613" customWidth="1"/>
    <col min="4870" max="4870" width="26.625" style="613" customWidth="1"/>
    <col min="4871" max="5120" width="9" style="613"/>
    <col min="5121" max="5121" width="29.625" style="613" customWidth="1"/>
    <col min="5122" max="5122" width="17.625" style="613" customWidth="1"/>
    <col min="5123" max="5123" width="23.625" style="613" customWidth="1"/>
    <col min="5124" max="5124" width="17.375" style="613" bestFit="1" customWidth="1"/>
    <col min="5125" max="5125" width="4.875" style="613" customWidth="1"/>
    <col min="5126" max="5126" width="26.625" style="613" customWidth="1"/>
    <col min="5127" max="5376" width="9" style="613"/>
    <col min="5377" max="5377" width="29.625" style="613" customWidth="1"/>
    <col min="5378" max="5378" width="17.625" style="613" customWidth="1"/>
    <col min="5379" max="5379" width="23.625" style="613" customWidth="1"/>
    <col min="5380" max="5380" width="17.375" style="613" bestFit="1" customWidth="1"/>
    <col min="5381" max="5381" width="4.875" style="613" customWidth="1"/>
    <col min="5382" max="5382" width="26.625" style="613" customWidth="1"/>
    <col min="5383" max="5632" width="9" style="613"/>
    <col min="5633" max="5633" width="29.625" style="613" customWidth="1"/>
    <col min="5634" max="5634" width="17.625" style="613" customWidth="1"/>
    <col min="5635" max="5635" width="23.625" style="613" customWidth="1"/>
    <col min="5636" max="5636" width="17.375" style="613" bestFit="1" customWidth="1"/>
    <col min="5637" max="5637" width="4.875" style="613" customWidth="1"/>
    <col min="5638" max="5638" width="26.625" style="613" customWidth="1"/>
    <col min="5639" max="5888" width="9" style="613"/>
    <col min="5889" max="5889" width="29.625" style="613" customWidth="1"/>
    <col min="5890" max="5890" width="17.625" style="613" customWidth="1"/>
    <col min="5891" max="5891" width="23.625" style="613" customWidth="1"/>
    <col min="5892" max="5892" width="17.375" style="613" bestFit="1" customWidth="1"/>
    <col min="5893" max="5893" width="4.875" style="613" customWidth="1"/>
    <col min="5894" max="5894" width="26.625" style="613" customWidth="1"/>
    <col min="5895" max="6144" width="9" style="613"/>
    <col min="6145" max="6145" width="29.625" style="613" customWidth="1"/>
    <col min="6146" max="6146" width="17.625" style="613" customWidth="1"/>
    <col min="6147" max="6147" width="23.625" style="613" customWidth="1"/>
    <col min="6148" max="6148" width="17.375" style="613" bestFit="1" customWidth="1"/>
    <col min="6149" max="6149" width="4.875" style="613" customWidth="1"/>
    <col min="6150" max="6150" width="26.625" style="613" customWidth="1"/>
    <col min="6151" max="6400" width="9" style="613"/>
    <col min="6401" max="6401" width="29.625" style="613" customWidth="1"/>
    <col min="6402" max="6402" width="17.625" style="613" customWidth="1"/>
    <col min="6403" max="6403" width="23.625" style="613" customWidth="1"/>
    <col min="6404" max="6404" width="17.375" style="613" bestFit="1" customWidth="1"/>
    <col min="6405" max="6405" width="4.875" style="613" customWidth="1"/>
    <col min="6406" max="6406" width="26.625" style="613" customWidth="1"/>
    <col min="6407" max="6656" width="9" style="613"/>
    <col min="6657" max="6657" width="29.625" style="613" customWidth="1"/>
    <col min="6658" max="6658" width="17.625" style="613" customWidth="1"/>
    <col min="6659" max="6659" width="23.625" style="613" customWidth="1"/>
    <col min="6660" max="6660" width="17.375" style="613" bestFit="1" customWidth="1"/>
    <col min="6661" max="6661" width="4.875" style="613" customWidth="1"/>
    <col min="6662" max="6662" width="26.625" style="613" customWidth="1"/>
    <col min="6663" max="6912" width="9" style="613"/>
    <col min="6913" max="6913" width="29.625" style="613" customWidth="1"/>
    <col min="6914" max="6914" width="17.625" style="613" customWidth="1"/>
    <col min="6915" max="6915" width="23.625" style="613" customWidth="1"/>
    <col min="6916" max="6916" width="17.375" style="613" bestFit="1" customWidth="1"/>
    <col min="6917" max="6917" width="4.875" style="613" customWidth="1"/>
    <col min="6918" max="6918" width="26.625" style="613" customWidth="1"/>
    <col min="6919" max="7168" width="9" style="613"/>
    <col min="7169" max="7169" width="29.625" style="613" customWidth="1"/>
    <col min="7170" max="7170" width="17.625" style="613" customWidth="1"/>
    <col min="7171" max="7171" width="23.625" style="613" customWidth="1"/>
    <col min="7172" max="7172" width="17.375" style="613" bestFit="1" customWidth="1"/>
    <col min="7173" max="7173" width="4.875" style="613" customWidth="1"/>
    <col min="7174" max="7174" width="26.625" style="613" customWidth="1"/>
    <col min="7175" max="7424" width="9" style="613"/>
    <col min="7425" max="7425" width="29.625" style="613" customWidth="1"/>
    <col min="7426" max="7426" width="17.625" style="613" customWidth="1"/>
    <col min="7427" max="7427" width="23.625" style="613" customWidth="1"/>
    <col min="7428" max="7428" width="17.375" style="613" bestFit="1" customWidth="1"/>
    <col min="7429" max="7429" width="4.875" style="613" customWidth="1"/>
    <col min="7430" max="7430" width="26.625" style="613" customWidth="1"/>
    <col min="7431" max="7680" width="9" style="613"/>
    <col min="7681" max="7681" width="29.625" style="613" customWidth="1"/>
    <col min="7682" max="7682" width="17.625" style="613" customWidth="1"/>
    <col min="7683" max="7683" width="23.625" style="613" customWidth="1"/>
    <col min="7684" max="7684" width="17.375" style="613" bestFit="1" customWidth="1"/>
    <col min="7685" max="7685" width="4.875" style="613" customWidth="1"/>
    <col min="7686" max="7686" width="26.625" style="613" customWidth="1"/>
    <col min="7687" max="7936" width="9" style="613"/>
    <col min="7937" max="7937" width="29.625" style="613" customWidth="1"/>
    <col min="7938" max="7938" width="17.625" style="613" customWidth="1"/>
    <col min="7939" max="7939" width="23.625" style="613" customWidth="1"/>
    <col min="7940" max="7940" width="17.375" style="613" bestFit="1" customWidth="1"/>
    <col min="7941" max="7941" width="4.875" style="613" customWidth="1"/>
    <col min="7942" max="7942" width="26.625" style="613" customWidth="1"/>
    <col min="7943" max="8192" width="9" style="613"/>
    <col min="8193" max="8193" width="29.625" style="613" customWidth="1"/>
    <col min="8194" max="8194" width="17.625" style="613" customWidth="1"/>
    <col min="8195" max="8195" width="23.625" style="613" customWidth="1"/>
    <col min="8196" max="8196" width="17.375" style="613" bestFit="1" customWidth="1"/>
    <col min="8197" max="8197" width="4.875" style="613" customWidth="1"/>
    <col min="8198" max="8198" width="26.625" style="613" customWidth="1"/>
    <col min="8199" max="8448" width="9" style="613"/>
    <col min="8449" max="8449" width="29.625" style="613" customWidth="1"/>
    <col min="8450" max="8450" width="17.625" style="613" customWidth="1"/>
    <col min="8451" max="8451" width="23.625" style="613" customWidth="1"/>
    <col min="8452" max="8452" width="17.375" style="613" bestFit="1" customWidth="1"/>
    <col min="8453" max="8453" width="4.875" style="613" customWidth="1"/>
    <col min="8454" max="8454" width="26.625" style="613" customWidth="1"/>
    <col min="8455" max="8704" width="9" style="613"/>
    <col min="8705" max="8705" width="29.625" style="613" customWidth="1"/>
    <col min="8706" max="8706" width="17.625" style="613" customWidth="1"/>
    <col min="8707" max="8707" width="23.625" style="613" customWidth="1"/>
    <col min="8708" max="8708" width="17.375" style="613" bestFit="1" customWidth="1"/>
    <col min="8709" max="8709" width="4.875" style="613" customWidth="1"/>
    <col min="8710" max="8710" width="26.625" style="613" customWidth="1"/>
    <col min="8711" max="8960" width="9" style="613"/>
    <col min="8961" max="8961" width="29.625" style="613" customWidth="1"/>
    <col min="8962" max="8962" width="17.625" style="613" customWidth="1"/>
    <col min="8963" max="8963" width="23.625" style="613" customWidth="1"/>
    <col min="8964" max="8964" width="17.375" style="613" bestFit="1" customWidth="1"/>
    <col min="8965" max="8965" width="4.875" style="613" customWidth="1"/>
    <col min="8966" max="8966" width="26.625" style="613" customWidth="1"/>
    <col min="8967" max="9216" width="9" style="613"/>
    <col min="9217" max="9217" width="29.625" style="613" customWidth="1"/>
    <col min="9218" max="9218" width="17.625" style="613" customWidth="1"/>
    <col min="9219" max="9219" width="23.625" style="613" customWidth="1"/>
    <col min="9220" max="9220" width="17.375" style="613" bestFit="1" customWidth="1"/>
    <col min="9221" max="9221" width="4.875" style="613" customWidth="1"/>
    <col min="9222" max="9222" width="26.625" style="613" customWidth="1"/>
    <col min="9223" max="9472" width="9" style="613"/>
    <col min="9473" max="9473" width="29.625" style="613" customWidth="1"/>
    <col min="9474" max="9474" width="17.625" style="613" customWidth="1"/>
    <col min="9475" max="9475" width="23.625" style="613" customWidth="1"/>
    <col min="9476" max="9476" width="17.375" style="613" bestFit="1" customWidth="1"/>
    <col min="9477" max="9477" width="4.875" style="613" customWidth="1"/>
    <col min="9478" max="9478" width="26.625" style="613" customWidth="1"/>
    <col min="9479" max="9728" width="9" style="613"/>
    <col min="9729" max="9729" width="29.625" style="613" customWidth="1"/>
    <col min="9730" max="9730" width="17.625" style="613" customWidth="1"/>
    <col min="9731" max="9731" width="23.625" style="613" customWidth="1"/>
    <col min="9732" max="9732" width="17.375" style="613" bestFit="1" customWidth="1"/>
    <col min="9733" max="9733" width="4.875" style="613" customWidth="1"/>
    <col min="9734" max="9734" width="26.625" style="613" customWidth="1"/>
    <col min="9735" max="9984" width="9" style="613"/>
    <col min="9985" max="9985" width="29.625" style="613" customWidth="1"/>
    <col min="9986" max="9986" width="17.625" style="613" customWidth="1"/>
    <col min="9987" max="9987" width="23.625" style="613" customWidth="1"/>
    <col min="9988" max="9988" width="17.375" style="613" bestFit="1" customWidth="1"/>
    <col min="9989" max="9989" width="4.875" style="613" customWidth="1"/>
    <col min="9990" max="9990" width="26.625" style="613" customWidth="1"/>
    <col min="9991" max="10240" width="9" style="613"/>
    <col min="10241" max="10241" width="29.625" style="613" customWidth="1"/>
    <col min="10242" max="10242" width="17.625" style="613" customWidth="1"/>
    <col min="10243" max="10243" width="23.625" style="613" customWidth="1"/>
    <col min="10244" max="10244" width="17.375" style="613" bestFit="1" customWidth="1"/>
    <col min="10245" max="10245" width="4.875" style="613" customWidth="1"/>
    <col min="10246" max="10246" width="26.625" style="613" customWidth="1"/>
    <col min="10247" max="10496" width="9" style="613"/>
    <col min="10497" max="10497" width="29.625" style="613" customWidth="1"/>
    <col min="10498" max="10498" width="17.625" style="613" customWidth="1"/>
    <col min="10499" max="10499" width="23.625" style="613" customWidth="1"/>
    <col min="10500" max="10500" width="17.375" style="613" bestFit="1" customWidth="1"/>
    <col min="10501" max="10501" width="4.875" style="613" customWidth="1"/>
    <col min="10502" max="10502" width="26.625" style="613" customWidth="1"/>
    <col min="10503" max="10752" width="9" style="613"/>
    <col min="10753" max="10753" width="29.625" style="613" customWidth="1"/>
    <col min="10754" max="10754" width="17.625" style="613" customWidth="1"/>
    <col min="10755" max="10755" width="23.625" style="613" customWidth="1"/>
    <col min="10756" max="10756" width="17.375" style="613" bestFit="1" customWidth="1"/>
    <col min="10757" max="10757" width="4.875" style="613" customWidth="1"/>
    <col min="10758" max="10758" width="26.625" style="613" customWidth="1"/>
    <col min="10759" max="11008" width="9" style="613"/>
    <col min="11009" max="11009" width="29.625" style="613" customWidth="1"/>
    <col min="11010" max="11010" width="17.625" style="613" customWidth="1"/>
    <col min="11011" max="11011" width="23.625" style="613" customWidth="1"/>
    <col min="11012" max="11012" width="17.375" style="613" bestFit="1" customWidth="1"/>
    <col min="11013" max="11013" width="4.875" style="613" customWidth="1"/>
    <col min="11014" max="11014" width="26.625" style="613" customWidth="1"/>
    <col min="11015" max="11264" width="9" style="613"/>
    <col min="11265" max="11265" width="29.625" style="613" customWidth="1"/>
    <col min="11266" max="11266" width="17.625" style="613" customWidth="1"/>
    <col min="11267" max="11267" width="23.625" style="613" customWidth="1"/>
    <col min="11268" max="11268" width="17.375" style="613" bestFit="1" customWidth="1"/>
    <col min="11269" max="11269" width="4.875" style="613" customWidth="1"/>
    <col min="11270" max="11270" width="26.625" style="613" customWidth="1"/>
    <col min="11271" max="11520" width="9" style="613"/>
    <col min="11521" max="11521" width="29.625" style="613" customWidth="1"/>
    <col min="11522" max="11522" width="17.625" style="613" customWidth="1"/>
    <col min="11523" max="11523" width="23.625" style="613" customWidth="1"/>
    <col min="11524" max="11524" width="17.375" style="613" bestFit="1" customWidth="1"/>
    <col min="11525" max="11525" width="4.875" style="613" customWidth="1"/>
    <col min="11526" max="11526" width="26.625" style="613" customWidth="1"/>
    <col min="11527" max="11776" width="9" style="613"/>
    <col min="11777" max="11777" width="29.625" style="613" customWidth="1"/>
    <col min="11778" max="11778" width="17.625" style="613" customWidth="1"/>
    <col min="11779" max="11779" width="23.625" style="613" customWidth="1"/>
    <col min="11780" max="11780" width="17.375" style="613" bestFit="1" customWidth="1"/>
    <col min="11781" max="11781" width="4.875" style="613" customWidth="1"/>
    <col min="11782" max="11782" width="26.625" style="613" customWidth="1"/>
    <col min="11783" max="12032" width="9" style="613"/>
    <col min="12033" max="12033" width="29.625" style="613" customWidth="1"/>
    <col min="12034" max="12034" width="17.625" style="613" customWidth="1"/>
    <col min="12035" max="12035" width="23.625" style="613" customWidth="1"/>
    <col min="12036" max="12036" width="17.375" style="613" bestFit="1" customWidth="1"/>
    <col min="12037" max="12037" width="4.875" style="613" customWidth="1"/>
    <col min="12038" max="12038" width="26.625" style="613" customWidth="1"/>
    <col min="12039" max="12288" width="9" style="613"/>
    <col min="12289" max="12289" width="29.625" style="613" customWidth="1"/>
    <col min="12290" max="12290" width="17.625" style="613" customWidth="1"/>
    <col min="12291" max="12291" width="23.625" style="613" customWidth="1"/>
    <col min="12292" max="12292" width="17.375" style="613" bestFit="1" customWidth="1"/>
    <col min="12293" max="12293" width="4.875" style="613" customWidth="1"/>
    <col min="12294" max="12294" width="26.625" style="613" customWidth="1"/>
    <col min="12295" max="12544" width="9" style="613"/>
    <col min="12545" max="12545" width="29.625" style="613" customWidth="1"/>
    <col min="12546" max="12546" width="17.625" style="613" customWidth="1"/>
    <col min="12547" max="12547" width="23.625" style="613" customWidth="1"/>
    <col min="12548" max="12548" width="17.375" style="613" bestFit="1" customWidth="1"/>
    <col min="12549" max="12549" width="4.875" style="613" customWidth="1"/>
    <col min="12550" max="12550" width="26.625" style="613" customWidth="1"/>
    <col min="12551" max="12800" width="9" style="613"/>
    <col min="12801" max="12801" width="29.625" style="613" customWidth="1"/>
    <col min="12802" max="12802" width="17.625" style="613" customWidth="1"/>
    <col min="12803" max="12803" width="23.625" style="613" customWidth="1"/>
    <col min="12804" max="12804" width="17.375" style="613" bestFit="1" customWidth="1"/>
    <col min="12805" max="12805" width="4.875" style="613" customWidth="1"/>
    <col min="12806" max="12806" width="26.625" style="613" customWidth="1"/>
    <col min="12807" max="13056" width="9" style="613"/>
    <col min="13057" max="13057" width="29.625" style="613" customWidth="1"/>
    <col min="13058" max="13058" width="17.625" style="613" customWidth="1"/>
    <col min="13059" max="13059" width="23.625" style="613" customWidth="1"/>
    <col min="13060" max="13060" width="17.375" style="613" bestFit="1" customWidth="1"/>
    <col min="13061" max="13061" width="4.875" style="613" customWidth="1"/>
    <col min="13062" max="13062" width="26.625" style="613" customWidth="1"/>
    <col min="13063" max="13312" width="9" style="613"/>
    <col min="13313" max="13313" width="29.625" style="613" customWidth="1"/>
    <col min="13314" max="13314" width="17.625" style="613" customWidth="1"/>
    <col min="13315" max="13315" width="23.625" style="613" customWidth="1"/>
    <col min="13316" max="13316" width="17.375" style="613" bestFit="1" customWidth="1"/>
    <col min="13317" max="13317" width="4.875" style="613" customWidth="1"/>
    <col min="13318" max="13318" width="26.625" style="613" customWidth="1"/>
    <col min="13319" max="13568" width="9" style="613"/>
    <col min="13569" max="13569" width="29.625" style="613" customWidth="1"/>
    <col min="13570" max="13570" width="17.625" style="613" customWidth="1"/>
    <col min="13571" max="13571" width="23.625" style="613" customWidth="1"/>
    <col min="13572" max="13572" width="17.375" style="613" bestFit="1" customWidth="1"/>
    <col min="13573" max="13573" width="4.875" style="613" customWidth="1"/>
    <col min="13574" max="13574" width="26.625" style="613" customWidth="1"/>
    <col min="13575" max="13824" width="9" style="613"/>
    <col min="13825" max="13825" width="29.625" style="613" customWidth="1"/>
    <col min="13826" max="13826" width="17.625" style="613" customWidth="1"/>
    <col min="13827" max="13827" width="23.625" style="613" customWidth="1"/>
    <col min="13828" max="13828" width="17.375" style="613" bestFit="1" customWidth="1"/>
    <col min="13829" max="13829" width="4.875" style="613" customWidth="1"/>
    <col min="13830" max="13830" width="26.625" style="613" customWidth="1"/>
    <col min="13831" max="14080" width="9" style="613"/>
    <col min="14081" max="14081" width="29.625" style="613" customWidth="1"/>
    <col min="14082" max="14082" width="17.625" style="613" customWidth="1"/>
    <col min="14083" max="14083" width="23.625" style="613" customWidth="1"/>
    <col min="14084" max="14084" width="17.375" style="613" bestFit="1" customWidth="1"/>
    <col min="14085" max="14085" width="4.875" style="613" customWidth="1"/>
    <col min="14086" max="14086" width="26.625" style="613" customWidth="1"/>
    <col min="14087" max="14336" width="9" style="613"/>
    <col min="14337" max="14337" width="29.625" style="613" customWidth="1"/>
    <col min="14338" max="14338" width="17.625" style="613" customWidth="1"/>
    <col min="14339" max="14339" width="23.625" style="613" customWidth="1"/>
    <col min="14340" max="14340" width="17.375" style="613" bestFit="1" customWidth="1"/>
    <col min="14341" max="14341" width="4.875" style="613" customWidth="1"/>
    <col min="14342" max="14342" width="26.625" style="613" customWidth="1"/>
    <col min="14343" max="14592" width="9" style="613"/>
    <col min="14593" max="14593" width="29.625" style="613" customWidth="1"/>
    <col min="14594" max="14594" width="17.625" style="613" customWidth="1"/>
    <col min="14595" max="14595" width="23.625" style="613" customWidth="1"/>
    <col min="14596" max="14596" width="17.375" style="613" bestFit="1" customWidth="1"/>
    <col min="14597" max="14597" width="4.875" style="613" customWidth="1"/>
    <col min="14598" max="14598" width="26.625" style="613" customWidth="1"/>
    <col min="14599" max="14848" width="9" style="613"/>
    <col min="14849" max="14849" width="29.625" style="613" customWidth="1"/>
    <col min="14850" max="14850" width="17.625" style="613" customWidth="1"/>
    <col min="14851" max="14851" width="23.625" style="613" customWidth="1"/>
    <col min="14852" max="14852" width="17.375" style="613" bestFit="1" customWidth="1"/>
    <col min="14853" max="14853" width="4.875" style="613" customWidth="1"/>
    <col min="14854" max="14854" width="26.625" style="613" customWidth="1"/>
    <col min="14855" max="15104" width="9" style="613"/>
    <col min="15105" max="15105" width="29.625" style="613" customWidth="1"/>
    <col min="15106" max="15106" width="17.625" style="613" customWidth="1"/>
    <col min="15107" max="15107" width="23.625" style="613" customWidth="1"/>
    <col min="15108" max="15108" width="17.375" style="613" bestFit="1" customWidth="1"/>
    <col min="15109" max="15109" width="4.875" style="613" customWidth="1"/>
    <col min="15110" max="15110" width="26.625" style="613" customWidth="1"/>
    <col min="15111" max="15360" width="9" style="613"/>
    <col min="15361" max="15361" width="29.625" style="613" customWidth="1"/>
    <col min="15362" max="15362" width="17.625" style="613" customWidth="1"/>
    <col min="15363" max="15363" width="23.625" style="613" customWidth="1"/>
    <col min="15364" max="15364" width="17.375" style="613" bestFit="1" customWidth="1"/>
    <col min="15365" max="15365" width="4.875" style="613" customWidth="1"/>
    <col min="15366" max="15366" width="26.625" style="613" customWidth="1"/>
    <col min="15367" max="15616" width="9" style="613"/>
    <col min="15617" max="15617" width="29.625" style="613" customWidth="1"/>
    <col min="15618" max="15618" width="17.625" style="613" customWidth="1"/>
    <col min="15619" max="15619" width="23.625" style="613" customWidth="1"/>
    <col min="15620" max="15620" width="17.375" style="613" bestFit="1" customWidth="1"/>
    <col min="15621" max="15621" width="4.875" style="613" customWidth="1"/>
    <col min="15622" max="15622" width="26.625" style="613" customWidth="1"/>
    <col min="15623" max="15872" width="9" style="613"/>
    <col min="15873" max="15873" width="29.625" style="613" customWidth="1"/>
    <col min="15874" max="15874" width="17.625" style="613" customWidth="1"/>
    <col min="15875" max="15875" width="23.625" style="613" customWidth="1"/>
    <col min="15876" max="15876" width="17.375" style="613" bestFit="1" customWidth="1"/>
    <col min="15877" max="15877" width="4.875" style="613" customWidth="1"/>
    <col min="15878" max="15878" width="26.625" style="613" customWidth="1"/>
    <col min="15879" max="16128" width="9" style="613"/>
    <col min="16129" max="16129" width="29.625" style="613" customWidth="1"/>
    <col min="16130" max="16130" width="17.625" style="613" customWidth="1"/>
    <col min="16131" max="16131" width="23.625" style="613" customWidth="1"/>
    <col min="16132" max="16132" width="17.375" style="613" bestFit="1" customWidth="1"/>
    <col min="16133" max="16133" width="4.875" style="613" customWidth="1"/>
    <col min="16134" max="16134" width="26.625" style="613" customWidth="1"/>
    <col min="16135" max="16384" width="9" style="613"/>
  </cols>
  <sheetData>
    <row r="2" spans="1:6">
      <c r="E2" s="615" t="s">
        <v>123</v>
      </c>
      <c r="F2" s="623"/>
    </row>
    <row r="4" spans="1:6" ht="18.75">
      <c r="C4" s="622" t="s">
        <v>880</v>
      </c>
    </row>
    <row r="5" spans="1:6">
      <c r="F5" s="2252" t="s">
        <v>127</v>
      </c>
    </row>
    <row r="6" spans="1:6">
      <c r="E6" s="621" t="s">
        <v>879</v>
      </c>
      <c r="F6" s="2253"/>
    </row>
    <row r="8" spans="1:6" s="619" customFormat="1" ht="27.95" customHeight="1">
      <c r="A8" s="2254" t="s">
        <v>878</v>
      </c>
      <c r="B8" s="2254"/>
      <c r="C8" s="2254"/>
      <c r="D8" s="2254"/>
      <c r="E8" s="2254"/>
      <c r="F8" s="2254"/>
    </row>
    <row r="9" spans="1:6" s="619" customFormat="1" ht="23.1" customHeight="1">
      <c r="A9" s="620" t="s">
        <v>877</v>
      </c>
      <c r="B9" s="620" t="s">
        <v>876</v>
      </c>
      <c r="C9" s="620" t="s">
        <v>875</v>
      </c>
      <c r="D9" s="1723" t="s">
        <v>874</v>
      </c>
      <c r="E9" s="1723"/>
      <c r="F9" s="620" t="s">
        <v>873</v>
      </c>
    </row>
    <row r="10" spans="1:6" ht="23.1" customHeight="1">
      <c r="A10" s="617"/>
      <c r="B10" s="618"/>
      <c r="C10" s="617"/>
      <c r="D10" s="2255"/>
      <c r="E10" s="2256"/>
      <c r="F10" s="617"/>
    </row>
    <row r="11" spans="1:6" ht="23.1" customHeight="1">
      <c r="A11" s="617"/>
      <c r="B11" s="618"/>
      <c r="C11" s="617"/>
      <c r="D11" s="2255"/>
      <c r="E11" s="2256"/>
      <c r="F11" s="617"/>
    </row>
    <row r="12" spans="1:6" ht="23.1" customHeight="1">
      <c r="A12" s="617"/>
      <c r="B12" s="618"/>
      <c r="C12" s="617"/>
      <c r="D12" s="2255"/>
      <c r="E12" s="2256"/>
      <c r="F12" s="617"/>
    </row>
    <row r="13" spans="1:6" ht="23.1" customHeight="1">
      <c r="A13" s="617"/>
      <c r="B13" s="618"/>
      <c r="C13" s="617"/>
      <c r="D13" s="2255"/>
      <c r="E13" s="2256"/>
      <c r="F13" s="617"/>
    </row>
    <row r="14" spans="1:6" ht="23.1" customHeight="1">
      <c r="A14" s="617"/>
      <c r="B14" s="618"/>
      <c r="C14" s="617"/>
      <c r="D14" s="2255"/>
      <c r="E14" s="2256"/>
      <c r="F14" s="617"/>
    </row>
    <row r="15" spans="1:6" ht="23.1" customHeight="1">
      <c r="A15" s="617"/>
      <c r="B15" s="618"/>
      <c r="C15" s="617"/>
      <c r="D15" s="2255"/>
      <c r="E15" s="2256"/>
      <c r="F15" s="617"/>
    </row>
    <row r="16" spans="1:6" ht="23.1" customHeight="1">
      <c r="A16" s="617"/>
      <c r="B16" s="618"/>
      <c r="C16" s="617"/>
      <c r="D16" s="2255"/>
      <c r="E16" s="2256"/>
      <c r="F16" s="617"/>
    </row>
    <row r="17" spans="1:6" ht="23.1" customHeight="1">
      <c r="A17" s="617"/>
      <c r="B17" s="618"/>
      <c r="C17" s="617"/>
      <c r="D17" s="2255"/>
      <c r="E17" s="2256"/>
      <c r="F17" s="617"/>
    </row>
    <row r="20" spans="1:6" ht="15.95" customHeight="1">
      <c r="A20" s="616" t="s">
        <v>1204</v>
      </c>
    </row>
    <row r="21" spans="1:6" ht="15.95" customHeight="1">
      <c r="A21" s="616" t="s">
        <v>872</v>
      </c>
    </row>
    <row r="23" spans="1:6">
      <c r="E23" s="615" t="s">
        <v>871</v>
      </c>
      <c r="F23" s="2257"/>
    </row>
    <row r="24" spans="1:6">
      <c r="F24" s="2257"/>
    </row>
    <row r="25" spans="1:6">
      <c r="E25" s="615" t="s">
        <v>870</v>
      </c>
      <c r="F25" s="614"/>
    </row>
  </sheetData>
  <mergeCells count="12">
    <mergeCell ref="D17:E17"/>
    <mergeCell ref="F23:F24"/>
    <mergeCell ref="D12:E12"/>
    <mergeCell ref="D13:E13"/>
    <mergeCell ref="D14:E14"/>
    <mergeCell ref="D15:E15"/>
    <mergeCell ref="D16:E16"/>
    <mergeCell ref="F5:F6"/>
    <mergeCell ref="A8:F8"/>
    <mergeCell ref="D9:E9"/>
    <mergeCell ref="D10:E10"/>
    <mergeCell ref="D11:E11"/>
  </mergeCells>
  <phoneticPr fontId="2"/>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70"/>
  <dimension ref="A1:E87"/>
  <sheetViews>
    <sheetView view="pageBreakPreview" zoomScale="90" zoomScaleNormal="95" zoomScaleSheetLayoutView="90" workbookViewId="0"/>
  </sheetViews>
  <sheetFormatPr defaultColWidth="9" defaultRowHeight="13.5"/>
  <cols>
    <col min="1" max="1" width="15" style="625" customWidth="1"/>
    <col min="2" max="2" width="16.125" style="625" bestFit="1" customWidth="1"/>
    <col min="3" max="4" width="9" style="625"/>
    <col min="5" max="5" width="38.625" style="625" customWidth="1"/>
    <col min="6" max="16384" width="9" style="625"/>
  </cols>
  <sheetData>
    <row r="1" spans="1:5">
      <c r="A1" s="624"/>
    </row>
    <row r="2" spans="1:5" ht="17.25">
      <c r="A2" s="2275" t="s">
        <v>881</v>
      </c>
      <c r="B2" s="2275"/>
      <c r="C2" s="2275"/>
      <c r="D2" s="2275"/>
      <c r="E2" s="2275"/>
    </row>
    <row r="4" spans="1:5" ht="20.25" customHeight="1">
      <c r="A4" s="626" t="s">
        <v>882</v>
      </c>
      <c r="B4" s="2290" t="s">
        <v>127</v>
      </c>
      <c r="C4" s="2291"/>
      <c r="D4" s="626" t="s">
        <v>883</v>
      </c>
      <c r="E4" s="627"/>
    </row>
    <row r="5" spans="1:5" ht="20.25" customHeight="1">
      <c r="A5" s="628" t="s">
        <v>884</v>
      </c>
      <c r="B5" s="628" t="s">
        <v>885</v>
      </c>
      <c r="C5" s="2292" t="s">
        <v>886</v>
      </c>
      <c r="D5" s="2292"/>
      <c r="E5" s="2292"/>
    </row>
    <row r="6" spans="1:5">
      <c r="A6" s="629"/>
      <c r="B6" s="630"/>
      <c r="C6" s="2276"/>
      <c r="D6" s="2276"/>
      <c r="E6" s="2277"/>
    </row>
    <row r="7" spans="1:5">
      <c r="A7" s="629" t="s">
        <v>887</v>
      </c>
      <c r="B7" s="629" t="s">
        <v>888</v>
      </c>
      <c r="C7" s="2276" t="s">
        <v>889</v>
      </c>
      <c r="D7" s="2276"/>
      <c r="E7" s="2277"/>
    </row>
    <row r="8" spans="1:5">
      <c r="A8" s="629"/>
      <c r="B8" s="629"/>
      <c r="C8" s="2276" t="s">
        <v>890</v>
      </c>
      <c r="D8" s="2276"/>
      <c r="E8" s="2277"/>
    </row>
    <row r="9" spans="1:5">
      <c r="A9" s="629"/>
      <c r="B9" s="629"/>
      <c r="C9" s="2276" t="s">
        <v>891</v>
      </c>
      <c r="D9" s="2276"/>
      <c r="E9" s="2277"/>
    </row>
    <row r="10" spans="1:5">
      <c r="A10" s="2289" t="s">
        <v>892</v>
      </c>
      <c r="B10" s="629"/>
      <c r="C10" s="2276" t="s">
        <v>893</v>
      </c>
      <c r="D10" s="2276"/>
      <c r="E10" s="2277"/>
    </row>
    <row r="11" spans="1:5">
      <c r="A11" s="2289"/>
      <c r="B11" s="629"/>
      <c r="C11" s="2276" t="s">
        <v>894</v>
      </c>
      <c r="D11" s="2276"/>
      <c r="E11" s="2277"/>
    </row>
    <row r="12" spans="1:5">
      <c r="A12" s="2289"/>
      <c r="B12" s="629"/>
      <c r="C12" s="2276" t="s">
        <v>895</v>
      </c>
      <c r="D12" s="2276"/>
      <c r="E12" s="2277"/>
    </row>
    <row r="13" spans="1:5">
      <c r="A13" s="629"/>
      <c r="B13" s="631"/>
      <c r="C13" s="2283"/>
      <c r="D13" s="2283"/>
      <c r="E13" s="2284"/>
    </row>
    <row r="14" spans="1:5">
      <c r="A14" s="629"/>
      <c r="B14" s="631"/>
      <c r="C14" s="2283"/>
      <c r="D14" s="2283"/>
      <c r="E14" s="2284"/>
    </row>
    <row r="15" spans="1:5">
      <c r="A15" s="629"/>
      <c r="B15" s="630"/>
      <c r="C15" s="2287"/>
      <c r="D15" s="2287"/>
      <c r="E15" s="2288"/>
    </row>
    <row r="16" spans="1:5">
      <c r="A16" s="629"/>
      <c r="B16" s="629" t="s">
        <v>896</v>
      </c>
      <c r="C16" s="2276" t="s">
        <v>897</v>
      </c>
      <c r="D16" s="2276"/>
      <c r="E16" s="2277"/>
    </row>
    <row r="17" spans="1:5">
      <c r="A17" s="629"/>
      <c r="B17" s="629"/>
      <c r="C17" s="2276" t="s">
        <v>898</v>
      </c>
      <c r="D17" s="2276"/>
      <c r="E17" s="2277"/>
    </row>
    <row r="18" spans="1:5">
      <c r="A18" s="631"/>
      <c r="B18" s="629"/>
      <c r="C18" s="2276" t="s">
        <v>899</v>
      </c>
      <c r="D18" s="2276"/>
      <c r="E18" s="2277"/>
    </row>
    <row r="19" spans="1:5">
      <c r="A19" s="631"/>
      <c r="B19" s="629"/>
      <c r="C19" s="2276" t="s">
        <v>900</v>
      </c>
      <c r="D19" s="2276"/>
      <c r="E19" s="2277"/>
    </row>
    <row r="20" spans="1:5">
      <c r="A20" s="631"/>
      <c r="B20" s="629"/>
      <c r="C20" s="2276" t="s">
        <v>901</v>
      </c>
      <c r="D20" s="2276"/>
      <c r="E20" s="2277"/>
    </row>
    <row r="21" spans="1:5">
      <c r="A21" s="631"/>
      <c r="B21" s="629"/>
      <c r="C21" s="2283"/>
      <c r="D21" s="2283"/>
      <c r="E21" s="2284"/>
    </row>
    <row r="22" spans="1:5">
      <c r="A22" s="631"/>
      <c r="B22" s="632"/>
      <c r="C22" s="2281"/>
      <c r="D22" s="2281"/>
      <c r="E22" s="2282"/>
    </row>
    <row r="23" spans="1:5">
      <c r="A23" s="631"/>
      <c r="B23" s="629"/>
      <c r="C23" s="2276"/>
      <c r="D23" s="2276"/>
      <c r="E23" s="2277"/>
    </row>
    <row r="24" spans="1:5">
      <c r="A24" s="631"/>
      <c r="B24" s="629" t="s">
        <v>902</v>
      </c>
      <c r="C24" s="2276" t="s">
        <v>903</v>
      </c>
      <c r="D24" s="2276"/>
      <c r="E24" s="2277"/>
    </row>
    <row r="25" spans="1:5">
      <c r="A25" s="631"/>
      <c r="B25" s="629"/>
      <c r="C25" s="2276" t="s">
        <v>904</v>
      </c>
      <c r="D25" s="2276"/>
      <c r="E25" s="2277"/>
    </row>
    <row r="26" spans="1:5">
      <c r="A26" s="631"/>
      <c r="B26" s="629"/>
      <c r="C26" s="2276" t="s">
        <v>905</v>
      </c>
      <c r="D26" s="2276"/>
      <c r="E26" s="2277"/>
    </row>
    <row r="27" spans="1:5">
      <c r="A27" s="631"/>
      <c r="B27" s="629"/>
      <c r="C27" s="2276" t="s">
        <v>906</v>
      </c>
      <c r="D27" s="2276"/>
      <c r="E27" s="2277"/>
    </row>
    <row r="28" spans="1:5">
      <c r="A28" s="631"/>
      <c r="B28" s="629"/>
      <c r="C28" s="2285"/>
      <c r="D28" s="2285"/>
      <c r="E28" s="2286"/>
    </row>
    <row r="29" spans="1:5">
      <c r="A29" s="631"/>
      <c r="B29" s="630"/>
      <c r="C29" s="2287"/>
      <c r="D29" s="2287"/>
      <c r="E29" s="2288"/>
    </row>
    <row r="30" spans="1:5">
      <c r="A30" s="631"/>
      <c r="B30" s="629" t="s">
        <v>907</v>
      </c>
      <c r="C30" s="2276" t="s">
        <v>908</v>
      </c>
      <c r="D30" s="2276"/>
      <c r="E30" s="2277"/>
    </row>
    <row r="31" spans="1:5">
      <c r="A31" s="631"/>
      <c r="B31" s="629"/>
      <c r="C31" s="2276" t="s">
        <v>909</v>
      </c>
      <c r="D31" s="2276"/>
      <c r="E31" s="2277"/>
    </row>
    <row r="32" spans="1:5">
      <c r="A32" s="631"/>
      <c r="B32" s="629"/>
      <c r="C32" s="2276" t="s">
        <v>910</v>
      </c>
      <c r="D32" s="2276"/>
      <c r="E32" s="2277"/>
    </row>
    <row r="33" spans="1:5">
      <c r="A33" s="631"/>
      <c r="B33" s="629"/>
      <c r="C33" s="2276" t="s">
        <v>911</v>
      </c>
      <c r="D33" s="2276"/>
      <c r="E33" s="2277"/>
    </row>
    <row r="34" spans="1:5">
      <c r="A34" s="631"/>
      <c r="B34" s="632"/>
      <c r="C34" s="2278" t="s">
        <v>912</v>
      </c>
      <c r="D34" s="2278"/>
      <c r="E34" s="2279"/>
    </row>
    <row r="35" spans="1:5">
      <c r="A35" s="630"/>
      <c r="B35" s="629"/>
      <c r="C35" s="2276"/>
      <c r="D35" s="2276"/>
      <c r="E35" s="2277"/>
    </row>
    <row r="36" spans="1:5">
      <c r="A36" s="629" t="s">
        <v>913</v>
      </c>
      <c r="B36" s="629" t="s">
        <v>914</v>
      </c>
      <c r="C36" s="2276" t="s">
        <v>915</v>
      </c>
      <c r="D36" s="2276"/>
      <c r="E36" s="2277"/>
    </row>
    <row r="37" spans="1:5">
      <c r="A37" s="629"/>
      <c r="B37" s="629"/>
      <c r="C37" s="2276" t="s">
        <v>916</v>
      </c>
      <c r="D37" s="2276"/>
      <c r="E37" s="2277"/>
    </row>
    <row r="38" spans="1:5">
      <c r="A38" s="2280" t="s">
        <v>917</v>
      </c>
      <c r="B38" s="629"/>
      <c r="C38" s="2276" t="s">
        <v>918</v>
      </c>
      <c r="D38" s="2276"/>
      <c r="E38" s="2277"/>
    </row>
    <row r="39" spans="1:5">
      <c r="A39" s="2280"/>
      <c r="B39" s="629"/>
      <c r="C39" s="2276" t="s">
        <v>919</v>
      </c>
      <c r="D39" s="2276"/>
      <c r="E39" s="2277"/>
    </row>
    <row r="40" spans="1:5">
      <c r="A40" s="2280"/>
      <c r="B40" s="629"/>
      <c r="C40" s="2276"/>
      <c r="D40" s="2276"/>
      <c r="E40" s="2277"/>
    </row>
    <row r="41" spans="1:5">
      <c r="A41" s="633"/>
      <c r="B41" s="632"/>
      <c r="C41" s="2281"/>
      <c r="D41" s="2281"/>
      <c r="E41" s="2282"/>
    </row>
    <row r="42" spans="1:5" s="635" customFormat="1">
      <c r="A42" s="634"/>
    </row>
    <row r="43" spans="1:5" s="635" customFormat="1" ht="17.25">
      <c r="A43" s="2275" t="s">
        <v>881</v>
      </c>
      <c r="B43" s="2275"/>
      <c r="C43" s="2275"/>
      <c r="D43" s="2275"/>
      <c r="E43" s="2275"/>
    </row>
    <row r="44" spans="1:5" s="635" customFormat="1"/>
    <row r="45" spans="1:5" s="635" customFormat="1" ht="13.5" customHeight="1">
      <c r="A45" s="628" t="s">
        <v>920</v>
      </c>
      <c r="B45" s="2258" t="s">
        <v>127</v>
      </c>
      <c r="C45" s="2259"/>
      <c r="D45" s="2259"/>
      <c r="E45" s="2260"/>
    </row>
    <row r="46" spans="1:5" s="635" customFormat="1">
      <c r="A46" s="628" t="s">
        <v>884</v>
      </c>
      <c r="B46" s="628"/>
      <c r="C46" s="628" t="s">
        <v>885</v>
      </c>
      <c r="D46" s="2261"/>
      <c r="E46" s="2262"/>
    </row>
    <row r="47" spans="1:5" s="635" customFormat="1">
      <c r="A47" s="636" t="s">
        <v>921</v>
      </c>
      <c r="B47" s="2263"/>
      <c r="C47" s="2264"/>
      <c r="D47" s="2264"/>
      <c r="E47" s="2265"/>
    </row>
    <row r="48" spans="1:5" s="635" customFormat="1">
      <c r="A48" s="2266" t="s">
        <v>922</v>
      </c>
      <c r="B48" s="2267"/>
      <c r="C48" s="2267"/>
      <c r="D48" s="2267"/>
      <c r="E48" s="2268"/>
    </row>
    <row r="49" spans="1:5" s="635" customFormat="1">
      <c r="A49" s="2269"/>
      <c r="B49" s="2270"/>
      <c r="C49" s="2270"/>
      <c r="D49" s="2270"/>
      <c r="E49" s="2271"/>
    </row>
    <row r="50" spans="1:5" s="635" customFormat="1">
      <c r="A50" s="2269"/>
      <c r="B50" s="2270"/>
      <c r="C50" s="2270"/>
      <c r="D50" s="2270"/>
      <c r="E50" s="2271"/>
    </row>
    <row r="51" spans="1:5" s="635" customFormat="1">
      <c r="A51" s="2269"/>
      <c r="B51" s="2270"/>
      <c r="C51" s="2270"/>
      <c r="D51" s="2270"/>
      <c r="E51" s="2271"/>
    </row>
    <row r="52" spans="1:5" s="635" customFormat="1">
      <c r="A52" s="2269"/>
      <c r="B52" s="2270"/>
      <c r="C52" s="2270"/>
      <c r="D52" s="2270"/>
      <c r="E52" s="2271"/>
    </row>
    <row r="53" spans="1:5" s="635" customFormat="1">
      <c r="A53" s="2269"/>
      <c r="B53" s="2270"/>
      <c r="C53" s="2270"/>
      <c r="D53" s="2270"/>
      <c r="E53" s="2271"/>
    </row>
    <row r="54" spans="1:5" s="635" customFormat="1">
      <c r="A54" s="2269"/>
      <c r="B54" s="2270"/>
      <c r="C54" s="2270"/>
      <c r="D54" s="2270"/>
      <c r="E54" s="2271"/>
    </row>
    <row r="55" spans="1:5" s="635" customFormat="1">
      <c r="A55" s="2272"/>
      <c r="B55" s="2273"/>
      <c r="C55" s="2273"/>
      <c r="D55" s="2273"/>
      <c r="E55" s="2274"/>
    </row>
    <row r="56" spans="1:5" s="635" customFormat="1">
      <c r="A56" s="2266" t="s">
        <v>923</v>
      </c>
      <c r="B56" s="2267"/>
      <c r="C56" s="2267"/>
      <c r="D56" s="2267"/>
      <c r="E56" s="2268"/>
    </row>
    <row r="57" spans="1:5" s="635" customFormat="1">
      <c r="A57" s="2269"/>
      <c r="B57" s="2270"/>
      <c r="C57" s="2270"/>
      <c r="D57" s="2270"/>
      <c r="E57" s="2271"/>
    </row>
    <row r="58" spans="1:5" s="635" customFormat="1">
      <c r="A58" s="2269"/>
      <c r="B58" s="2270"/>
      <c r="C58" s="2270"/>
      <c r="D58" s="2270"/>
      <c r="E58" s="2271"/>
    </row>
    <row r="59" spans="1:5" s="635" customFormat="1">
      <c r="A59" s="2269"/>
      <c r="B59" s="2270"/>
      <c r="C59" s="2270"/>
      <c r="D59" s="2270"/>
      <c r="E59" s="2271"/>
    </row>
    <row r="60" spans="1:5" s="635" customFormat="1">
      <c r="A60" s="2269"/>
      <c r="B60" s="2270"/>
      <c r="C60" s="2270"/>
      <c r="D60" s="2270"/>
      <c r="E60" s="2271"/>
    </row>
    <row r="61" spans="1:5" s="635" customFormat="1">
      <c r="A61" s="2269"/>
      <c r="B61" s="2270"/>
      <c r="C61" s="2270"/>
      <c r="D61" s="2270"/>
      <c r="E61" s="2271"/>
    </row>
    <row r="62" spans="1:5" s="635" customFormat="1">
      <c r="A62" s="2269"/>
      <c r="B62" s="2270"/>
      <c r="C62" s="2270"/>
      <c r="D62" s="2270"/>
      <c r="E62" s="2271"/>
    </row>
    <row r="63" spans="1:5" s="635" customFormat="1">
      <c r="A63" s="2269"/>
      <c r="B63" s="2270"/>
      <c r="C63" s="2270"/>
      <c r="D63" s="2270"/>
      <c r="E63" s="2271"/>
    </row>
    <row r="64" spans="1:5" s="635" customFormat="1">
      <c r="A64" s="2269"/>
      <c r="B64" s="2270"/>
      <c r="C64" s="2270"/>
      <c r="D64" s="2270"/>
      <c r="E64" s="2271"/>
    </row>
    <row r="65" spans="1:5" s="635" customFormat="1">
      <c r="A65" s="2269"/>
      <c r="B65" s="2270"/>
      <c r="C65" s="2270"/>
      <c r="D65" s="2270"/>
      <c r="E65" s="2271"/>
    </row>
    <row r="66" spans="1:5" s="635" customFormat="1">
      <c r="A66" s="2269"/>
      <c r="B66" s="2270"/>
      <c r="C66" s="2270"/>
      <c r="D66" s="2270"/>
      <c r="E66" s="2271"/>
    </row>
    <row r="67" spans="1:5" s="635" customFormat="1">
      <c r="A67" s="2269"/>
      <c r="B67" s="2270"/>
      <c r="C67" s="2270"/>
      <c r="D67" s="2270"/>
      <c r="E67" s="2271"/>
    </row>
    <row r="68" spans="1:5" s="635" customFormat="1">
      <c r="A68" s="2269"/>
      <c r="B68" s="2270"/>
      <c r="C68" s="2270"/>
      <c r="D68" s="2270"/>
      <c r="E68" s="2271"/>
    </row>
    <row r="69" spans="1:5" s="635" customFormat="1">
      <c r="A69" s="2269"/>
      <c r="B69" s="2270"/>
      <c r="C69" s="2270"/>
      <c r="D69" s="2270"/>
      <c r="E69" s="2271"/>
    </row>
    <row r="70" spans="1:5" s="635" customFormat="1">
      <c r="A70" s="2269"/>
      <c r="B70" s="2270"/>
      <c r="C70" s="2270"/>
      <c r="D70" s="2270"/>
      <c r="E70" s="2271"/>
    </row>
    <row r="71" spans="1:5" s="635" customFormat="1">
      <c r="A71" s="2269"/>
      <c r="B71" s="2270"/>
      <c r="C71" s="2270"/>
      <c r="D71" s="2270"/>
      <c r="E71" s="2271"/>
    </row>
    <row r="72" spans="1:5" s="635" customFormat="1">
      <c r="A72" s="2269"/>
      <c r="B72" s="2270"/>
      <c r="C72" s="2270"/>
      <c r="D72" s="2270"/>
      <c r="E72" s="2271"/>
    </row>
    <row r="73" spans="1:5" s="635" customFormat="1">
      <c r="A73" s="2269"/>
      <c r="B73" s="2270"/>
      <c r="C73" s="2270"/>
      <c r="D73" s="2270"/>
      <c r="E73" s="2271"/>
    </row>
    <row r="74" spans="1:5" s="635" customFormat="1">
      <c r="A74" s="2269"/>
      <c r="B74" s="2270"/>
      <c r="C74" s="2270"/>
      <c r="D74" s="2270"/>
      <c r="E74" s="2271"/>
    </row>
    <row r="75" spans="1:5" s="635" customFormat="1">
      <c r="A75" s="2269"/>
      <c r="B75" s="2270"/>
      <c r="C75" s="2270"/>
      <c r="D75" s="2270"/>
      <c r="E75" s="2271"/>
    </row>
    <row r="76" spans="1:5" s="635" customFormat="1">
      <c r="A76" s="2269"/>
      <c r="B76" s="2270"/>
      <c r="C76" s="2270"/>
      <c r="D76" s="2270"/>
      <c r="E76" s="2271"/>
    </row>
    <row r="77" spans="1:5" s="635" customFormat="1">
      <c r="A77" s="2269"/>
      <c r="B77" s="2270"/>
      <c r="C77" s="2270"/>
      <c r="D77" s="2270"/>
      <c r="E77" s="2271"/>
    </row>
    <row r="78" spans="1:5" s="635" customFormat="1">
      <c r="A78" s="2269"/>
      <c r="B78" s="2270"/>
      <c r="C78" s="2270"/>
      <c r="D78" s="2270"/>
      <c r="E78" s="2271"/>
    </row>
    <row r="79" spans="1:5" s="635" customFormat="1">
      <c r="A79" s="2269"/>
      <c r="B79" s="2270"/>
      <c r="C79" s="2270"/>
      <c r="D79" s="2270"/>
      <c r="E79" s="2271"/>
    </row>
    <row r="80" spans="1:5" s="635" customFormat="1">
      <c r="A80" s="2269"/>
      <c r="B80" s="2270"/>
      <c r="C80" s="2270"/>
      <c r="D80" s="2270"/>
      <c r="E80" s="2271"/>
    </row>
    <row r="81" spans="1:5" s="635" customFormat="1">
      <c r="A81" s="2269"/>
      <c r="B81" s="2270"/>
      <c r="C81" s="2270"/>
      <c r="D81" s="2270"/>
      <c r="E81" s="2271"/>
    </row>
    <row r="82" spans="1:5" s="635" customFormat="1">
      <c r="A82" s="2269"/>
      <c r="B82" s="2270"/>
      <c r="C82" s="2270"/>
      <c r="D82" s="2270"/>
      <c r="E82" s="2271"/>
    </row>
    <row r="83" spans="1:5" s="635" customFormat="1">
      <c r="A83" s="2269"/>
      <c r="B83" s="2270"/>
      <c r="C83" s="2270"/>
      <c r="D83" s="2270"/>
      <c r="E83" s="2271"/>
    </row>
    <row r="84" spans="1:5" s="635" customFormat="1">
      <c r="A84" s="2269"/>
      <c r="B84" s="2270"/>
      <c r="C84" s="2270"/>
      <c r="D84" s="2270"/>
      <c r="E84" s="2271"/>
    </row>
    <row r="85" spans="1:5" s="635" customFormat="1">
      <c r="A85" s="2269"/>
      <c r="B85" s="2270"/>
      <c r="C85" s="2270"/>
      <c r="D85" s="2270"/>
      <c r="E85" s="2271"/>
    </row>
    <row r="86" spans="1:5" s="635" customFormat="1">
      <c r="A86" s="2272"/>
      <c r="B86" s="2273"/>
      <c r="C86" s="2273"/>
      <c r="D86" s="2273"/>
      <c r="E86" s="2274"/>
    </row>
    <row r="87" spans="1:5" s="635" customFormat="1">
      <c r="A87" s="637" t="s">
        <v>924</v>
      </c>
    </row>
  </sheetData>
  <mergeCells count="47">
    <mergeCell ref="C8:E8"/>
    <mergeCell ref="A2:E2"/>
    <mergeCell ref="B4:C4"/>
    <mergeCell ref="C5:E5"/>
    <mergeCell ref="C6:E6"/>
    <mergeCell ref="C7:E7"/>
    <mergeCell ref="C19:E19"/>
    <mergeCell ref="C9:E9"/>
    <mergeCell ref="A10:A12"/>
    <mergeCell ref="C10:E10"/>
    <mergeCell ref="C11:E11"/>
    <mergeCell ref="C12:E12"/>
    <mergeCell ref="C13:E13"/>
    <mergeCell ref="C14:E14"/>
    <mergeCell ref="C15:E15"/>
    <mergeCell ref="C16:E16"/>
    <mergeCell ref="C17:E17"/>
    <mergeCell ref="C18:E18"/>
    <mergeCell ref="C31:E31"/>
    <mergeCell ref="C20:E20"/>
    <mergeCell ref="C21:E21"/>
    <mergeCell ref="C22:E22"/>
    <mergeCell ref="C23:E23"/>
    <mergeCell ref="C24:E24"/>
    <mergeCell ref="C25:E25"/>
    <mergeCell ref="C26:E26"/>
    <mergeCell ref="C27:E27"/>
    <mergeCell ref="C28:E28"/>
    <mergeCell ref="C29:E29"/>
    <mergeCell ref="C30:E30"/>
    <mergeCell ref="A43:E43"/>
    <mergeCell ref="C32:E32"/>
    <mergeCell ref="C33:E33"/>
    <mergeCell ref="C34:E34"/>
    <mergeCell ref="C35:E35"/>
    <mergeCell ref="C36:E36"/>
    <mergeCell ref="C37:E37"/>
    <mergeCell ref="A38:A40"/>
    <mergeCell ref="C38:E38"/>
    <mergeCell ref="C39:E39"/>
    <mergeCell ref="C40:E40"/>
    <mergeCell ref="C41:E41"/>
    <mergeCell ref="B45:E45"/>
    <mergeCell ref="D46:E46"/>
    <mergeCell ref="B47:E47"/>
    <mergeCell ref="A48:E55"/>
    <mergeCell ref="A56:E86"/>
  </mergeCells>
  <phoneticPr fontId="2"/>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4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4"/>
  <sheetViews>
    <sheetView view="pageBreakPreview" zoomScale="90" zoomScaleNormal="100" zoomScaleSheetLayoutView="90" workbookViewId="0">
      <selection sqref="A1:O1"/>
    </sheetView>
  </sheetViews>
  <sheetFormatPr defaultColWidth="2.5" defaultRowHeight="14.25"/>
  <cols>
    <col min="1" max="16384" width="2.5" style="844"/>
  </cols>
  <sheetData>
    <row r="1" spans="1:36" ht="21.95" customHeight="1">
      <c r="A1" s="1038"/>
      <c r="B1" s="1038"/>
      <c r="C1" s="1038"/>
      <c r="D1" s="1038"/>
      <c r="E1" s="1038"/>
      <c r="F1" s="1038"/>
      <c r="G1" s="1038"/>
      <c r="H1" s="1038"/>
      <c r="I1" s="1038"/>
      <c r="J1" s="1038"/>
      <c r="K1" s="1038"/>
      <c r="L1" s="1038"/>
      <c r="M1" s="1038"/>
      <c r="N1" s="1038"/>
      <c r="O1" s="1038"/>
      <c r="AJ1" s="845"/>
    </row>
    <row r="2" spans="1:36" ht="21.95" customHeight="1">
      <c r="A2" s="875"/>
    </row>
    <row r="3" spans="1:36" ht="21.95" customHeight="1">
      <c r="A3" s="853"/>
      <c r="B3" s="853"/>
      <c r="C3" s="853"/>
      <c r="D3" s="853"/>
      <c r="E3" s="853"/>
      <c r="F3" s="853"/>
      <c r="G3" s="853"/>
      <c r="H3" s="1039" t="s">
        <v>1478</v>
      </c>
      <c r="I3" s="1039"/>
      <c r="J3" s="1039"/>
      <c r="K3" s="1039"/>
      <c r="L3" s="1039"/>
      <c r="M3" s="1039"/>
      <c r="N3" s="1039"/>
      <c r="O3" s="1039"/>
      <c r="P3" s="1039"/>
      <c r="Q3" s="1039"/>
      <c r="R3" s="1039"/>
      <c r="S3" s="1039"/>
      <c r="T3" s="1039"/>
      <c r="U3" s="1039"/>
      <c r="V3" s="1039"/>
      <c r="W3" s="1039"/>
      <c r="X3" s="1039"/>
      <c r="Y3" s="1039"/>
      <c r="Z3" s="1039"/>
      <c r="AA3" s="1039"/>
      <c r="AB3" s="1039"/>
      <c r="AC3" s="1039"/>
      <c r="AD3" s="853"/>
      <c r="AE3" s="853"/>
      <c r="AF3" s="853"/>
      <c r="AG3" s="853"/>
      <c r="AH3" s="853"/>
      <c r="AI3" s="853"/>
      <c r="AJ3" s="853"/>
    </row>
    <row r="4" spans="1:36" ht="21.95" customHeight="1">
      <c r="A4" s="853"/>
      <c r="B4" s="853"/>
      <c r="C4" s="853"/>
      <c r="D4" s="853"/>
      <c r="E4" s="853"/>
      <c r="F4" s="853"/>
      <c r="G4" s="853"/>
      <c r="H4" s="1039"/>
      <c r="I4" s="1039"/>
      <c r="J4" s="1039"/>
      <c r="K4" s="1039"/>
      <c r="L4" s="1039"/>
      <c r="M4" s="1039"/>
      <c r="N4" s="1039"/>
      <c r="O4" s="1039"/>
      <c r="P4" s="1039"/>
      <c r="Q4" s="1039"/>
      <c r="R4" s="1039"/>
      <c r="S4" s="1039"/>
      <c r="T4" s="1039"/>
      <c r="U4" s="1039"/>
      <c r="V4" s="1039"/>
      <c r="W4" s="1039"/>
      <c r="X4" s="1039"/>
      <c r="Y4" s="1039"/>
      <c r="Z4" s="1039"/>
      <c r="AA4" s="1039"/>
      <c r="AB4" s="1039"/>
      <c r="AC4" s="1039"/>
      <c r="AD4" s="853"/>
      <c r="AE4" s="853"/>
      <c r="AF4" s="853"/>
      <c r="AG4" s="853"/>
      <c r="AH4" s="853"/>
      <c r="AI4" s="853"/>
      <c r="AJ4" s="853"/>
    </row>
    <row r="5" spans="1:36" ht="21.95" customHeight="1">
      <c r="A5" s="1040" t="s">
        <v>1479</v>
      </c>
      <c r="B5" s="1040"/>
      <c r="C5" s="1040"/>
      <c r="D5" s="1040"/>
      <c r="E5" s="1040"/>
      <c r="F5" s="1040"/>
      <c r="G5" s="1040"/>
      <c r="H5" s="1040"/>
      <c r="I5" s="1040"/>
      <c r="J5" s="1040"/>
      <c r="K5" s="1040"/>
      <c r="L5" s="1040"/>
      <c r="M5" s="1040"/>
      <c r="N5" s="1040"/>
      <c r="O5" s="1040"/>
      <c r="P5" s="1040"/>
      <c r="Q5" s="1040"/>
      <c r="R5" s="1040"/>
      <c r="S5" s="1040"/>
      <c r="T5" s="1040"/>
      <c r="U5" s="1040"/>
      <c r="V5" s="1040"/>
      <c r="W5" s="1040"/>
      <c r="X5" s="1040"/>
      <c r="Y5" s="1040"/>
      <c r="Z5" s="1040"/>
      <c r="AA5" s="1040"/>
      <c r="AB5" s="1040"/>
      <c r="AC5" s="1040"/>
      <c r="AD5" s="1040"/>
      <c r="AE5" s="1040"/>
      <c r="AF5" s="1040"/>
      <c r="AG5" s="1040"/>
      <c r="AH5" s="1040"/>
      <c r="AI5" s="1040"/>
      <c r="AJ5" s="1040"/>
    </row>
    <row r="6" spans="1:36" ht="21.95" customHeight="1">
      <c r="A6" s="875"/>
    </row>
    <row r="7" spans="1:36" ht="21.75" customHeight="1">
      <c r="B7" s="851"/>
      <c r="C7" s="851"/>
      <c r="D7" s="851"/>
      <c r="E7" s="851"/>
      <c r="F7" s="851"/>
      <c r="AI7" s="876" t="s">
        <v>1458</v>
      </c>
    </row>
    <row r="8" spans="1:36" ht="21.75" customHeight="1">
      <c r="B8" s="851"/>
      <c r="C8" s="851"/>
      <c r="D8" s="851"/>
      <c r="E8" s="851"/>
      <c r="F8" s="851"/>
      <c r="AI8" s="876"/>
    </row>
    <row r="9" spans="1:36" ht="21.95" customHeight="1">
      <c r="A9" s="852" t="s">
        <v>1480</v>
      </c>
      <c r="B9" s="851"/>
      <c r="C9" s="851"/>
      <c r="D9" s="851"/>
      <c r="E9" s="851"/>
      <c r="F9" s="851"/>
    </row>
    <row r="10" spans="1:36" ht="21.95" customHeight="1">
      <c r="A10" s="854"/>
      <c r="B10" s="851"/>
      <c r="C10" s="851"/>
      <c r="D10" s="851"/>
      <c r="E10" s="851"/>
      <c r="F10" s="851"/>
    </row>
    <row r="11" spans="1:36" ht="21.95" customHeight="1">
      <c r="A11" s="854"/>
      <c r="B11" s="851"/>
      <c r="C11" s="851"/>
      <c r="D11" s="851"/>
      <c r="E11" s="851"/>
      <c r="F11" s="851"/>
    </row>
    <row r="12" spans="1:36" ht="21.95" customHeight="1">
      <c r="A12" s="854"/>
      <c r="B12" s="851"/>
      <c r="C12" s="851"/>
      <c r="D12" s="851"/>
      <c r="E12" s="851"/>
      <c r="F12" s="851"/>
    </row>
    <row r="13" spans="1:36" ht="21.95" customHeight="1">
      <c r="B13" s="851"/>
      <c r="C13" s="851"/>
      <c r="D13" s="851"/>
      <c r="E13" s="851"/>
      <c r="F13" s="851"/>
      <c r="N13" s="852" t="s">
        <v>1460</v>
      </c>
      <c r="R13" s="852" t="s">
        <v>1481</v>
      </c>
    </row>
    <row r="14" spans="1:36" ht="21.95" customHeight="1">
      <c r="B14" s="851"/>
      <c r="C14" s="851"/>
      <c r="D14" s="851"/>
      <c r="E14" s="851"/>
      <c r="F14" s="851"/>
      <c r="R14" s="852" t="s">
        <v>1461</v>
      </c>
    </row>
    <row r="15" spans="1:36" ht="21.95" customHeight="1">
      <c r="B15" s="851"/>
      <c r="C15" s="851"/>
      <c r="D15" s="851"/>
      <c r="E15" s="851"/>
      <c r="F15" s="851"/>
      <c r="R15" s="852" t="s">
        <v>1482</v>
      </c>
    </row>
    <row r="16" spans="1:36" ht="21.95" customHeight="1">
      <c r="B16" s="851"/>
      <c r="C16" s="851"/>
      <c r="D16" s="851"/>
      <c r="E16" s="851"/>
      <c r="F16" s="851"/>
      <c r="R16" s="852"/>
    </row>
    <row r="17" spans="1:38" ht="21.95" customHeight="1">
      <c r="A17" s="854"/>
      <c r="B17" s="851"/>
      <c r="C17" s="851"/>
      <c r="D17" s="851"/>
      <c r="E17" s="851"/>
      <c r="F17" s="851"/>
    </row>
    <row r="18" spans="1:38" ht="21.95" customHeight="1">
      <c r="A18" s="854"/>
      <c r="B18" s="851"/>
      <c r="C18" s="851"/>
      <c r="D18" s="851"/>
      <c r="E18" s="851"/>
      <c r="F18" s="851"/>
    </row>
    <row r="19" spans="1:38" ht="21.95" customHeight="1">
      <c r="B19" s="852" t="s">
        <v>1483</v>
      </c>
      <c r="C19" s="851"/>
      <c r="D19" s="851"/>
      <c r="E19" s="851"/>
      <c r="F19" s="851"/>
    </row>
    <row r="20" spans="1:38" ht="21.95" customHeight="1">
      <c r="B20" s="1024" t="s">
        <v>1466</v>
      </c>
      <c r="C20" s="1024"/>
      <c r="D20" s="1024"/>
      <c r="E20" s="1024"/>
      <c r="F20" s="1024"/>
      <c r="G20" s="1024"/>
      <c r="H20" s="1024"/>
      <c r="I20" s="1025"/>
      <c r="J20" s="1026"/>
      <c r="K20" s="1026"/>
      <c r="L20" s="1026"/>
      <c r="M20" s="1026"/>
      <c r="N20" s="1026"/>
      <c r="O20" s="1026"/>
      <c r="P20" s="1026"/>
      <c r="Q20" s="1026"/>
      <c r="R20" s="1026"/>
      <c r="S20" s="1026"/>
      <c r="T20" s="1026"/>
      <c r="U20" s="1026"/>
      <c r="V20" s="1026"/>
      <c r="W20" s="1026"/>
      <c r="X20" s="1026"/>
      <c r="Y20" s="1026"/>
      <c r="Z20" s="1026"/>
      <c r="AA20" s="1026"/>
      <c r="AB20" s="1026"/>
      <c r="AC20" s="1026"/>
      <c r="AD20" s="1026"/>
      <c r="AE20" s="1026"/>
      <c r="AF20" s="1026"/>
      <c r="AG20" s="1026"/>
      <c r="AH20" s="1026"/>
      <c r="AI20" s="1027"/>
    </row>
    <row r="21" spans="1:38" ht="21.95" customHeight="1">
      <c r="B21" s="1024"/>
      <c r="C21" s="1024"/>
      <c r="D21" s="1024"/>
      <c r="E21" s="1024"/>
      <c r="F21" s="1024"/>
      <c r="G21" s="1024"/>
      <c r="H21" s="1024"/>
      <c r="I21" s="1028"/>
      <c r="J21" s="1029"/>
      <c r="K21" s="1029"/>
      <c r="L21" s="1029"/>
      <c r="M21" s="1029"/>
      <c r="N21" s="1029"/>
      <c r="O21" s="1029"/>
      <c r="P21" s="1029"/>
      <c r="Q21" s="1029"/>
      <c r="R21" s="1029"/>
      <c r="S21" s="1029"/>
      <c r="T21" s="1029"/>
      <c r="U21" s="1029"/>
      <c r="V21" s="1029"/>
      <c r="W21" s="1029"/>
      <c r="X21" s="1029"/>
      <c r="Y21" s="1029"/>
      <c r="Z21" s="1029"/>
      <c r="AA21" s="1029"/>
      <c r="AB21" s="1029"/>
      <c r="AC21" s="1029"/>
      <c r="AD21" s="1029"/>
      <c r="AE21" s="1029"/>
      <c r="AF21" s="1029"/>
      <c r="AG21" s="1029"/>
      <c r="AH21" s="1029"/>
      <c r="AI21" s="1030"/>
    </row>
    <row r="22" spans="1:38" ht="21.95" customHeight="1">
      <c r="B22" s="1024"/>
      <c r="C22" s="1024"/>
      <c r="D22" s="1024"/>
      <c r="E22" s="1024"/>
      <c r="F22" s="1024"/>
      <c r="G22" s="1024"/>
      <c r="H22" s="1024"/>
      <c r="I22" s="1031"/>
      <c r="J22" s="1032"/>
      <c r="K22" s="1032"/>
      <c r="L22" s="1032"/>
      <c r="M22" s="1032"/>
      <c r="N22" s="1032"/>
      <c r="O22" s="1032"/>
      <c r="P22" s="1032"/>
      <c r="Q22" s="1032"/>
      <c r="R22" s="1032"/>
      <c r="S22" s="1032"/>
      <c r="T22" s="1032"/>
      <c r="U22" s="1032"/>
      <c r="V22" s="1032"/>
      <c r="W22" s="1032"/>
      <c r="X22" s="1032"/>
      <c r="Y22" s="1032"/>
      <c r="Z22" s="1032"/>
      <c r="AA22" s="1032"/>
      <c r="AB22" s="1032"/>
      <c r="AC22" s="1032"/>
      <c r="AD22" s="1032"/>
      <c r="AE22" s="1032"/>
      <c r="AF22" s="1032"/>
      <c r="AG22" s="1032"/>
      <c r="AH22" s="1032"/>
      <c r="AI22" s="1033"/>
    </row>
    <row r="23" spans="1:38" ht="21.95" customHeight="1">
      <c r="B23" s="1024" t="s">
        <v>1467</v>
      </c>
      <c r="C23" s="1024"/>
      <c r="D23" s="1024"/>
      <c r="E23" s="1024"/>
      <c r="F23" s="1024"/>
      <c r="G23" s="1024"/>
      <c r="H23" s="1024"/>
      <c r="I23" s="1025"/>
      <c r="J23" s="1026"/>
      <c r="K23" s="1026"/>
      <c r="L23" s="1026"/>
      <c r="M23" s="1026"/>
      <c r="N23" s="1026"/>
      <c r="O23" s="1026"/>
      <c r="P23" s="1026"/>
      <c r="Q23" s="1026"/>
      <c r="R23" s="1026"/>
      <c r="S23" s="1026"/>
      <c r="T23" s="1026"/>
      <c r="U23" s="1026"/>
      <c r="V23" s="1026"/>
      <c r="W23" s="1026"/>
      <c r="X23" s="1026"/>
      <c r="Y23" s="1026"/>
      <c r="Z23" s="1026"/>
      <c r="AA23" s="1026"/>
      <c r="AB23" s="1026"/>
      <c r="AC23" s="1026"/>
      <c r="AD23" s="1026"/>
      <c r="AE23" s="1026"/>
      <c r="AF23" s="1026"/>
      <c r="AG23" s="1026"/>
      <c r="AH23" s="1026"/>
      <c r="AI23" s="1027"/>
    </row>
    <row r="24" spans="1:38" ht="21.95" customHeight="1">
      <c r="B24" s="1024"/>
      <c r="C24" s="1024"/>
      <c r="D24" s="1024"/>
      <c r="E24" s="1024"/>
      <c r="F24" s="1024"/>
      <c r="G24" s="1024"/>
      <c r="H24" s="1024"/>
      <c r="I24" s="1028"/>
      <c r="J24" s="1029"/>
      <c r="K24" s="1029"/>
      <c r="L24" s="1029"/>
      <c r="M24" s="1029"/>
      <c r="N24" s="1029"/>
      <c r="O24" s="1029"/>
      <c r="P24" s="1029"/>
      <c r="Q24" s="1029"/>
      <c r="R24" s="1029"/>
      <c r="S24" s="1029"/>
      <c r="T24" s="1029"/>
      <c r="U24" s="1029"/>
      <c r="V24" s="1029"/>
      <c r="W24" s="1029"/>
      <c r="X24" s="1029"/>
      <c r="Y24" s="1029"/>
      <c r="Z24" s="1029"/>
      <c r="AA24" s="1029"/>
      <c r="AB24" s="1029"/>
      <c r="AC24" s="1029"/>
      <c r="AD24" s="1029"/>
      <c r="AE24" s="1029"/>
      <c r="AF24" s="1029"/>
      <c r="AG24" s="1029"/>
      <c r="AH24" s="1029"/>
      <c r="AI24" s="1030"/>
    </row>
    <row r="25" spans="1:38" ht="21.95" customHeight="1">
      <c r="B25" s="1024"/>
      <c r="C25" s="1024"/>
      <c r="D25" s="1024"/>
      <c r="E25" s="1024"/>
      <c r="F25" s="1024"/>
      <c r="G25" s="1024"/>
      <c r="H25" s="1024"/>
      <c r="I25" s="1031"/>
      <c r="J25" s="1032"/>
      <c r="K25" s="1032"/>
      <c r="L25" s="1032"/>
      <c r="M25" s="1032"/>
      <c r="N25" s="1032"/>
      <c r="O25" s="1032"/>
      <c r="P25" s="1032"/>
      <c r="Q25" s="1032"/>
      <c r="R25" s="1032"/>
      <c r="S25" s="1032"/>
      <c r="T25" s="1032"/>
      <c r="U25" s="1032"/>
      <c r="V25" s="1032"/>
      <c r="W25" s="1032"/>
      <c r="X25" s="1032"/>
      <c r="Y25" s="1032"/>
      <c r="Z25" s="1032"/>
      <c r="AA25" s="1032"/>
      <c r="AB25" s="1032"/>
      <c r="AC25" s="1032"/>
      <c r="AD25" s="1032"/>
      <c r="AE25" s="1032"/>
      <c r="AF25" s="1032"/>
      <c r="AG25" s="1032"/>
      <c r="AH25" s="1032"/>
      <c r="AI25" s="1033"/>
    </row>
    <row r="26" spans="1:38" ht="21.95" customHeight="1">
      <c r="B26" s="1024" t="s">
        <v>1484</v>
      </c>
      <c r="C26" s="1024"/>
      <c r="D26" s="1024"/>
      <c r="E26" s="1024"/>
      <c r="F26" s="1024"/>
      <c r="G26" s="1024"/>
      <c r="H26" s="1024"/>
      <c r="I26" s="1025"/>
      <c r="J26" s="1026"/>
      <c r="K26" s="1026"/>
      <c r="L26" s="1026"/>
      <c r="M26" s="1026"/>
      <c r="N26" s="1026"/>
      <c r="O26" s="1026"/>
      <c r="P26" s="1026"/>
      <c r="Q26" s="1026"/>
      <c r="R26" s="1026"/>
      <c r="S26" s="1026"/>
      <c r="T26" s="1026"/>
      <c r="U26" s="1026"/>
      <c r="V26" s="1026"/>
      <c r="W26" s="1026"/>
      <c r="X26" s="1026"/>
      <c r="Y26" s="1026"/>
      <c r="Z26" s="1026"/>
      <c r="AA26" s="1026"/>
      <c r="AB26" s="1026"/>
      <c r="AC26" s="1026"/>
      <c r="AD26" s="1026"/>
      <c r="AE26" s="1026"/>
      <c r="AF26" s="1026"/>
      <c r="AG26" s="1026"/>
      <c r="AH26" s="1026"/>
      <c r="AI26" s="1027"/>
    </row>
    <row r="27" spans="1:38" ht="21.95" customHeight="1">
      <c r="B27" s="1024"/>
      <c r="C27" s="1024"/>
      <c r="D27" s="1024"/>
      <c r="E27" s="1024"/>
      <c r="F27" s="1024"/>
      <c r="G27" s="1024"/>
      <c r="H27" s="1024"/>
      <c r="I27" s="1028"/>
      <c r="J27" s="1029"/>
      <c r="K27" s="1029"/>
      <c r="L27" s="1029"/>
      <c r="M27" s="1029"/>
      <c r="N27" s="1029"/>
      <c r="O27" s="1029"/>
      <c r="P27" s="1029"/>
      <c r="Q27" s="1029"/>
      <c r="R27" s="1029"/>
      <c r="S27" s="1029"/>
      <c r="T27" s="1029"/>
      <c r="U27" s="1029"/>
      <c r="V27" s="1029"/>
      <c r="W27" s="1029"/>
      <c r="X27" s="1029"/>
      <c r="Y27" s="1029"/>
      <c r="Z27" s="1029"/>
      <c r="AA27" s="1029"/>
      <c r="AB27" s="1029"/>
      <c r="AC27" s="1029"/>
      <c r="AD27" s="1029"/>
      <c r="AE27" s="1029"/>
      <c r="AF27" s="1029"/>
      <c r="AG27" s="1029"/>
      <c r="AH27" s="1029"/>
      <c r="AI27" s="1030"/>
    </row>
    <row r="28" spans="1:38" ht="21.95" customHeight="1">
      <c r="B28" s="1024"/>
      <c r="C28" s="1024"/>
      <c r="D28" s="1024"/>
      <c r="E28" s="1024"/>
      <c r="F28" s="1024"/>
      <c r="G28" s="1024"/>
      <c r="H28" s="1024"/>
      <c r="I28" s="1031"/>
      <c r="J28" s="1032"/>
      <c r="K28" s="1032"/>
      <c r="L28" s="1032"/>
      <c r="M28" s="1032"/>
      <c r="N28" s="1032"/>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3"/>
    </row>
    <row r="29" spans="1:38" ht="21.95" customHeight="1">
      <c r="B29" s="877"/>
      <c r="C29" s="877"/>
      <c r="D29" s="877"/>
      <c r="E29" s="877"/>
      <c r="F29" s="877"/>
      <c r="G29" s="877"/>
      <c r="H29" s="877"/>
    </row>
    <row r="30" spans="1:38" ht="14.25" customHeight="1">
      <c r="A30" s="1034" t="s">
        <v>1485</v>
      </c>
      <c r="B30" s="1034"/>
      <c r="C30" s="1035" t="s">
        <v>1486</v>
      </c>
      <c r="D30" s="1035"/>
      <c r="E30" s="1035"/>
      <c r="F30" s="1035"/>
      <c r="G30" s="1035"/>
      <c r="H30" s="1035"/>
      <c r="I30" s="1035"/>
      <c r="J30" s="1035"/>
      <c r="K30" s="1035"/>
      <c r="L30" s="1035"/>
      <c r="M30" s="1035"/>
      <c r="N30" s="1035"/>
      <c r="O30" s="1035"/>
      <c r="P30" s="1035"/>
      <c r="Q30" s="1035"/>
      <c r="R30" s="1035"/>
      <c r="S30" s="1035"/>
      <c r="T30" s="1035"/>
      <c r="U30" s="1035"/>
      <c r="V30" s="1035"/>
      <c r="W30" s="1035"/>
      <c r="X30" s="1035"/>
      <c r="Y30" s="1035"/>
      <c r="Z30" s="1035"/>
      <c r="AA30" s="1035"/>
      <c r="AB30" s="1035"/>
      <c r="AC30" s="1035"/>
      <c r="AD30" s="1035"/>
      <c r="AE30" s="1035"/>
      <c r="AF30" s="1035"/>
      <c r="AG30" s="1035"/>
      <c r="AH30" s="1035"/>
      <c r="AI30" s="1035"/>
      <c r="AJ30" s="878"/>
      <c r="AK30" s="878"/>
      <c r="AL30" s="878"/>
    </row>
    <row r="31" spans="1:38">
      <c r="A31" s="878"/>
      <c r="B31" s="878"/>
      <c r="C31" s="1035"/>
      <c r="D31" s="1035"/>
      <c r="E31" s="1035"/>
      <c r="F31" s="1035"/>
      <c r="G31" s="1035"/>
      <c r="H31" s="1035"/>
      <c r="I31" s="1035"/>
      <c r="J31" s="1035"/>
      <c r="K31" s="1035"/>
      <c r="L31" s="1035"/>
      <c r="M31" s="1035"/>
      <c r="N31" s="1035"/>
      <c r="O31" s="1035"/>
      <c r="P31" s="1035"/>
      <c r="Q31" s="1035"/>
      <c r="R31" s="1035"/>
      <c r="S31" s="1035"/>
      <c r="T31" s="1035"/>
      <c r="U31" s="1035"/>
      <c r="V31" s="1035"/>
      <c r="W31" s="1035"/>
      <c r="X31" s="1035"/>
      <c r="Y31" s="1035"/>
      <c r="Z31" s="1035"/>
      <c r="AA31" s="1035"/>
      <c r="AB31" s="1035"/>
      <c r="AC31" s="1035"/>
      <c r="AD31" s="1035"/>
      <c r="AE31" s="1035"/>
      <c r="AF31" s="1035"/>
      <c r="AG31" s="1035"/>
      <c r="AH31" s="1035"/>
      <c r="AI31" s="1035"/>
      <c r="AJ31" s="878"/>
      <c r="AK31" s="878"/>
      <c r="AL31" s="878"/>
    </row>
    <row r="32" spans="1:38" ht="14.25" customHeight="1">
      <c r="A32" s="1036" t="s">
        <v>1487</v>
      </c>
      <c r="B32" s="1036"/>
      <c r="C32" s="1037" t="s">
        <v>1488</v>
      </c>
      <c r="D32" s="1037"/>
      <c r="E32" s="1037"/>
      <c r="F32" s="1037"/>
      <c r="G32" s="1037"/>
      <c r="H32" s="1037"/>
      <c r="I32" s="1037"/>
      <c r="J32" s="1037"/>
      <c r="K32" s="1037"/>
      <c r="L32" s="1037"/>
      <c r="M32" s="1037"/>
      <c r="N32" s="1037"/>
      <c r="O32" s="1037"/>
      <c r="P32" s="1037"/>
      <c r="Q32" s="1037"/>
      <c r="R32" s="1037"/>
      <c r="S32" s="1037"/>
      <c r="T32" s="1037"/>
      <c r="U32" s="1037"/>
      <c r="V32" s="1037"/>
      <c r="W32" s="1037"/>
      <c r="X32" s="1037"/>
      <c r="Y32" s="1037"/>
      <c r="Z32" s="1037"/>
      <c r="AA32" s="1037"/>
      <c r="AB32" s="1037"/>
      <c r="AC32" s="1037"/>
      <c r="AD32" s="1037"/>
      <c r="AE32" s="1037"/>
      <c r="AF32" s="1037"/>
      <c r="AG32" s="1037"/>
      <c r="AH32" s="1037"/>
      <c r="AI32" s="1037"/>
      <c r="AJ32" s="878"/>
      <c r="AK32" s="878"/>
      <c r="AL32" s="878"/>
    </row>
    <row r="33" spans="1:43">
      <c r="C33" s="879"/>
      <c r="D33" s="879"/>
      <c r="E33" s="879"/>
      <c r="F33" s="879"/>
      <c r="G33" s="879"/>
      <c r="H33" s="879"/>
      <c r="I33" s="879"/>
      <c r="J33" s="879"/>
      <c r="K33" s="879"/>
      <c r="L33" s="879"/>
      <c r="M33" s="879"/>
      <c r="N33" s="879"/>
      <c r="O33" s="879"/>
      <c r="P33" s="879"/>
      <c r="Q33" s="879"/>
      <c r="R33" s="879"/>
      <c r="S33" s="879"/>
      <c r="T33" s="879"/>
      <c r="U33" s="879"/>
      <c r="V33" s="879"/>
      <c r="W33" s="879"/>
      <c r="X33" s="879"/>
      <c r="Y33" s="879"/>
      <c r="Z33" s="879"/>
      <c r="AA33" s="879"/>
      <c r="AB33" s="879"/>
      <c r="AC33" s="879"/>
      <c r="AD33" s="879"/>
      <c r="AE33" s="879"/>
      <c r="AF33" s="879"/>
      <c r="AG33" s="879"/>
      <c r="AH33" s="879"/>
      <c r="AI33" s="879"/>
    </row>
    <row r="42" spans="1:43" s="873" customFormat="1" ht="21.95" customHeight="1">
      <c r="A42" s="844"/>
      <c r="B42" s="844"/>
      <c r="C42" s="844"/>
      <c r="D42" s="844"/>
      <c r="E42" s="844"/>
      <c r="F42" s="844"/>
      <c r="G42" s="844"/>
      <c r="H42" s="844"/>
      <c r="I42" s="844"/>
      <c r="J42" s="844"/>
      <c r="K42" s="844"/>
      <c r="L42" s="844"/>
      <c r="M42" s="844"/>
      <c r="N42" s="844"/>
      <c r="O42" s="844"/>
      <c r="P42" s="844"/>
      <c r="Q42" s="844"/>
      <c r="R42" s="844"/>
      <c r="S42" s="844"/>
      <c r="T42" s="844"/>
      <c r="U42" s="844"/>
      <c r="V42" s="844"/>
      <c r="W42" s="844"/>
      <c r="X42" s="844"/>
      <c r="Y42" s="844"/>
      <c r="Z42" s="844"/>
      <c r="AA42" s="844"/>
      <c r="AB42" s="844"/>
      <c r="AC42" s="844"/>
      <c r="AD42" s="844"/>
      <c r="AE42" s="844"/>
      <c r="AF42" s="844"/>
      <c r="AG42" s="844"/>
      <c r="AH42" s="844"/>
      <c r="AI42" s="844"/>
      <c r="AJ42" s="844"/>
      <c r="AK42" s="844"/>
      <c r="AL42" s="844"/>
      <c r="AM42" s="844"/>
      <c r="AN42" s="844"/>
      <c r="AO42" s="844"/>
      <c r="AP42" s="844"/>
      <c r="AQ42" s="844"/>
    </row>
    <row r="43" spans="1:43" s="873" customFormat="1" ht="21.95" customHeight="1">
      <c r="A43" s="844"/>
      <c r="B43" s="844"/>
      <c r="C43" s="844"/>
      <c r="D43" s="844"/>
      <c r="E43" s="844"/>
      <c r="F43" s="844"/>
      <c r="G43" s="844"/>
      <c r="H43" s="844"/>
      <c r="I43" s="844"/>
      <c r="J43" s="844"/>
      <c r="K43" s="844"/>
      <c r="L43" s="844"/>
      <c r="M43" s="844"/>
      <c r="N43" s="844"/>
      <c r="O43" s="844"/>
      <c r="P43" s="844"/>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4"/>
      <c r="AQ43" s="844"/>
    </row>
    <row r="44" spans="1:43" s="873" customFormat="1" ht="21.95" customHeight="1">
      <c r="A44" s="844"/>
      <c r="B44" s="844"/>
      <c r="C44" s="844"/>
      <c r="D44" s="844"/>
      <c r="E44" s="844"/>
      <c r="F44" s="844"/>
      <c r="G44" s="844"/>
      <c r="H44" s="844"/>
      <c r="I44" s="844"/>
      <c r="J44" s="844"/>
      <c r="K44" s="844"/>
      <c r="L44" s="844"/>
      <c r="M44" s="844"/>
      <c r="N44" s="844"/>
      <c r="O44" s="844"/>
      <c r="P44" s="844"/>
      <c r="Q44" s="844"/>
      <c r="R44" s="844"/>
      <c r="S44" s="844"/>
      <c r="T44" s="844"/>
      <c r="U44" s="844"/>
      <c r="V44" s="844"/>
      <c r="W44" s="844"/>
      <c r="X44" s="844"/>
      <c r="Y44" s="844"/>
      <c r="Z44" s="844"/>
      <c r="AA44" s="844"/>
      <c r="AB44" s="844"/>
      <c r="AC44" s="844"/>
      <c r="AD44" s="844"/>
      <c r="AE44" s="844"/>
      <c r="AF44" s="844"/>
      <c r="AG44" s="844"/>
      <c r="AH44" s="844"/>
      <c r="AI44" s="844"/>
      <c r="AJ44" s="844"/>
      <c r="AK44" s="844"/>
      <c r="AL44" s="844"/>
      <c r="AM44" s="844"/>
      <c r="AN44" s="844"/>
      <c r="AO44" s="844"/>
      <c r="AP44" s="844"/>
      <c r="AQ44" s="844"/>
    </row>
  </sheetData>
  <mergeCells count="13">
    <mergeCell ref="B23:H25"/>
    <mergeCell ref="I23:AI25"/>
    <mergeCell ref="A1:O1"/>
    <mergeCell ref="H3:AC4"/>
    <mergeCell ref="A5:AJ5"/>
    <mergeCell ref="B20:H22"/>
    <mergeCell ref="I20:AI22"/>
    <mergeCell ref="B26:H28"/>
    <mergeCell ref="I26:AI28"/>
    <mergeCell ref="A30:B30"/>
    <mergeCell ref="C30:AI31"/>
    <mergeCell ref="A32:B32"/>
    <mergeCell ref="C32:AI32"/>
  </mergeCells>
  <phoneticPr fontId="2"/>
  <pageMargins left="0.78740157480314965" right="0.19685039370078741" top="0.78740157480314965" bottom="0" header="0.31496062992125984" footer="0.31496062992125984"/>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view="pageBreakPreview" zoomScale="90" zoomScaleNormal="100" zoomScaleSheetLayoutView="90" workbookViewId="0">
      <selection sqref="A1:B1"/>
    </sheetView>
  </sheetViews>
  <sheetFormatPr defaultColWidth="2.5" defaultRowHeight="21.95" customHeight="1"/>
  <cols>
    <col min="1" max="1" width="21.5" style="882" customWidth="1"/>
    <col min="2" max="2" width="22.5" style="882" bestFit="1" customWidth="1"/>
    <col min="3" max="3" width="11.375" style="882" bestFit="1" customWidth="1"/>
    <col min="4" max="4" width="9.625" style="882" customWidth="1"/>
    <col min="5" max="5" width="25.25" style="882" customWidth="1"/>
    <col min="6" max="6" width="3.5" style="882" bestFit="1" customWidth="1"/>
    <col min="7" max="16384" width="2.5" style="844"/>
  </cols>
  <sheetData>
    <row r="1" spans="1:6" ht="21.95" customHeight="1">
      <c r="A1" s="1069"/>
      <c r="B1" s="1069"/>
      <c r="C1" s="880"/>
      <c r="D1" s="880"/>
      <c r="E1" s="880"/>
      <c r="F1" s="845"/>
    </row>
    <row r="2" spans="1:6" ht="21.95" customHeight="1">
      <c r="A2" s="880"/>
      <c r="B2" s="880"/>
      <c r="C2" s="880"/>
      <c r="D2" s="880"/>
      <c r="E2" s="881" t="s">
        <v>1489</v>
      </c>
    </row>
    <row r="3" spans="1:6" ht="21.95" customHeight="1">
      <c r="A3" s="880"/>
      <c r="B3" s="880"/>
      <c r="C3" s="880"/>
      <c r="D3" s="880"/>
      <c r="E3" s="880"/>
      <c r="F3" s="880"/>
    </row>
    <row r="4" spans="1:6" ht="21.95" customHeight="1">
      <c r="A4" s="1052" t="s">
        <v>1490</v>
      </c>
      <c r="B4" s="1052"/>
      <c r="C4" s="883"/>
      <c r="D4" s="880"/>
      <c r="E4" s="880"/>
      <c r="F4" s="880"/>
    </row>
    <row r="7" spans="1:6" ht="21.95" customHeight="1">
      <c r="C7" s="1058" t="s">
        <v>1491</v>
      </c>
      <c r="D7" s="1058"/>
      <c r="E7" s="884"/>
      <c r="F7" s="884"/>
    </row>
    <row r="8" spans="1:6" ht="21.95" customHeight="1">
      <c r="C8" s="1058" t="s">
        <v>1492</v>
      </c>
      <c r="D8" s="1058"/>
      <c r="E8" s="884"/>
      <c r="F8" s="884"/>
    </row>
    <row r="9" spans="1:6" ht="21.95" customHeight="1">
      <c r="C9" s="1058" t="s">
        <v>1493</v>
      </c>
      <c r="D9" s="1058"/>
      <c r="E9" s="884"/>
      <c r="F9" s="885"/>
    </row>
    <row r="10" spans="1:6" ht="21.95" customHeight="1">
      <c r="C10" s="884"/>
      <c r="D10" s="884"/>
      <c r="E10" s="884"/>
      <c r="F10" s="884"/>
    </row>
    <row r="11" spans="1:6" ht="21.95" customHeight="1">
      <c r="D11" s="884"/>
      <c r="E11" s="884"/>
      <c r="F11" s="884"/>
    </row>
    <row r="12" spans="1:6" ht="21.95" customHeight="1">
      <c r="A12" s="1068" t="s">
        <v>1494</v>
      </c>
      <c r="B12" s="1068"/>
      <c r="C12" s="1068"/>
      <c r="D12" s="1068"/>
      <c r="E12" s="1068"/>
      <c r="F12" s="1068"/>
    </row>
    <row r="15" spans="1:6" ht="21.95" customHeight="1">
      <c r="A15" s="1058" t="s">
        <v>1495</v>
      </c>
      <c r="B15" s="1058"/>
      <c r="C15" s="1058"/>
      <c r="D15" s="1058"/>
      <c r="E15" s="1058"/>
      <c r="F15" s="1058"/>
    </row>
    <row r="16" spans="1:6" ht="21.95" customHeight="1">
      <c r="A16" s="1059" t="s">
        <v>1496</v>
      </c>
      <c r="B16" s="1059"/>
      <c r="C16" s="1059"/>
      <c r="D16" s="1059"/>
      <c r="E16" s="1059"/>
      <c r="F16" s="1059"/>
    </row>
    <row r="17" spans="1:6" ht="21.95" customHeight="1">
      <c r="A17" s="1059" t="s">
        <v>1497</v>
      </c>
      <c r="B17" s="1059"/>
      <c r="C17" s="1059"/>
      <c r="D17" s="1059"/>
      <c r="E17" s="1059"/>
      <c r="F17" s="1059"/>
    </row>
    <row r="18" spans="1:6" ht="21.95" customHeight="1">
      <c r="A18" s="1060" t="s">
        <v>1465</v>
      </c>
      <c r="B18" s="1060"/>
      <c r="C18" s="1060"/>
      <c r="D18" s="1060"/>
      <c r="E18" s="1060"/>
      <c r="F18" s="1060"/>
    </row>
    <row r="19" spans="1:6" ht="21.95" customHeight="1" thickBot="1"/>
    <row r="20" spans="1:6" ht="21.95" customHeight="1">
      <c r="A20" s="1053" t="s">
        <v>1498</v>
      </c>
      <c r="B20" s="886" t="s">
        <v>344</v>
      </c>
      <c r="C20" s="1056"/>
      <c r="D20" s="1056"/>
      <c r="E20" s="1056"/>
      <c r="F20" s="1057"/>
    </row>
    <row r="21" spans="1:6" ht="21.95" customHeight="1">
      <c r="A21" s="1054"/>
      <c r="B21" s="887" t="s">
        <v>1499</v>
      </c>
      <c r="C21" s="1042"/>
      <c r="D21" s="1042"/>
      <c r="E21" s="1042"/>
      <c r="F21" s="1043"/>
    </row>
    <row r="22" spans="1:6" ht="21.95" customHeight="1">
      <c r="A22" s="1054"/>
      <c r="B22" s="887" t="s">
        <v>365</v>
      </c>
      <c r="C22" s="1042"/>
      <c r="D22" s="1042"/>
      <c r="E22" s="1042"/>
      <c r="F22" s="1043"/>
    </row>
    <row r="23" spans="1:6" ht="21.95" customHeight="1">
      <c r="A23" s="1054"/>
      <c r="B23" s="887" t="s">
        <v>1500</v>
      </c>
      <c r="C23" s="1042"/>
      <c r="D23" s="1042"/>
      <c r="E23" s="1042"/>
      <c r="F23" s="1043"/>
    </row>
    <row r="24" spans="1:6" ht="21.95" customHeight="1">
      <c r="A24" s="1054"/>
      <c r="B24" s="887" t="s">
        <v>180</v>
      </c>
      <c r="C24" s="1042"/>
      <c r="D24" s="1042"/>
      <c r="E24" s="1042"/>
      <c r="F24" s="1043"/>
    </row>
    <row r="25" spans="1:6" ht="21.95" customHeight="1">
      <c r="A25" s="1054"/>
      <c r="B25" s="888" t="s">
        <v>1501</v>
      </c>
      <c r="C25" s="1042"/>
      <c r="D25" s="1042"/>
      <c r="E25" s="1042"/>
      <c r="F25" s="1043"/>
    </row>
    <row r="26" spans="1:6" ht="21.95" customHeight="1">
      <c r="A26" s="1054"/>
      <c r="B26" s="1061" t="s">
        <v>1502</v>
      </c>
      <c r="C26" s="889" t="s">
        <v>1503</v>
      </c>
      <c r="D26" s="1063"/>
      <c r="E26" s="1064"/>
      <c r="F26" s="1065"/>
    </row>
    <row r="27" spans="1:6" ht="21.95" customHeight="1" thickBot="1">
      <c r="A27" s="1055"/>
      <c r="B27" s="1062"/>
      <c r="C27" s="890" t="s">
        <v>1504</v>
      </c>
      <c r="D27" s="1066"/>
      <c r="E27" s="1066"/>
      <c r="F27" s="1067"/>
    </row>
    <row r="28" spans="1:6" ht="21.95" customHeight="1">
      <c r="A28" s="1053" t="s">
        <v>1505</v>
      </c>
      <c r="B28" s="886" t="s">
        <v>344</v>
      </c>
      <c r="C28" s="1056"/>
      <c r="D28" s="1056"/>
      <c r="E28" s="1056"/>
      <c r="F28" s="1057"/>
    </row>
    <row r="29" spans="1:6" ht="21.95" customHeight="1">
      <c r="A29" s="1054"/>
      <c r="B29" s="887" t="s">
        <v>1499</v>
      </c>
      <c r="C29" s="1042"/>
      <c r="D29" s="1042"/>
      <c r="E29" s="1042"/>
      <c r="F29" s="1043"/>
    </row>
    <row r="30" spans="1:6" ht="21.95" customHeight="1">
      <c r="A30" s="1054"/>
      <c r="B30" s="887" t="s">
        <v>365</v>
      </c>
      <c r="C30" s="1042"/>
      <c r="D30" s="1042"/>
      <c r="E30" s="1042"/>
      <c r="F30" s="1043"/>
    </row>
    <row r="31" spans="1:6" ht="21.95" customHeight="1">
      <c r="A31" s="1054"/>
      <c r="B31" s="887" t="s">
        <v>1500</v>
      </c>
      <c r="C31" s="1042"/>
      <c r="D31" s="1042"/>
      <c r="E31" s="1042"/>
      <c r="F31" s="1043"/>
    </row>
    <row r="32" spans="1:6" ht="21.95" customHeight="1">
      <c r="A32" s="1054"/>
      <c r="B32" s="887" t="s">
        <v>180</v>
      </c>
      <c r="C32" s="1042"/>
      <c r="D32" s="1042"/>
      <c r="E32" s="1042"/>
      <c r="F32" s="1043"/>
    </row>
    <row r="33" spans="1:11" ht="21.95" customHeight="1">
      <c r="A33" s="1054"/>
      <c r="B33" s="888" t="s">
        <v>1501</v>
      </c>
      <c r="C33" s="1042"/>
      <c r="D33" s="1042"/>
      <c r="E33" s="1042"/>
      <c r="F33" s="1043"/>
    </row>
    <row r="34" spans="1:11" ht="21.95" customHeight="1">
      <c r="A34" s="1054"/>
      <c r="B34" s="887" t="s">
        <v>1506</v>
      </c>
      <c r="C34" s="1042"/>
      <c r="D34" s="1042"/>
      <c r="E34" s="1042"/>
      <c r="F34" s="1043"/>
    </row>
    <row r="35" spans="1:11" ht="21.95" customHeight="1">
      <c r="A35" s="1054"/>
      <c r="B35" s="887" t="s">
        <v>1507</v>
      </c>
      <c r="C35" s="1042"/>
      <c r="D35" s="1042"/>
      <c r="E35" s="1042"/>
      <c r="F35" s="1043"/>
    </row>
    <row r="36" spans="1:11" ht="21.95" customHeight="1" thickBot="1">
      <c r="A36" s="1055"/>
      <c r="B36" s="891" t="s">
        <v>1508</v>
      </c>
      <c r="C36" s="1044"/>
      <c r="D36" s="1044"/>
      <c r="E36" s="1044"/>
      <c r="F36" s="1045"/>
    </row>
    <row r="37" spans="1:11" ht="21.95" customHeight="1">
      <c r="A37" s="1053" t="s">
        <v>1509</v>
      </c>
      <c r="B37" s="886" t="s">
        <v>344</v>
      </c>
      <c r="C37" s="1056"/>
      <c r="D37" s="1056"/>
      <c r="E37" s="1056"/>
      <c r="F37" s="1057"/>
    </row>
    <row r="38" spans="1:11" ht="21.95" customHeight="1">
      <c r="A38" s="1054"/>
      <c r="B38" s="887" t="s">
        <v>1499</v>
      </c>
      <c r="C38" s="1042"/>
      <c r="D38" s="1042"/>
      <c r="E38" s="1042"/>
      <c r="F38" s="1043"/>
    </row>
    <row r="39" spans="1:11" ht="21.95" customHeight="1">
      <c r="A39" s="1054"/>
      <c r="B39" s="887" t="s">
        <v>365</v>
      </c>
      <c r="C39" s="1042"/>
      <c r="D39" s="1042"/>
      <c r="E39" s="1042"/>
      <c r="F39" s="1043"/>
    </row>
    <row r="40" spans="1:11" ht="21.95" customHeight="1">
      <c r="A40" s="1054"/>
      <c r="B40" s="887" t="s">
        <v>1500</v>
      </c>
      <c r="C40" s="1042"/>
      <c r="D40" s="1042"/>
      <c r="E40" s="1042"/>
      <c r="F40" s="1043"/>
    </row>
    <row r="41" spans="1:11" ht="21.95" customHeight="1">
      <c r="A41" s="1054"/>
      <c r="B41" s="887" t="s">
        <v>180</v>
      </c>
      <c r="C41" s="1042"/>
      <c r="D41" s="1042"/>
      <c r="E41" s="1042"/>
      <c r="F41" s="1043"/>
    </row>
    <row r="42" spans="1:11" ht="21.95" customHeight="1">
      <c r="A42" s="1054"/>
      <c r="B42" s="888" t="s">
        <v>1501</v>
      </c>
      <c r="C42" s="1042"/>
      <c r="D42" s="1042"/>
      <c r="E42" s="1042"/>
      <c r="F42" s="1043"/>
    </row>
    <row r="43" spans="1:11" ht="21.95" customHeight="1">
      <c r="A43" s="1054"/>
      <c r="B43" s="887" t="s">
        <v>1506</v>
      </c>
      <c r="C43" s="1042"/>
      <c r="D43" s="1042"/>
      <c r="E43" s="1042"/>
      <c r="F43" s="1043"/>
    </row>
    <row r="44" spans="1:11" ht="21.95" customHeight="1">
      <c r="A44" s="1054"/>
      <c r="B44" s="887" t="s">
        <v>1507</v>
      </c>
      <c r="C44" s="1042"/>
      <c r="D44" s="1042"/>
      <c r="E44" s="1042"/>
      <c r="F44" s="1043"/>
    </row>
    <row r="45" spans="1:11" ht="21.95" customHeight="1" thickBot="1">
      <c r="A45" s="1055"/>
      <c r="B45" s="891" t="s">
        <v>1508</v>
      </c>
      <c r="C45" s="1044"/>
      <c r="D45" s="1044"/>
      <c r="E45" s="1044"/>
      <c r="F45" s="1045"/>
    </row>
    <row r="46" spans="1:11" ht="21.95" customHeight="1">
      <c r="A46" s="1046" t="s">
        <v>1510</v>
      </c>
      <c r="B46" s="1047"/>
      <c r="C46" s="892" t="s">
        <v>1511</v>
      </c>
      <c r="D46" s="893"/>
      <c r="E46" s="893" t="s">
        <v>790</v>
      </c>
      <c r="F46" s="894"/>
    </row>
    <row r="47" spans="1:11" ht="21.95" customHeight="1">
      <c r="A47" s="1048"/>
      <c r="B47" s="1049"/>
      <c r="C47" s="895" t="s">
        <v>1512</v>
      </c>
      <c r="D47" s="896"/>
      <c r="E47" s="896" t="s">
        <v>790</v>
      </c>
      <c r="F47" s="897"/>
    </row>
    <row r="48" spans="1:11" s="873" customFormat="1" ht="21.95" customHeight="1" thickBot="1">
      <c r="A48" s="1050"/>
      <c r="B48" s="1051"/>
      <c r="C48" s="898" t="s">
        <v>1513</v>
      </c>
      <c r="D48" s="898"/>
      <c r="E48" s="898" t="s">
        <v>790</v>
      </c>
      <c r="F48" s="899"/>
      <c r="G48" s="844"/>
      <c r="H48" s="844"/>
      <c r="I48" s="844"/>
      <c r="J48" s="844"/>
      <c r="K48" s="844"/>
    </row>
    <row r="49" spans="1:11" s="873" customFormat="1" ht="21.95" customHeight="1">
      <c r="A49" s="1052" t="s">
        <v>1514</v>
      </c>
      <c r="B49" s="1052"/>
      <c r="C49" s="1052"/>
      <c r="D49" s="1052"/>
      <c r="E49" s="1052"/>
      <c r="F49" s="1052"/>
      <c r="G49" s="844"/>
      <c r="H49" s="844"/>
      <c r="I49" s="844"/>
      <c r="J49" s="844"/>
      <c r="K49" s="844"/>
    </row>
    <row r="50" spans="1:11" s="873" customFormat="1" ht="21.95" customHeight="1">
      <c r="A50" s="1041" t="s">
        <v>1515</v>
      </c>
      <c r="B50" s="1041"/>
      <c r="C50" s="1041"/>
      <c r="D50" s="1041"/>
      <c r="E50" s="1041"/>
      <c r="F50" s="1041"/>
      <c r="G50" s="844"/>
      <c r="H50" s="844"/>
      <c r="I50" s="844"/>
      <c r="J50" s="844"/>
      <c r="K50" s="844"/>
    </row>
    <row r="51" spans="1:11" ht="21.95" customHeight="1">
      <c r="A51" s="882" t="s">
        <v>1516</v>
      </c>
    </row>
    <row r="52" spans="1:11" ht="21.95" customHeight="1">
      <c r="A52" s="1041" t="s">
        <v>1517</v>
      </c>
      <c r="B52" s="1041"/>
      <c r="C52" s="1041"/>
      <c r="D52" s="1041"/>
      <c r="E52" s="1041"/>
      <c r="F52" s="1041"/>
    </row>
  </sheetData>
  <mergeCells count="44">
    <mergeCell ref="A12:F12"/>
    <mergeCell ref="A1:B1"/>
    <mergeCell ref="A4:B4"/>
    <mergeCell ref="C7:D7"/>
    <mergeCell ref="C8:D8"/>
    <mergeCell ref="C9:D9"/>
    <mergeCell ref="A15:F15"/>
    <mergeCell ref="A16:F16"/>
    <mergeCell ref="A17:F17"/>
    <mergeCell ref="A18:F18"/>
    <mergeCell ref="A20:A27"/>
    <mergeCell ref="C20:F20"/>
    <mergeCell ref="C21:F21"/>
    <mergeCell ref="C22:F22"/>
    <mergeCell ref="C23:F23"/>
    <mergeCell ref="C24:F24"/>
    <mergeCell ref="C25:F25"/>
    <mergeCell ref="B26:B27"/>
    <mergeCell ref="D26:F26"/>
    <mergeCell ref="D27:F27"/>
    <mergeCell ref="A28:A36"/>
    <mergeCell ref="C28:F28"/>
    <mergeCell ref="C29:F29"/>
    <mergeCell ref="C30:F30"/>
    <mergeCell ref="C31:F31"/>
    <mergeCell ref="C32:F32"/>
    <mergeCell ref="C33:F33"/>
    <mergeCell ref="C34:F34"/>
    <mergeCell ref="C35:F35"/>
    <mergeCell ref="C36:F36"/>
    <mergeCell ref="A50:F50"/>
    <mergeCell ref="A52:F52"/>
    <mergeCell ref="C42:F42"/>
    <mergeCell ref="C43:F43"/>
    <mergeCell ref="C44:F44"/>
    <mergeCell ref="C45:F45"/>
    <mergeCell ref="A46:B48"/>
    <mergeCell ref="A49:F49"/>
    <mergeCell ref="A37:A45"/>
    <mergeCell ref="C37:F37"/>
    <mergeCell ref="C38:F38"/>
    <mergeCell ref="C39:F39"/>
    <mergeCell ref="C40:F40"/>
    <mergeCell ref="C41:F41"/>
  </mergeCells>
  <phoneticPr fontId="2"/>
  <printOptions horizontalCentered="1" verticalCentered="1"/>
  <pageMargins left="0.78740157480314965" right="0" top="0.19685039370078741" bottom="0" header="0.39370078740157483" footer="0.19685039370078741"/>
  <pageSetup paperSize="9" scale="7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X45"/>
  <sheetViews>
    <sheetView view="pageBreakPreview" zoomScale="90" zoomScaleNormal="100" zoomScaleSheetLayoutView="90" workbookViewId="0"/>
  </sheetViews>
  <sheetFormatPr defaultColWidth="3.625" defaultRowHeight="18.75" customHeight="1"/>
  <cols>
    <col min="1" max="1" width="2.125" style="709" customWidth="1"/>
    <col min="2" max="22" width="3.875" style="709" customWidth="1"/>
    <col min="23" max="23" width="2.125" style="709" customWidth="1"/>
    <col min="24" max="16384" width="3.625" style="709"/>
  </cols>
  <sheetData>
    <row r="1" spans="1:23" ht="18.75" customHeight="1">
      <c r="A1" s="708"/>
      <c r="S1" s="1070" t="s">
        <v>1210</v>
      </c>
      <c r="T1" s="1071"/>
      <c r="U1" s="1071"/>
      <c r="V1" s="1071"/>
      <c r="W1" s="1072"/>
    </row>
    <row r="2" spans="1:23" ht="60" customHeight="1">
      <c r="A2" s="708"/>
      <c r="S2" s="1070"/>
      <c r="T2" s="1071"/>
      <c r="U2" s="1071"/>
      <c r="V2" s="1071"/>
      <c r="W2" s="1072"/>
    </row>
    <row r="3" spans="1:23" ht="18.75" customHeight="1" thickBot="1">
      <c r="A3" s="710" t="s">
        <v>1211</v>
      </c>
      <c r="S3" s="1073"/>
      <c r="T3" s="1074"/>
      <c r="U3" s="1074"/>
      <c r="V3" s="1074"/>
      <c r="W3" s="1075"/>
    </row>
    <row r="4" spans="1:23" ht="30" customHeight="1">
      <c r="A4" s="1076" t="s">
        <v>1212</v>
      </c>
      <c r="B4" s="1077"/>
      <c r="C4" s="1077"/>
      <c r="D4" s="1077"/>
      <c r="E4" s="1077"/>
      <c r="F4" s="1077"/>
      <c r="G4" s="1077"/>
      <c r="H4" s="1077"/>
      <c r="I4" s="1077"/>
      <c r="J4" s="1077"/>
      <c r="K4" s="1077"/>
      <c r="L4" s="1077"/>
      <c r="M4" s="1077"/>
      <c r="N4" s="1077"/>
      <c r="O4" s="1077"/>
      <c r="P4" s="1077"/>
      <c r="Q4" s="1077"/>
      <c r="R4" s="1077"/>
      <c r="S4" s="1077"/>
      <c r="T4" s="1077"/>
      <c r="U4" s="1077"/>
      <c r="V4" s="1077"/>
      <c r="W4" s="1078"/>
    </row>
    <row r="5" spans="1:23" ht="20.100000000000001" customHeight="1" thickBot="1">
      <c r="A5" s="711"/>
      <c r="B5" s="712"/>
      <c r="C5" s="712"/>
      <c r="D5" s="712"/>
      <c r="E5" s="712"/>
      <c r="F5" s="712"/>
      <c r="G5" s="712"/>
      <c r="H5" s="712"/>
      <c r="I5" s="712"/>
      <c r="J5" s="712"/>
      <c r="K5" s="712"/>
      <c r="L5" s="712"/>
      <c r="M5" s="712"/>
      <c r="N5" s="712"/>
      <c r="O5" s="712"/>
      <c r="P5" s="712"/>
      <c r="Q5" s="712"/>
      <c r="R5" s="712"/>
      <c r="S5" s="712"/>
      <c r="T5" s="712"/>
      <c r="U5" s="712"/>
      <c r="V5" s="712"/>
      <c r="W5" s="713"/>
    </row>
    <row r="6" spans="1:23" ht="12" customHeight="1">
      <c r="A6" s="711"/>
      <c r="B6" s="712"/>
      <c r="C6" s="712"/>
      <c r="D6" s="712"/>
      <c r="E6" s="1079" t="s">
        <v>1213</v>
      </c>
      <c r="F6" s="1080"/>
      <c r="G6" s="1081"/>
      <c r="H6" s="714"/>
      <c r="I6" s="715" t="s">
        <v>1214</v>
      </c>
      <c r="J6" s="716"/>
      <c r="K6" s="717"/>
      <c r="L6" s="718" t="s">
        <v>1215</v>
      </c>
      <c r="M6" s="716"/>
      <c r="N6" s="717"/>
      <c r="O6" s="718" t="s">
        <v>1216</v>
      </c>
      <c r="P6" s="716"/>
      <c r="Q6" s="717"/>
      <c r="R6" s="719" t="s">
        <v>1217</v>
      </c>
      <c r="S6" s="712"/>
      <c r="T6" s="712"/>
      <c r="U6" s="712"/>
      <c r="V6" s="712"/>
      <c r="W6" s="713"/>
    </row>
    <row r="7" spans="1:23" ht="30" customHeight="1" thickBot="1">
      <c r="A7" s="720"/>
      <c r="B7" s="712"/>
      <c r="C7" s="712"/>
      <c r="D7" s="712"/>
      <c r="E7" s="1082"/>
      <c r="F7" s="1083"/>
      <c r="G7" s="1084"/>
      <c r="H7" s="721"/>
      <c r="I7" s="722"/>
      <c r="J7" s="721"/>
      <c r="K7" s="723"/>
      <c r="L7" s="722"/>
      <c r="M7" s="721"/>
      <c r="N7" s="723"/>
      <c r="O7" s="722"/>
      <c r="P7" s="721"/>
      <c r="Q7" s="723"/>
      <c r="R7" s="724"/>
      <c r="S7" s="712"/>
      <c r="T7" s="712"/>
      <c r="U7" s="712"/>
      <c r="V7" s="712"/>
      <c r="W7" s="713"/>
    </row>
    <row r="8" spans="1:23" ht="20.100000000000001" customHeight="1">
      <c r="A8" s="711"/>
      <c r="B8" s="712"/>
      <c r="C8" s="712"/>
      <c r="D8" s="712"/>
      <c r="E8" s="712"/>
      <c r="F8" s="712"/>
      <c r="G8" s="712"/>
      <c r="H8" s="712"/>
      <c r="I8" s="712"/>
      <c r="J8" s="712"/>
      <c r="K8" s="712"/>
      <c r="L8" s="712"/>
      <c r="M8" s="712"/>
      <c r="N8" s="712"/>
      <c r="O8" s="712"/>
      <c r="P8" s="712"/>
      <c r="Q8" s="712"/>
      <c r="R8" s="712"/>
      <c r="S8" s="712"/>
      <c r="T8" s="712"/>
      <c r="U8" s="712"/>
      <c r="V8" s="712"/>
      <c r="W8" s="713"/>
    </row>
    <row r="9" spans="1:23" ht="20.100000000000001" customHeight="1">
      <c r="A9" s="711"/>
      <c r="B9" s="725"/>
      <c r="C9" s="725"/>
      <c r="D9" s="712"/>
      <c r="E9" s="712"/>
      <c r="F9" s="712"/>
      <c r="G9" s="712"/>
      <c r="H9" s="712"/>
      <c r="I9" s="712"/>
      <c r="J9" s="712"/>
      <c r="K9" s="712"/>
      <c r="L9" s="712"/>
      <c r="M9" s="712"/>
      <c r="N9" s="712"/>
      <c r="O9" s="712"/>
      <c r="P9" s="712"/>
      <c r="Q9" s="712"/>
      <c r="R9" s="712"/>
      <c r="S9" s="712"/>
      <c r="T9" s="712"/>
      <c r="U9" s="712"/>
      <c r="V9" s="712"/>
      <c r="W9" s="713"/>
    </row>
    <row r="10" spans="1:23" ht="20.100000000000001" customHeight="1">
      <c r="A10" s="726"/>
      <c r="B10" s="727" t="s">
        <v>1242</v>
      </c>
      <c r="C10" s="727"/>
      <c r="D10" s="727"/>
      <c r="E10" s="727"/>
      <c r="F10" s="727"/>
      <c r="G10" s="727"/>
      <c r="H10" s="727"/>
      <c r="I10" s="727"/>
      <c r="J10" s="727"/>
      <c r="K10" s="727"/>
      <c r="L10" s="727"/>
      <c r="M10" s="728"/>
      <c r="N10" s="728"/>
      <c r="O10" s="728"/>
      <c r="P10" s="728"/>
      <c r="Q10" s="728"/>
      <c r="R10" s="728"/>
      <c r="S10" s="728"/>
      <c r="T10" s="728"/>
      <c r="U10" s="728"/>
      <c r="V10" s="712"/>
      <c r="W10" s="713"/>
    </row>
    <row r="11" spans="1:23" ht="20.100000000000001" customHeight="1">
      <c r="A11" s="726" t="s">
        <v>1218</v>
      </c>
      <c r="B11" s="712"/>
      <c r="C11" s="712"/>
      <c r="D11" s="712"/>
      <c r="E11" s="712"/>
      <c r="F11" s="712"/>
      <c r="G11" s="712"/>
      <c r="H11" s="712"/>
      <c r="I11" s="712"/>
      <c r="J11" s="712"/>
      <c r="K11" s="712"/>
      <c r="L11" s="712"/>
      <c r="M11" s="712"/>
      <c r="N11" s="712"/>
      <c r="O11" s="712"/>
      <c r="P11" s="712"/>
      <c r="Q11" s="712"/>
      <c r="R11" s="712"/>
      <c r="S11" s="712"/>
      <c r="T11" s="712"/>
      <c r="U11" s="712"/>
      <c r="V11" s="712"/>
      <c r="W11" s="713"/>
    </row>
    <row r="12" spans="1:23" ht="20.100000000000001" customHeight="1">
      <c r="A12" s="726" t="s">
        <v>1219</v>
      </c>
      <c r="B12" s="712"/>
      <c r="C12" s="712"/>
      <c r="D12" s="712"/>
      <c r="E12" s="712"/>
      <c r="F12" s="712"/>
      <c r="G12" s="712"/>
      <c r="H12" s="712"/>
      <c r="I12" s="712"/>
      <c r="J12" s="712"/>
      <c r="K12" s="712"/>
      <c r="L12" s="712"/>
      <c r="M12" s="712"/>
      <c r="N12" s="712"/>
      <c r="O12" s="712"/>
      <c r="P12" s="712"/>
      <c r="Q12" s="712"/>
      <c r="R12" s="712"/>
      <c r="S12" s="712"/>
      <c r="T12" s="712"/>
      <c r="U12" s="712"/>
      <c r="V12" s="712"/>
      <c r="W12" s="713"/>
    </row>
    <row r="13" spans="1:23" ht="20.100000000000001" customHeight="1">
      <c r="A13" s="726" t="s">
        <v>1220</v>
      </c>
      <c r="B13" s="712"/>
      <c r="C13" s="712"/>
      <c r="D13" s="712"/>
      <c r="E13" s="712"/>
      <c r="F13" s="712"/>
      <c r="G13" s="712"/>
      <c r="H13" s="712"/>
      <c r="I13" s="712"/>
      <c r="J13" s="712"/>
      <c r="K13" s="712"/>
      <c r="L13" s="712"/>
      <c r="M13" s="712"/>
      <c r="N13" s="712"/>
      <c r="O13" s="712"/>
      <c r="P13" s="712"/>
      <c r="Q13" s="712"/>
      <c r="R13" s="712"/>
      <c r="S13" s="712"/>
      <c r="T13" s="712"/>
      <c r="U13" s="712"/>
      <c r="V13" s="712"/>
      <c r="W13" s="713"/>
    </row>
    <row r="14" spans="1:23" ht="20.100000000000001" customHeight="1">
      <c r="A14" s="720"/>
      <c r="B14" s="712"/>
      <c r="C14" s="712"/>
      <c r="D14" s="712"/>
      <c r="E14" s="712"/>
      <c r="F14" s="712"/>
      <c r="G14" s="712"/>
      <c r="H14" s="712"/>
      <c r="I14" s="712"/>
      <c r="J14" s="712"/>
      <c r="K14" s="712"/>
      <c r="L14" s="712"/>
      <c r="M14" s="712"/>
      <c r="N14" s="712"/>
      <c r="O14" s="712"/>
      <c r="P14" s="712"/>
      <c r="Q14" s="712"/>
      <c r="R14" s="712"/>
      <c r="S14" s="712"/>
      <c r="T14" s="712"/>
      <c r="U14" s="712"/>
      <c r="V14" s="712"/>
      <c r="W14" s="713"/>
    </row>
    <row r="15" spans="1:23" ht="20.100000000000001" customHeight="1">
      <c r="A15" s="726" t="s">
        <v>1221</v>
      </c>
      <c r="B15" s="712"/>
      <c r="C15" s="712"/>
      <c r="D15" s="712"/>
      <c r="E15" s="712"/>
      <c r="F15" s="712"/>
      <c r="G15" s="712"/>
      <c r="H15" s="712"/>
      <c r="I15" s="712"/>
      <c r="J15" s="712"/>
      <c r="K15" s="712"/>
      <c r="L15" s="712"/>
      <c r="M15" s="712"/>
      <c r="N15" s="712"/>
      <c r="O15" s="712"/>
      <c r="P15" s="712"/>
      <c r="Q15" s="712"/>
      <c r="R15" s="712"/>
      <c r="S15" s="712"/>
      <c r="T15" s="712"/>
      <c r="U15" s="712"/>
      <c r="V15" s="712"/>
      <c r="W15" s="713"/>
    </row>
    <row r="16" spans="1:23" ht="20.100000000000001" customHeight="1">
      <c r="A16" s="726" t="s">
        <v>1222</v>
      </c>
      <c r="B16" s="712"/>
      <c r="C16" s="712"/>
      <c r="D16" s="712"/>
      <c r="E16" s="712"/>
      <c r="F16" s="712"/>
      <c r="G16" s="712"/>
      <c r="H16" s="712"/>
      <c r="I16" s="712"/>
      <c r="J16" s="712"/>
      <c r="K16" s="712"/>
      <c r="L16" s="712"/>
      <c r="M16" s="712"/>
      <c r="N16" s="712"/>
      <c r="O16" s="712"/>
      <c r="P16" s="712"/>
      <c r="Q16" s="712"/>
      <c r="R16" s="712"/>
      <c r="S16" s="712"/>
      <c r="T16" s="712"/>
      <c r="U16" s="712"/>
      <c r="V16" s="712"/>
      <c r="W16" s="713"/>
    </row>
    <row r="17" spans="1:24" ht="20.100000000000001" customHeight="1">
      <c r="A17" s="726" t="s">
        <v>1223</v>
      </c>
      <c r="B17" s="712"/>
      <c r="C17" s="712"/>
      <c r="D17" s="712"/>
      <c r="E17" s="712"/>
      <c r="F17" s="712"/>
      <c r="G17" s="712"/>
      <c r="H17" s="712"/>
      <c r="I17" s="712"/>
      <c r="J17" s="712"/>
      <c r="K17" s="712"/>
      <c r="L17" s="712"/>
      <c r="M17" s="712"/>
      <c r="N17" s="712"/>
      <c r="O17" s="712"/>
      <c r="P17" s="712"/>
      <c r="Q17" s="712"/>
      <c r="R17" s="712"/>
      <c r="S17" s="712"/>
      <c r="T17" s="712"/>
      <c r="U17" s="712"/>
      <c r="V17" s="712"/>
      <c r="W17" s="713"/>
    </row>
    <row r="18" spans="1:24" ht="20.100000000000001" customHeight="1">
      <c r="A18" s="711"/>
      <c r="B18" s="712"/>
      <c r="C18" s="712"/>
      <c r="D18" s="712"/>
      <c r="E18" s="712"/>
      <c r="F18" s="712"/>
      <c r="G18" s="712"/>
      <c r="H18" s="712"/>
      <c r="I18" s="712"/>
      <c r="J18" s="712"/>
      <c r="K18" s="712"/>
      <c r="L18" s="712"/>
      <c r="M18" s="712"/>
      <c r="N18" s="712"/>
      <c r="O18" s="712"/>
      <c r="P18" s="712"/>
      <c r="Q18" s="712"/>
      <c r="R18" s="712"/>
      <c r="S18" s="712"/>
      <c r="T18" s="712"/>
      <c r="U18" s="712"/>
      <c r="V18" s="712"/>
      <c r="W18" s="713"/>
    </row>
    <row r="19" spans="1:24" ht="20.100000000000001" customHeight="1">
      <c r="A19" s="726" t="s">
        <v>1243</v>
      </c>
      <c r="B19" s="712"/>
      <c r="C19" s="712"/>
      <c r="D19" s="712"/>
      <c r="E19" s="712"/>
      <c r="F19" s="712"/>
      <c r="G19" s="712"/>
      <c r="H19" s="712"/>
      <c r="I19" s="712"/>
      <c r="J19" s="712"/>
      <c r="K19" s="712"/>
      <c r="L19" s="712"/>
      <c r="M19" s="712"/>
      <c r="N19" s="712"/>
      <c r="O19" s="712"/>
      <c r="P19" s="712"/>
      <c r="Q19" s="712"/>
      <c r="R19" s="712"/>
      <c r="S19" s="712"/>
      <c r="T19" s="712"/>
      <c r="U19" s="712"/>
      <c r="V19" s="712"/>
      <c r="W19" s="713"/>
    </row>
    <row r="20" spans="1:24" ht="20.100000000000001" customHeight="1">
      <c r="A20" s="711"/>
      <c r="B20" s="725"/>
      <c r="C20" s="725"/>
      <c r="D20" s="725"/>
      <c r="E20" s="725"/>
      <c r="F20" s="725"/>
      <c r="G20" s="725"/>
      <c r="H20" s="725"/>
      <c r="I20" s="725"/>
      <c r="J20" s="725"/>
      <c r="K20" s="725"/>
      <c r="L20" s="725"/>
      <c r="M20" s="725"/>
      <c r="N20" s="725"/>
      <c r="O20" s="725"/>
      <c r="P20" s="725"/>
      <c r="Q20" s="725"/>
      <c r="R20" s="725"/>
      <c r="S20" s="725"/>
      <c r="T20" s="725"/>
      <c r="U20" s="725"/>
      <c r="V20" s="712"/>
      <c r="W20" s="713"/>
    </row>
    <row r="21" spans="1:24" ht="20.100000000000001" customHeight="1">
      <c r="A21" s="729" t="s">
        <v>1224</v>
      </c>
      <c r="B21" s="725"/>
      <c r="C21" s="725"/>
      <c r="D21" s="725"/>
      <c r="E21" s="725"/>
      <c r="F21" s="725"/>
      <c r="G21" s="725"/>
      <c r="H21" s="725"/>
      <c r="I21" s="725"/>
      <c r="J21" s="725"/>
      <c r="K21" s="725"/>
      <c r="L21" s="725"/>
      <c r="M21" s="725"/>
      <c r="N21" s="725"/>
      <c r="O21" s="725"/>
      <c r="P21" s="725"/>
      <c r="Q21" s="725"/>
      <c r="R21" s="725"/>
      <c r="S21" s="725"/>
      <c r="T21" s="725"/>
      <c r="U21" s="725"/>
      <c r="V21" s="712"/>
      <c r="W21" s="713"/>
    </row>
    <row r="22" spans="1:24" ht="20.100000000000001" customHeight="1">
      <c r="A22" s="711"/>
      <c r="B22" s="725"/>
      <c r="C22" s="725"/>
      <c r="D22" s="725"/>
      <c r="E22" s="725"/>
      <c r="F22" s="725"/>
      <c r="G22" s="725"/>
      <c r="H22" s="725"/>
      <c r="I22" s="725"/>
      <c r="J22" s="725"/>
      <c r="K22" s="725"/>
      <c r="L22" s="725"/>
      <c r="M22" s="725"/>
      <c r="N22" s="725"/>
      <c r="O22" s="725"/>
      <c r="P22" s="725"/>
      <c r="Q22" s="725"/>
      <c r="R22" s="725"/>
      <c r="S22" s="725"/>
      <c r="T22" s="725"/>
      <c r="U22" s="725"/>
      <c r="V22" s="712"/>
      <c r="W22" s="713"/>
    </row>
    <row r="23" spans="1:24" ht="20.100000000000001" customHeight="1">
      <c r="A23" s="720"/>
      <c r="B23" s="725"/>
      <c r="C23" s="725"/>
      <c r="D23" s="725"/>
      <c r="E23" s="725"/>
      <c r="F23" s="725"/>
      <c r="G23" s="725"/>
      <c r="H23" s="725"/>
      <c r="I23" s="725"/>
      <c r="J23" s="725"/>
      <c r="K23" s="725"/>
      <c r="L23" s="725"/>
      <c r="M23" s="725"/>
      <c r="N23" s="725"/>
      <c r="O23" s="725"/>
      <c r="P23" s="725"/>
      <c r="Q23" s="725"/>
      <c r="R23" s="725"/>
      <c r="S23" s="725"/>
      <c r="T23" s="725"/>
      <c r="U23" s="725"/>
      <c r="V23" s="712"/>
      <c r="W23" s="713"/>
    </row>
    <row r="24" spans="1:24" ht="18.75" customHeight="1">
      <c r="A24" s="726"/>
      <c r="B24" s="725" t="s">
        <v>1225</v>
      </c>
      <c r="C24" s="725"/>
      <c r="D24" s="725"/>
      <c r="E24" s="725"/>
      <c r="F24" s="725"/>
      <c r="G24" s="725"/>
      <c r="H24" s="725"/>
      <c r="I24" s="725"/>
      <c r="J24" s="725"/>
      <c r="K24" s="725"/>
      <c r="L24" s="725"/>
      <c r="M24" s="712"/>
      <c r="N24" s="1085" t="s">
        <v>1226</v>
      </c>
      <c r="O24" s="1085"/>
      <c r="P24" s="1085"/>
      <c r="Q24" s="1085"/>
      <c r="R24" s="1085"/>
      <c r="S24" s="1085"/>
      <c r="T24" s="1085"/>
      <c r="U24" s="1085"/>
      <c r="V24" s="1085"/>
      <c r="W24" s="730"/>
      <c r="X24" s="710"/>
    </row>
    <row r="25" spans="1:24" ht="18.75" customHeight="1">
      <c r="A25" s="726"/>
      <c r="B25" s="1070" t="s">
        <v>1227</v>
      </c>
      <c r="C25" s="1071"/>
      <c r="D25" s="1071"/>
      <c r="E25" s="1071"/>
      <c r="F25" s="1071"/>
      <c r="G25" s="1071"/>
      <c r="H25" s="1085" t="s">
        <v>473</v>
      </c>
      <c r="I25" s="1085"/>
      <c r="J25" s="1085" t="s">
        <v>1228</v>
      </c>
      <c r="K25" s="1085"/>
      <c r="L25" s="1085"/>
      <c r="M25" s="1085"/>
      <c r="N25" s="1085" t="s">
        <v>1229</v>
      </c>
      <c r="O25" s="1085"/>
      <c r="P25" s="1085"/>
      <c r="Q25" s="1085"/>
      <c r="R25" s="1085"/>
      <c r="S25" s="1085"/>
      <c r="T25" s="1085"/>
      <c r="U25" s="1085"/>
      <c r="V25" s="1085"/>
      <c r="W25" s="730"/>
      <c r="X25" s="710"/>
    </row>
    <row r="26" spans="1:24" ht="12" customHeight="1">
      <c r="A26" s="726"/>
      <c r="B26" s="1085"/>
      <c r="C26" s="1085"/>
      <c r="D26" s="1085"/>
      <c r="E26" s="1070"/>
      <c r="F26" s="1088" t="s">
        <v>1230</v>
      </c>
      <c r="G26" s="1086"/>
      <c r="H26" s="1085" t="s">
        <v>1231</v>
      </c>
      <c r="I26" s="1085"/>
      <c r="J26" s="1087"/>
      <c r="K26" s="1089"/>
      <c r="L26" s="1089"/>
      <c r="M26" s="1088"/>
      <c r="N26" s="1093" t="s">
        <v>1232</v>
      </c>
      <c r="O26" s="1094"/>
      <c r="P26" s="1094"/>
      <c r="Q26" s="1094"/>
      <c r="R26" s="1094"/>
      <c r="S26" s="1094"/>
      <c r="T26" s="1094"/>
      <c r="U26" s="1094"/>
      <c r="V26" s="1095"/>
      <c r="W26" s="730"/>
      <c r="X26" s="710"/>
    </row>
    <row r="27" spans="1:24" ht="12" customHeight="1">
      <c r="A27" s="726" t="s">
        <v>1233</v>
      </c>
      <c r="B27" s="1086"/>
      <c r="C27" s="1086"/>
      <c r="D27" s="1086"/>
      <c r="E27" s="1087"/>
      <c r="F27" s="1092" t="s">
        <v>1234</v>
      </c>
      <c r="G27" s="1096"/>
      <c r="H27" s="1086"/>
      <c r="I27" s="1086"/>
      <c r="J27" s="1090"/>
      <c r="K27" s="1091"/>
      <c r="L27" s="1091"/>
      <c r="M27" s="1092"/>
      <c r="N27" s="1097"/>
      <c r="O27" s="1098"/>
      <c r="P27" s="1098"/>
      <c r="Q27" s="1098"/>
      <c r="R27" s="1098"/>
      <c r="S27" s="1098"/>
      <c r="T27" s="1098"/>
      <c r="U27" s="1098"/>
      <c r="V27" s="1099"/>
      <c r="W27" s="730"/>
      <c r="X27" s="710"/>
    </row>
    <row r="28" spans="1:24" ht="24" customHeight="1">
      <c r="A28" s="726"/>
      <c r="B28" s="1103"/>
      <c r="C28" s="1103"/>
      <c r="D28" s="1103"/>
      <c r="E28" s="1104"/>
      <c r="F28" s="1105" t="s">
        <v>1235</v>
      </c>
      <c r="G28" s="1103"/>
      <c r="H28" s="1103" t="s">
        <v>1236</v>
      </c>
      <c r="I28" s="1103"/>
      <c r="J28" s="1104"/>
      <c r="K28" s="1107"/>
      <c r="L28" s="1107"/>
      <c r="M28" s="1105"/>
      <c r="N28" s="1100"/>
      <c r="O28" s="1101"/>
      <c r="P28" s="1101"/>
      <c r="Q28" s="1101"/>
      <c r="R28" s="1101"/>
      <c r="S28" s="1101"/>
      <c r="T28" s="1101"/>
      <c r="U28" s="1101"/>
      <c r="V28" s="1102"/>
      <c r="W28" s="730"/>
      <c r="X28" s="710"/>
    </row>
    <row r="29" spans="1:24" ht="20.100000000000001" customHeight="1">
      <c r="A29" s="726"/>
      <c r="B29" s="725"/>
      <c r="C29" s="725"/>
      <c r="D29" s="725"/>
      <c r="E29" s="725"/>
      <c r="F29" s="725"/>
      <c r="G29" s="725"/>
      <c r="H29" s="725"/>
      <c r="I29" s="725"/>
      <c r="J29" s="725"/>
      <c r="K29" s="725"/>
      <c r="L29" s="725"/>
      <c r="M29" s="725"/>
      <c r="N29" s="725"/>
      <c r="O29" s="725"/>
      <c r="P29" s="725"/>
      <c r="Q29" s="725"/>
      <c r="R29" s="725"/>
      <c r="S29" s="725"/>
      <c r="T29" s="725"/>
      <c r="U29" s="725"/>
      <c r="V29" s="725"/>
      <c r="W29" s="730"/>
      <c r="X29" s="710"/>
    </row>
    <row r="30" spans="1:24" ht="24" customHeight="1">
      <c r="A30" s="720"/>
      <c r="B30" s="1106" t="s">
        <v>1237</v>
      </c>
      <c r="C30" s="1106"/>
      <c r="D30" s="1106"/>
      <c r="E30" s="1106"/>
      <c r="F30" s="1106"/>
      <c r="G30" s="1106"/>
      <c r="H30" s="1106"/>
      <c r="I30" s="1085"/>
      <c r="J30" s="1085"/>
      <c r="K30" s="1085"/>
      <c r="L30" s="1085"/>
      <c r="M30" s="1085"/>
      <c r="N30" s="1085"/>
      <c r="O30" s="1085"/>
      <c r="P30" s="1085"/>
      <c r="Q30" s="1085"/>
      <c r="R30" s="1085"/>
      <c r="S30" s="1085"/>
      <c r="T30" s="1085"/>
      <c r="U30" s="1085"/>
      <c r="V30" s="1085"/>
      <c r="W30" s="730"/>
      <c r="X30" s="710"/>
    </row>
    <row r="31" spans="1:24" ht="24" customHeight="1">
      <c r="A31" s="726"/>
      <c r="B31" s="1106" t="s">
        <v>1238</v>
      </c>
      <c r="C31" s="1106"/>
      <c r="D31" s="1106"/>
      <c r="E31" s="1106"/>
      <c r="F31" s="1106"/>
      <c r="G31" s="1106"/>
      <c r="H31" s="1106"/>
      <c r="I31" s="1085"/>
      <c r="J31" s="1085"/>
      <c r="K31" s="1085"/>
      <c r="L31" s="1085"/>
      <c r="M31" s="1085"/>
      <c r="N31" s="1085"/>
      <c r="O31" s="1085"/>
      <c r="P31" s="1085"/>
      <c r="Q31" s="1085"/>
      <c r="R31" s="1085"/>
      <c r="S31" s="1085"/>
      <c r="T31" s="1085"/>
      <c r="U31" s="1085"/>
      <c r="V31" s="1085"/>
      <c r="W31" s="730"/>
      <c r="X31" s="710"/>
    </row>
    <row r="32" spans="1:24" ht="24" customHeight="1">
      <c r="A32" s="726"/>
      <c r="B32" s="1106" t="s">
        <v>1239</v>
      </c>
      <c r="C32" s="1106"/>
      <c r="D32" s="1106"/>
      <c r="E32" s="1106"/>
      <c r="F32" s="1106"/>
      <c r="G32" s="1106"/>
      <c r="H32" s="1106"/>
      <c r="I32" s="1085"/>
      <c r="J32" s="1085"/>
      <c r="K32" s="1085"/>
      <c r="L32" s="1085"/>
      <c r="M32" s="1085"/>
      <c r="N32" s="1085"/>
      <c r="O32" s="1085"/>
      <c r="P32" s="1085"/>
      <c r="Q32" s="1085"/>
      <c r="R32" s="1085"/>
      <c r="S32" s="1085"/>
      <c r="T32" s="1085"/>
      <c r="U32" s="1085"/>
      <c r="V32" s="1085"/>
      <c r="W32" s="730"/>
      <c r="X32" s="710"/>
    </row>
    <row r="33" spans="1:24" ht="24" customHeight="1">
      <c r="A33" s="726"/>
      <c r="B33" s="1106" t="s">
        <v>1240</v>
      </c>
      <c r="C33" s="1106"/>
      <c r="D33" s="1106"/>
      <c r="E33" s="1106"/>
      <c r="F33" s="1106"/>
      <c r="G33" s="1106"/>
      <c r="H33" s="1106"/>
      <c r="I33" s="1085"/>
      <c r="J33" s="1085"/>
      <c r="K33" s="1085"/>
      <c r="L33" s="1085"/>
      <c r="M33" s="1085"/>
      <c r="N33" s="1085"/>
      <c r="O33" s="1085"/>
      <c r="P33" s="1085"/>
      <c r="Q33" s="1085"/>
      <c r="R33" s="1085"/>
      <c r="S33" s="1085"/>
      <c r="T33" s="1085"/>
      <c r="U33" s="1085"/>
      <c r="V33" s="1085"/>
      <c r="W33" s="730"/>
      <c r="X33" s="710"/>
    </row>
    <row r="34" spans="1:24" ht="9.9499999999999993" customHeight="1" thickBot="1">
      <c r="A34" s="731"/>
      <c r="B34" s="732"/>
      <c r="C34" s="732"/>
      <c r="D34" s="732"/>
      <c r="E34" s="732"/>
      <c r="F34" s="733"/>
      <c r="G34" s="732"/>
      <c r="H34" s="732"/>
      <c r="I34" s="734"/>
      <c r="J34" s="732"/>
      <c r="K34" s="732"/>
      <c r="L34" s="732"/>
      <c r="M34" s="732"/>
      <c r="N34" s="732"/>
      <c r="O34" s="732"/>
      <c r="P34" s="732"/>
      <c r="Q34" s="732"/>
      <c r="R34" s="732"/>
      <c r="S34" s="732"/>
      <c r="T34" s="732"/>
      <c r="U34" s="732"/>
      <c r="V34" s="732"/>
      <c r="W34" s="735"/>
      <c r="X34" s="710"/>
    </row>
    <row r="35" spans="1:24" ht="18.75" customHeight="1">
      <c r="A35" s="736" t="s">
        <v>1241</v>
      </c>
      <c r="B35" s="736"/>
      <c r="C35" s="736"/>
      <c r="D35" s="736"/>
      <c r="E35" s="736"/>
      <c r="F35" s="736"/>
      <c r="G35" s="736"/>
      <c r="H35" s="736"/>
      <c r="I35" s="736"/>
      <c r="J35" s="736"/>
      <c r="K35" s="736"/>
      <c r="L35" s="736"/>
      <c r="M35" s="725"/>
      <c r="N35" s="710"/>
      <c r="O35" s="710"/>
      <c r="P35" s="710"/>
      <c r="Q35" s="710"/>
      <c r="R35" s="710"/>
      <c r="S35" s="710"/>
      <c r="T35" s="710"/>
      <c r="U35" s="710"/>
      <c r="V35" s="710"/>
      <c r="W35" s="710"/>
      <c r="X35" s="710"/>
    </row>
    <row r="36" spans="1:24" ht="18.75" customHeight="1">
      <c r="A36" s="708"/>
      <c r="B36" s="710"/>
      <c r="C36" s="710"/>
      <c r="D36" s="710"/>
      <c r="E36" s="710"/>
      <c r="F36" s="710"/>
      <c r="G36" s="710"/>
      <c r="H36" s="710"/>
      <c r="I36" s="710"/>
      <c r="J36" s="710"/>
      <c r="K36" s="710"/>
      <c r="L36" s="710"/>
      <c r="M36" s="710"/>
      <c r="N36" s="710"/>
      <c r="O36" s="710"/>
      <c r="P36" s="710"/>
      <c r="Q36" s="710"/>
      <c r="R36" s="710"/>
      <c r="S36" s="710"/>
      <c r="T36" s="710"/>
      <c r="U36" s="710"/>
      <c r="V36" s="710"/>
      <c r="W36" s="710"/>
      <c r="X36" s="710"/>
    </row>
    <row r="37" spans="1:24" ht="18.75" customHeight="1">
      <c r="C37" s="710"/>
      <c r="D37" s="710"/>
      <c r="E37" s="710"/>
      <c r="F37" s="710"/>
      <c r="G37" s="710"/>
      <c r="H37" s="710"/>
      <c r="I37" s="710"/>
      <c r="J37" s="710"/>
      <c r="K37" s="710"/>
      <c r="L37" s="710"/>
      <c r="M37" s="710"/>
      <c r="N37" s="710"/>
      <c r="O37" s="710"/>
      <c r="P37" s="710"/>
      <c r="Q37" s="710"/>
      <c r="R37" s="710"/>
      <c r="S37" s="710"/>
      <c r="T37" s="710"/>
      <c r="U37" s="710"/>
      <c r="V37" s="710"/>
      <c r="W37" s="710"/>
      <c r="X37" s="710"/>
    </row>
    <row r="38" spans="1:24" ht="18.75" customHeight="1">
      <c r="C38" s="710"/>
      <c r="D38" s="710"/>
      <c r="E38" s="710"/>
      <c r="F38" s="710"/>
      <c r="G38" s="710"/>
      <c r="H38" s="710"/>
      <c r="I38" s="710"/>
      <c r="J38" s="710"/>
      <c r="K38" s="710"/>
      <c r="L38" s="710"/>
      <c r="M38" s="710"/>
      <c r="N38" s="710"/>
      <c r="O38" s="710"/>
      <c r="P38" s="710"/>
      <c r="Q38" s="710"/>
      <c r="R38" s="710"/>
      <c r="S38" s="710"/>
      <c r="T38" s="710"/>
      <c r="U38" s="710"/>
      <c r="V38" s="710"/>
      <c r="W38" s="710"/>
      <c r="X38" s="710"/>
    </row>
    <row r="39" spans="1:24" ht="18.75" customHeight="1">
      <c r="C39" s="710"/>
      <c r="D39" s="710"/>
      <c r="E39" s="710"/>
      <c r="F39" s="710"/>
      <c r="G39" s="710"/>
      <c r="H39" s="710"/>
      <c r="I39" s="710"/>
      <c r="J39" s="710"/>
      <c r="K39" s="710"/>
      <c r="L39" s="710"/>
      <c r="M39" s="710"/>
      <c r="N39" s="710"/>
      <c r="O39" s="710"/>
      <c r="P39" s="710"/>
      <c r="Q39" s="710"/>
      <c r="R39" s="710"/>
      <c r="S39" s="710"/>
      <c r="T39" s="710"/>
      <c r="U39" s="710"/>
      <c r="V39" s="710"/>
      <c r="W39" s="710"/>
      <c r="X39" s="710"/>
    </row>
    <row r="40" spans="1:24" ht="18.75" customHeight="1">
      <c r="C40" s="710"/>
      <c r="D40" s="710"/>
      <c r="E40" s="710"/>
      <c r="F40" s="710"/>
      <c r="G40" s="710"/>
      <c r="H40" s="710"/>
      <c r="I40" s="710"/>
      <c r="J40" s="710"/>
      <c r="K40" s="710"/>
      <c r="L40" s="710"/>
      <c r="M40" s="710"/>
      <c r="N40" s="710"/>
      <c r="O40" s="710"/>
      <c r="P40" s="710"/>
      <c r="Q40" s="710"/>
      <c r="R40" s="710"/>
      <c r="S40" s="710"/>
      <c r="T40" s="710"/>
      <c r="U40" s="710"/>
      <c r="V40" s="710"/>
      <c r="W40" s="710"/>
      <c r="X40" s="710"/>
    </row>
    <row r="41" spans="1:24" ht="18.75" customHeight="1">
      <c r="M41" s="710"/>
      <c r="N41" s="710"/>
      <c r="O41" s="710"/>
      <c r="P41" s="710"/>
      <c r="Q41" s="710"/>
      <c r="R41" s="710"/>
      <c r="S41" s="710"/>
      <c r="T41" s="710"/>
      <c r="U41" s="710"/>
      <c r="V41" s="710"/>
      <c r="W41" s="710"/>
      <c r="X41" s="710"/>
    </row>
    <row r="42" spans="1:24" ht="18.75" customHeight="1">
      <c r="A42" s="708"/>
      <c r="B42" s="710"/>
      <c r="C42" s="710"/>
      <c r="D42" s="710"/>
      <c r="E42" s="710"/>
      <c r="F42" s="710"/>
      <c r="G42" s="710"/>
      <c r="H42" s="710"/>
      <c r="I42" s="710"/>
      <c r="J42" s="710"/>
      <c r="K42" s="710"/>
      <c r="L42" s="710"/>
      <c r="M42" s="710"/>
      <c r="N42" s="710"/>
      <c r="O42" s="710"/>
      <c r="P42" s="710"/>
      <c r="Q42" s="710"/>
      <c r="R42" s="710"/>
      <c r="S42" s="710"/>
      <c r="T42" s="710"/>
      <c r="U42" s="710"/>
      <c r="V42" s="710"/>
      <c r="W42" s="710"/>
      <c r="X42" s="710"/>
    </row>
    <row r="43" spans="1:24" ht="18.75" customHeight="1">
      <c r="A43" s="708"/>
      <c r="B43" s="710"/>
      <c r="C43" s="710"/>
      <c r="D43" s="710"/>
      <c r="E43" s="710"/>
      <c r="F43" s="710"/>
      <c r="G43" s="710"/>
      <c r="H43" s="710"/>
      <c r="I43" s="710"/>
      <c r="J43" s="710"/>
      <c r="K43" s="710"/>
      <c r="L43" s="710"/>
      <c r="M43" s="710"/>
      <c r="N43" s="710"/>
      <c r="O43" s="710"/>
      <c r="P43" s="710"/>
      <c r="Q43" s="710"/>
      <c r="R43" s="710"/>
      <c r="S43" s="710"/>
      <c r="T43" s="710"/>
      <c r="U43" s="710"/>
      <c r="V43" s="710"/>
      <c r="W43" s="710"/>
      <c r="X43" s="710"/>
    </row>
    <row r="44" spans="1:24" ht="18.75" customHeight="1">
      <c r="A44" s="708"/>
      <c r="B44" s="710"/>
      <c r="C44" s="710"/>
      <c r="D44" s="710"/>
      <c r="E44" s="710"/>
      <c r="F44" s="710"/>
      <c r="G44" s="710"/>
      <c r="H44" s="710"/>
      <c r="I44" s="710"/>
      <c r="J44" s="710"/>
      <c r="K44" s="710"/>
      <c r="L44" s="710"/>
      <c r="M44" s="710"/>
      <c r="N44" s="710"/>
      <c r="O44" s="710"/>
      <c r="P44" s="710"/>
      <c r="Q44" s="710"/>
      <c r="R44" s="710"/>
      <c r="S44" s="710"/>
      <c r="T44" s="710"/>
      <c r="U44" s="710"/>
      <c r="V44" s="710"/>
      <c r="W44" s="710"/>
      <c r="X44" s="710"/>
    </row>
    <row r="45" spans="1:24" ht="18.75" customHeight="1">
      <c r="A45" s="710"/>
      <c r="B45" s="710"/>
      <c r="C45" s="710"/>
      <c r="D45" s="710"/>
      <c r="E45" s="710"/>
      <c r="F45" s="710"/>
      <c r="G45" s="710"/>
      <c r="H45" s="710"/>
      <c r="I45" s="710"/>
      <c r="J45" s="710"/>
      <c r="K45" s="710"/>
      <c r="L45" s="710"/>
      <c r="M45" s="710"/>
      <c r="N45" s="710"/>
      <c r="O45" s="710"/>
      <c r="P45" s="710"/>
      <c r="Q45" s="710"/>
      <c r="R45" s="710"/>
      <c r="S45" s="710"/>
      <c r="T45" s="710"/>
      <c r="U45" s="710"/>
      <c r="V45" s="710"/>
      <c r="W45" s="710"/>
      <c r="X45" s="710"/>
    </row>
  </sheetData>
  <mergeCells count="29">
    <mergeCell ref="B33:H33"/>
    <mergeCell ref="I33:V33"/>
    <mergeCell ref="J28:M28"/>
    <mergeCell ref="B31:H31"/>
    <mergeCell ref="I31:V31"/>
    <mergeCell ref="B32:H32"/>
    <mergeCell ref="I32:V32"/>
    <mergeCell ref="B30:H30"/>
    <mergeCell ref="I30:V30"/>
    <mergeCell ref="B25:G25"/>
    <mergeCell ref="H25:I25"/>
    <mergeCell ref="J25:M25"/>
    <mergeCell ref="N25:V25"/>
    <mergeCell ref="B26:E27"/>
    <mergeCell ref="F26:G26"/>
    <mergeCell ref="H26:I27"/>
    <mergeCell ref="J26:M27"/>
    <mergeCell ref="N26:V26"/>
    <mergeCell ref="F27:G27"/>
    <mergeCell ref="N27:V28"/>
    <mergeCell ref="B28:E28"/>
    <mergeCell ref="F28:G28"/>
    <mergeCell ref="H28:I28"/>
    <mergeCell ref="S1:W1"/>
    <mergeCell ref="S2:W3"/>
    <mergeCell ref="A4:W4"/>
    <mergeCell ref="E6:G7"/>
    <mergeCell ref="N24:P24"/>
    <mergeCell ref="Q24:V24"/>
  </mergeCells>
  <phoneticPr fontId="2"/>
  <pageMargins left="0.98425196850393704" right="0.39370078740157483" top="0.78740157480314965" bottom="0.35433070866141736"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66</vt:i4>
      </vt:variant>
      <vt:variant>
        <vt:lpstr>名前付き一覧</vt:lpstr>
      </vt:variant>
      <vt:variant>
        <vt:i4>67</vt:i4>
      </vt:variant>
    </vt:vector>
  </HeadingPairs>
  <TitlesOfParts>
    <vt:vector size="133" baseType="lpstr">
      <vt:lpstr>一覧表</vt:lpstr>
      <vt:lpstr>現場代理人等通知書</vt:lpstr>
      <vt:lpstr>現場代理人等変更通知書</vt:lpstr>
      <vt:lpstr>請負代金内訳書</vt:lpstr>
      <vt:lpstr>工程表（変更工程表）</vt:lpstr>
      <vt:lpstr>建設業退職金共済制度の掛金収納書</vt:lpstr>
      <vt:lpstr>工事開始日通知書</vt:lpstr>
      <vt:lpstr>現場代理人兼任申請書</vt:lpstr>
      <vt:lpstr>請求書(工事用)</vt:lpstr>
      <vt:lpstr>請求書(工事用)ｲﾝﾎﾞｲｽ対応</vt:lpstr>
      <vt:lpstr>品質証明員通知書</vt:lpstr>
      <vt:lpstr>下請工事における市内建設業者等不活用状況報告書</vt:lpstr>
      <vt:lpstr>市産資材等不使用状況報告書</vt:lpstr>
      <vt:lpstr>概算数量発注</vt:lpstr>
      <vt:lpstr>施工体制台帳</vt:lpstr>
      <vt:lpstr>施工体系図</vt:lpstr>
      <vt:lpstr>工事打合せ簿</vt:lpstr>
      <vt:lpstr>材料使用承認願</vt:lpstr>
      <vt:lpstr>段階確認書</vt:lpstr>
      <vt:lpstr>安全・訓練等の実施状況報告書</vt:lpstr>
      <vt:lpstr>工事事故報告書</vt:lpstr>
      <vt:lpstr>工事履行報告書</vt:lpstr>
      <vt:lpstr>認定請求書</vt:lpstr>
      <vt:lpstr>指定部分完成通知書</vt:lpstr>
      <vt:lpstr>指定部分引渡書</vt:lpstr>
      <vt:lpstr>請負工事既済部分検査請求書</vt:lpstr>
      <vt:lpstr>請求内訳書（部分払の場合）</vt:lpstr>
      <vt:lpstr>請求内訳書（指定部分払の場合）</vt:lpstr>
      <vt:lpstr>工事出来高内訳書</vt:lpstr>
      <vt:lpstr>工期延期届</vt:lpstr>
      <vt:lpstr>【参考様式】補修完了報告書</vt:lpstr>
      <vt:lpstr>修補完了届</vt:lpstr>
      <vt:lpstr>部分使用協議書，承諾書</vt:lpstr>
      <vt:lpstr>支給品受領書</vt:lpstr>
      <vt:lpstr>支給品精算書</vt:lpstr>
      <vt:lpstr>現場発生品調書</vt:lpstr>
      <vt:lpstr>産業廃棄物管理表（マニフェスト）総括表</vt:lpstr>
      <vt:lpstr>完成通知書</vt:lpstr>
      <vt:lpstr>引渡書</vt:lpstr>
      <vt:lpstr>出来形管理図表</vt:lpstr>
      <vt:lpstr>出来形合否判定総括表</vt:lpstr>
      <vt:lpstr>品質管理図表</vt:lpstr>
      <vt:lpstr>標準１</vt:lpstr>
      <vt:lpstr>標準２</vt:lpstr>
      <vt:lpstr>標準３</vt:lpstr>
      <vt:lpstr>標準４</vt:lpstr>
      <vt:lpstr>標準５</vt:lpstr>
      <vt:lpstr>標準６</vt:lpstr>
      <vt:lpstr>標準７</vt:lpstr>
      <vt:lpstr>標準８</vt:lpstr>
      <vt:lpstr>標準９</vt:lpstr>
      <vt:lpstr>標準１０</vt:lpstr>
      <vt:lpstr>標準１１</vt:lpstr>
      <vt:lpstr>様式－１（１）</vt:lpstr>
      <vt:lpstr>様式－１（２）</vt:lpstr>
      <vt:lpstr>様式－１（３）</vt:lpstr>
      <vt:lpstr>様式－１（４）</vt:lpstr>
      <vt:lpstr>様式－１（５） </vt:lpstr>
      <vt:lpstr>様式－１（６）</vt:lpstr>
      <vt:lpstr>様式－２（１）</vt:lpstr>
      <vt:lpstr>様式－２（２）</vt:lpstr>
      <vt:lpstr>様式－２（３）</vt:lpstr>
      <vt:lpstr>様式－２（４）</vt:lpstr>
      <vt:lpstr>様式－２（５）</vt:lpstr>
      <vt:lpstr>品質証明書</vt:lpstr>
      <vt:lpstr>創意工夫・社会性等に関する実施状況</vt:lpstr>
      <vt:lpstr>【参考様式】補修完了報告書!Print_Area</vt:lpstr>
      <vt:lpstr>安全・訓練等の実施状況報告書!Print_Area</vt:lpstr>
      <vt:lpstr>一覧表!Print_Area</vt:lpstr>
      <vt:lpstr>引渡書!Print_Area</vt:lpstr>
      <vt:lpstr>下請工事における市内建設業者等不活用状況報告書!Print_Area</vt:lpstr>
      <vt:lpstr>概算数量発注!Print_Area</vt:lpstr>
      <vt:lpstr>完成通知書!Print_Area</vt:lpstr>
      <vt:lpstr>建設業退職金共済制度の掛金収納書!Print_Area</vt:lpstr>
      <vt:lpstr>現場代理人兼任申請書!Print_Area</vt:lpstr>
      <vt:lpstr>現場代理人等通知書!Print_Area</vt:lpstr>
      <vt:lpstr>現場代理人等変更通知書!Print_Area</vt:lpstr>
      <vt:lpstr>現場発生品調書!Print_Area</vt:lpstr>
      <vt:lpstr>工期延期届!Print_Area</vt:lpstr>
      <vt:lpstr>工事開始日通知書!Print_Area</vt:lpstr>
      <vt:lpstr>工事事故報告書!Print_Area</vt:lpstr>
      <vt:lpstr>工事出来高内訳書!Print_Area</vt:lpstr>
      <vt:lpstr>工事打合せ簿!Print_Area</vt:lpstr>
      <vt:lpstr>工事履行報告書!Print_Area</vt:lpstr>
      <vt:lpstr>'工程表（変更工程表）'!Print_Area</vt:lpstr>
      <vt:lpstr>材料使用承認願!Print_Area</vt:lpstr>
      <vt:lpstr>'産業廃棄物管理表（マニフェスト）総括表'!Print_Area</vt:lpstr>
      <vt:lpstr>市産資材等不使用状況報告書!Print_Area</vt:lpstr>
      <vt:lpstr>指定部分引渡書!Print_Area</vt:lpstr>
      <vt:lpstr>指定部分完成通知書!Print_Area</vt:lpstr>
      <vt:lpstr>支給品受領書!Print_Area</vt:lpstr>
      <vt:lpstr>支給品精算書!Print_Area</vt:lpstr>
      <vt:lpstr>施工体系図!Print_Area</vt:lpstr>
      <vt:lpstr>施工体制台帳!Print_Area</vt:lpstr>
      <vt:lpstr>修補完了届!Print_Area</vt:lpstr>
      <vt:lpstr>出来形管理図表!Print_Area</vt:lpstr>
      <vt:lpstr>出来形合否判定総括表!Print_Area</vt:lpstr>
      <vt:lpstr>'請求書(工事用)'!Print_Area</vt:lpstr>
      <vt:lpstr>'請求書(工事用)ｲﾝﾎﾞｲｽ対応'!Print_Area</vt:lpstr>
      <vt:lpstr>'請求内訳書（指定部分払の場合）'!Print_Area</vt:lpstr>
      <vt:lpstr>'請求内訳書（部分払の場合）'!Print_Area</vt:lpstr>
      <vt:lpstr>請負工事既済部分検査請求書!Print_Area</vt:lpstr>
      <vt:lpstr>請負代金内訳書!Print_Area</vt:lpstr>
      <vt:lpstr>創意工夫・社会性等に関する実施状況!Print_Area</vt:lpstr>
      <vt:lpstr>段階確認書!Print_Area</vt:lpstr>
      <vt:lpstr>認定請求書!Print_Area</vt:lpstr>
      <vt:lpstr>標準１!Print_Area</vt:lpstr>
      <vt:lpstr>標準１０!Print_Area</vt:lpstr>
      <vt:lpstr>標準１１!Print_Area</vt:lpstr>
      <vt:lpstr>標準２!Print_Area</vt:lpstr>
      <vt:lpstr>標準３!Print_Area</vt:lpstr>
      <vt:lpstr>標準４!Print_Area</vt:lpstr>
      <vt:lpstr>標準５!Print_Area</vt:lpstr>
      <vt:lpstr>標準６!Print_Area</vt:lpstr>
      <vt:lpstr>標準７!Print_Area</vt:lpstr>
      <vt:lpstr>標準８!Print_Area</vt:lpstr>
      <vt:lpstr>標準９!Print_Area</vt:lpstr>
      <vt:lpstr>品質管理図表!Print_Area</vt:lpstr>
      <vt:lpstr>品質証明員通知書!Print_Area</vt:lpstr>
      <vt:lpstr>品質証明書!Print_Area</vt:lpstr>
      <vt:lpstr>'部分使用協議書，承諾書'!Print_Area</vt:lpstr>
      <vt:lpstr>'様式－１（１）'!Print_Area</vt:lpstr>
      <vt:lpstr>'様式－１（２）'!Print_Area</vt:lpstr>
      <vt:lpstr>'様式－１（３）'!Print_Area</vt:lpstr>
      <vt:lpstr>'様式－１（４）'!Print_Area</vt:lpstr>
      <vt:lpstr>'様式－１（５） '!Print_Area</vt:lpstr>
      <vt:lpstr>'様式－１（６）'!Print_Area</vt:lpstr>
      <vt:lpstr>'様式－２（１）'!Print_Area</vt:lpstr>
      <vt:lpstr>'様式－２（２）'!Print_Area</vt:lpstr>
      <vt:lpstr>'様式－２（３）'!Print_Area</vt:lpstr>
      <vt:lpstr>'様式－２（４）'!Print_Area</vt:lpstr>
      <vt:lpstr>'様式－２（５）'!Print_Area</vt:lpstr>
      <vt:lpstr>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2025-01-21T01:17:17Z</cp:lastPrinted>
  <dcterms:created xsi:type="dcterms:W3CDTF">2023-03-15T04:56:16Z</dcterms:created>
  <dcterms:modified xsi:type="dcterms:W3CDTF">2025-03-18T04:33:09Z</dcterms:modified>
</cp:coreProperties>
</file>