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様式\"/>
    </mc:Choice>
  </mc:AlternateContent>
  <xr:revisionPtr revIDLastSave="0" documentId="8_{A0B1F1FD-FA36-49A6-9CDB-86A3FA5A6D6F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利用の際の注意事項" sheetId="18" r:id="rId1"/>
    <sheet name="一般" sheetId="1" r:id="rId2"/>
    <sheet name="コミセン" sheetId="14" r:id="rId3"/>
    <sheet name="青少年" sheetId="15" r:id="rId4"/>
    <sheet name="地域づくり区分ア（共生）" sheetId="17" r:id="rId5"/>
    <sheet name="地域づくり区分イ（地域）" sheetId="25" r:id="rId6"/>
    <sheet name="地域づくり区分イ（広域）" sheetId="26" r:id="rId7"/>
    <sheet name="芸術" sheetId="19" r:id="rId8"/>
    <sheet name="国際" sheetId="24" r:id="rId9"/>
    <sheet name="市町村コード" sheetId="8" state="hidden" r:id="rId10"/>
  </sheets>
  <definedNames>
    <definedName name="_xlnm._FilterDatabase" localSheetId="1" hidden="1">一般!$A$1:$R$125</definedName>
    <definedName name="_xlnm.Print_Area" localSheetId="2">コミセン!$B$1:$L$25</definedName>
    <definedName name="_xlnm.Print_Area" localSheetId="1">一般!$B$1:$L$125</definedName>
    <definedName name="_xlnm.Print_Area" localSheetId="7">芸術!$B$1:$L$24</definedName>
    <definedName name="_xlnm.Print_Area" localSheetId="8">国際!$B$1:$L$24</definedName>
    <definedName name="_xlnm.Print_Area" localSheetId="3">青少年!$B$1:$L$25</definedName>
    <definedName name="_xlnm.Print_Area" localSheetId="4">'地域づくり区分ア（共生）'!$B$1:$L$24</definedName>
    <definedName name="_xlnm.Print_Area" localSheetId="6">'地域づくり区分イ（広域）'!$B$1:$L$24</definedName>
    <definedName name="_xlnm.Print_Area" localSheetId="5">'地域づくり区分イ（地域）'!$B$1:$L$24</definedName>
    <definedName name="_xlnm.Print_Titles" localSheetId="2">コミセン!$1:$5</definedName>
    <definedName name="_xlnm.Print_Titles" localSheetId="1">一般!$1:$5</definedName>
    <definedName name="_xlnm.Print_Titles" localSheetId="7">芸術!$1:$4</definedName>
    <definedName name="_xlnm.Print_Titles" localSheetId="3">青少年!$1:$5</definedName>
    <definedName name="_xlnm.Print_Titles" localSheetId="4">'地域づくり区分ア（共生）'!$1:$4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24" l="1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5" i="25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L113" i="1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5" i="26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5" i="25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851" i="8"/>
  <c r="D852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D997" i="8"/>
  <c r="D998" i="8"/>
  <c r="D999" i="8"/>
  <c r="D1000" i="8"/>
  <c r="D1001" i="8"/>
  <c r="D1002" i="8"/>
  <c r="D1003" i="8"/>
  <c r="D1004" i="8"/>
  <c r="D1005" i="8"/>
  <c r="D1006" i="8"/>
  <c r="D1007" i="8"/>
  <c r="D1008" i="8"/>
  <c r="D1009" i="8"/>
  <c r="D1010" i="8"/>
  <c r="D1011" i="8"/>
  <c r="D1012" i="8"/>
  <c r="D1013" i="8"/>
  <c r="D1014" i="8"/>
  <c r="D1015" i="8"/>
  <c r="D1016" i="8"/>
  <c r="D1017" i="8"/>
  <c r="D1018" i="8"/>
  <c r="D1019" i="8"/>
  <c r="D1020" i="8"/>
  <c r="D1021" i="8"/>
  <c r="D1022" i="8"/>
  <c r="D1023" i="8"/>
  <c r="D1024" i="8"/>
  <c r="D1025" i="8"/>
  <c r="D1026" i="8"/>
  <c r="D1027" i="8"/>
  <c r="D1028" i="8"/>
  <c r="D1029" i="8"/>
  <c r="D1030" i="8"/>
  <c r="D1031" i="8"/>
  <c r="D1032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1272" i="8"/>
  <c r="D1273" i="8"/>
  <c r="D1274" i="8"/>
  <c r="D1275" i="8"/>
  <c r="D1276" i="8"/>
  <c r="D1277" i="8"/>
  <c r="D1278" i="8"/>
  <c r="D1279" i="8"/>
  <c r="D1280" i="8"/>
  <c r="D1281" i="8"/>
  <c r="D1282" i="8"/>
  <c r="D1283" i="8"/>
  <c r="D1284" i="8"/>
  <c r="D1285" i="8"/>
  <c r="D1286" i="8"/>
  <c r="D1287" i="8"/>
  <c r="D1288" i="8"/>
  <c r="D1289" i="8"/>
  <c r="D1290" i="8"/>
  <c r="D1291" i="8"/>
  <c r="D1292" i="8"/>
  <c r="D1293" i="8"/>
  <c r="D1294" i="8"/>
  <c r="D1295" i="8"/>
  <c r="D1296" i="8"/>
  <c r="D1297" i="8"/>
  <c r="D1298" i="8"/>
  <c r="D1299" i="8"/>
  <c r="D1300" i="8"/>
  <c r="D1301" i="8"/>
  <c r="D1302" i="8"/>
  <c r="D1303" i="8"/>
  <c r="D1304" i="8"/>
  <c r="D1305" i="8"/>
  <c r="D1306" i="8"/>
  <c r="D1307" i="8"/>
  <c r="D1308" i="8"/>
  <c r="D1309" i="8"/>
  <c r="D1310" i="8"/>
  <c r="D1311" i="8"/>
  <c r="D1312" i="8"/>
  <c r="D1313" i="8"/>
  <c r="D1314" i="8"/>
  <c r="D1315" i="8"/>
  <c r="D1316" i="8"/>
  <c r="D1317" i="8"/>
  <c r="D1318" i="8"/>
  <c r="D1319" i="8"/>
  <c r="D1320" i="8"/>
  <c r="D1321" i="8"/>
  <c r="D1322" i="8"/>
  <c r="D1323" i="8"/>
  <c r="D1324" i="8"/>
  <c r="D1325" i="8"/>
  <c r="D1326" i="8"/>
  <c r="D1327" i="8"/>
  <c r="D1328" i="8"/>
  <c r="D1329" i="8"/>
  <c r="D1330" i="8"/>
  <c r="D1331" i="8"/>
  <c r="D1332" i="8"/>
  <c r="D1333" i="8"/>
  <c r="D1334" i="8"/>
  <c r="D1335" i="8"/>
  <c r="D1336" i="8"/>
  <c r="D1337" i="8"/>
  <c r="D1338" i="8"/>
  <c r="D1339" i="8"/>
  <c r="D1340" i="8"/>
  <c r="D1341" i="8"/>
  <c r="D1342" i="8"/>
  <c r="D1343" i="8"/>
  <c r="D1344" i="8"/>
  <c r="D1345" i="8"/>
  <c r="D1346" i="8"/>
  <c r="D1347" i="8"/>
  <c r="D1348" i="8"/>
  <c r="D1349" i="8"/>
  <c r="D1350" i="8"/>
  <c r="D1351" i="8"/>
  <c r="D1352" i="8"/>
  <c r="D1353" i="8"/>
  <c r="D1354" i="8"/>
  <c r="D1355" i="8"/>
  <c r="D1356" i="8"/>
  <c r="D1357" i="8"/>
  <c r="D1358" i="8"/>
  <c r="D1359" i="8"/>
  <c r="D1360" i="8"/>
  <c r="D1361" i="8"/>
  <c r="D1362" i="8"/>
  <c r="D1363" i="8"/>
  <c r="D1364" i="8"/>
  <c r="D1365" i="8"/>
  <c r="D1366" i="8"/>
  <c r="D1367" i="8"/>
  <c r="D1368" i="8"/>
  <c r="D1369" i="8"/>
  <c r="D1370" i="8"/>
  <c r="D1371" i="8"/>
  <c r="D1372" i="8"/>
  <c r="D1373" i="8"/>
  <c r="D1374" i="8"/>
  <c r="D1375" i="8"/>
  <c r="D1376" i="8"/>
  <c r="D1377" i="8"/>
  <c r="D1378" i="8"/>
  <c r="D1379" i="8"/>
  <c r="D1380" i="8"/>
  <c r="D1381" i="8"/>
  <c r="D1382" i="8"/>
  <c r="D1383" i="8"/>
  <c r="D1384" i="8"/>
  <c r="D1385" i="8"/>
  <c r="D1386" i="8"/>
  <c r="D1387" i="8"/>
  <c r="D1388" i="8"/>
  <c r="D1389" i="8"/>
  <c r="D1390" i="8"/>
  <c r="D1391" i="8"/>
  <c r="D1392" i="8"/>
  <c r="D1393" i="8"/>
  <c r="D1394" i="8"/>
  <c r="D1395" i="8"/>
  <c r="D1396" i="8"/>
  <c r="D1397" i="8"/>
  <c r="D1398" i="8"/>
  <c r="D1399" i="8"/>
  <c r="D1400" i="8"/>
  <c r="D1401" i="8"/>
  <c r="D1402" i="8"/>
  <c r="D1403" i="8"/>
  <c r="D1404" i="8"/>
  <c r="D1405" i="8"/>
  <c r="D1406" i="8"/>
  <c r="D1407" i="8"/>
  <c r="D1408" i="8"/>
  <c r="D1409" i="8"/>
  <c r="D1410" i="8"/>
  <c r="D1411" i="8"/>
  <c r="D1412" i="8"/>
  <c r="D1413" i="8"/>
  <c r="D1414" i="8"/>
  <c r="D1415" i="8"/>
  <c r="D1416" i="8"/>
  <c r="D1417" i="8"/>
  <c r="D1418" i="8"/>
  <c r="D1419" i="8"/>
  <c r="D1420" i="8"/>
  <c r="D1421" i="8"/>
  <c r="D1422" i="8"/>
  <c r="D1423" i="8"/>
  <c r="D1424" i="8"/>
  <c r="D1425" i="8"/>
  <c r="D1426" i="8"/>
  <c r="D1427" i="8"/>
  <c r="D1428" i="8"/>
  <c r="D1429" i="8"/>
  <c r="D1430" i="8"/>
  <c r="D1431" i="8"/>
  <c r="D1432" i="8"/>
  <c r="D1433" i="8"/>
  <c r="D1434" i="8"/>
  <c r="D1435" i="8"/>
  <c r="D1436" i="8"/>
  <c r="D1437" i="8"/>
  <c r="D1438" i="8"/>
  <c r="D1439" i="8"/>
  <c r="D1440" i="8"/>
  <c r="D1441" i="8"/>
  <c r="D1442" i="8"/>
  <c r="D1443" i="8"/>
  <c r="D1444" i="8"/>
  <c r="D1445" i="8"/>
  <c r="D1446" i="8"/>
  <c r="D1447" i="8"/>
  <c r="D1448" i="8"/>
  <c r="D1449" i="8"/>
  <c r="D1450" i="8"/>
  <c r="D1451" i="8"/>
  <c r="D1452" i="8"/>
  <c r="D1453" i="8"/>
  <c r="D1454" i="8"/>
  <c r="D1455" i="8"/>
  <c r="D1456" i="8"/>
  <c r="D1457" i="8"/>
  <c r="D1458" i="8"/>
  <c r="D1459" i="8"/>
  <c r="D1460" i="8"/>
  <c r="D1461" i="8"/>
  <c r="D1462" i="8"/>
  <c r="D1463" i="8"/>
  <c r="D1464" i="8"/>
  <c r="D1465" i="8"/>
  <c r="D1466" i="8"/>
  <c r="D1467" i="8"/>
  <c r="D1468" i="8"/>
  <c r="D1469" i="8"/>
  <c r="D1470" i="8"/>
  <c r="D1471" i="8"/>
  <c r="D1472" i="8"/>
  <c r="D1473" i="8"/>
  <c r="D1474" i="8"/>
  <c r="D1475" i="8"/>
  <c r="D1476" i="8"/>
  <c r="D1477" i="8"/>
  <c r="D1478" i="8"/>
  <c r="D1479" i="8"/>
  <c r="D1480" i="8"/>
  <c r="D1481" i="8"/>
  <c r="D1482" i="8"/>
  <c r="D1483" i="8"/>
  <c r="D1484" i="8"/>
  <c r="D1485" i="8"/>
  <c r="D1486" i="8"/>
  <c r="D1487" i="8"/>
  <c r="D1488" i="8"/>
  <c r="D1489" i="8"/>
  <c r="D1490" i="8"/>
  <c r="D1491" i="8"/>
  <c r="D1492" i="8"/>
  <c r="D1493" i="8"/>
  <c r="D1494" i="8"/>
  <c r="D1495" i="8"/>
  <c r="D1496" i="8"/>
  <c r="D1497" i="8"/>
  <c r="D1498" i="8"/>
  <c r="D1499" i="8"/>
  <c r="D1500" i="8"/>
  <c r="D1501" i="8"/>
  <c r="D1502" i="8"/>
  <c r="D1503" i="8"/>
  <c r="D1504" i="8"/>
  <c r="D1505" i="8"/>
  <c r="D1506" i="8"/>
  <c r="D1507" i="8"/>
  <c r="D1508" i="8"/>
  <c r="D1509" i="8"/>
  <c r="D1510" i="8"/>
  <c r="D1511" i="8"/>
  <c r="D1512" i="8"/>
  <c r="D1513" i="8"/>
  <c r="D1514" i="8"/>
  <c r="D1515" i="8"/>
  <c r="D1516" i="8"/>
  <c r="D1517" i="8"/>
  <c r="D1518" i="8"/>
  <c r="D1519" i="8"/>
  <c r="D1520" i="8"/>
  <c r="D1521" i="8"/>
  <c r="D1522" i="8"/>
  <c r="D1523" i="8"/>
  <c r="D1524" i="8"/>
  <c r="D1525" i="8"/>
  <c r="D1526" i="8"/>
  <c r="D1527" i="8"/>
  <c r="D1528" i="8"/>
  <c r="D1529" i="8"/>
  <c r="D1530" i="8"/>
  <c r="D1531" i="8"/>
  <c r="D1532" i="8"/>
  <c r="D1533" i="8"/>
  <c r="D1534" i="8"/>
  <c r="D1535" i="8"/>
  <c r="D1536" i="8"/>
  <c r="D1537" i="8"/>
  <c r="D1538" i="8"/>
  <c r="D1539" i="8"/>
  <c r="D1540" i="8"/>
  <c r="D1541" i="8"/>
  <c r="D1542" i="8"/>
  <c r="D1543" i="8"/>
  <c r="D1544" i="8"/>
  <c r="D1545" i="8"/>
  <c r="D1546" i="8"/>
  <c r="D1547" i="8"/>
  <c r="D1548" i="8"/>
  <c r="D1549" i="8"/>
  <c r="D1550" i="8"/>
  <c r="D1551" i="8"/>
  <c r="D1552" i="8"/>
  <c r="D1553" i="8"/>
  <c r="D1554" i="8"/>
  <c r="D1555" i="8"/>
  <c r="D1556" i="8"/>
  <c r="D1557" i="8"/>
  <c r="D1558" i="8"/>
  <c r="D1559" i="8"/>
  <c r="D1560" i="8"/>
  <c r="D1561" i="8"/>
  <c r="D1562" i="8"/>
  <c r="D1563" i="8"/>
  <c r="D1564" i="8"/>
  <c r="D1565" i="8"/>
  <c r="D1566" i="8"/>
  <c r="D1567" i="8"/>
  <c r="D1568" i="8"/>
  <c r="D1569" i="8"/>
  <c r="D1570" i="8"/>
  <c r="D1571" i="8"/>
  <c r="D1572" i="8"/>
  <c r="D1573" i="8"/>
  <c r="D1574" i="8"/>
  <c r="D1575" i="8"/>
  <c r="D1576" i="8"/>
  <c r="D1577" i="8"/>
  <c r="D1578" i="8"/>
  <c r="D1579" i="8"/>
  <c r="D1580" i="8"/>
  <c r="D1581" i="8"/>
  <c r="D1582" i="8"/>
  <c r="D1583" i="8"/>
  <c r="D1584" i="8"/>
  <c r="D1585" i="8"/>
  <c r="D1586" i="8"/>
  <c r="D1587" i="8"/>
  <c r="D1588" i="8"/>
  <c r="D1589" i="8"/>
  <c r="D1590" i="8"/>
  <c r="D1591" i="8"/>
  <c r="D1592" i="8"/>
  <c r="D1593" i="8"/>
  <c r="D1594" i="8"/>
  <c r="D1595" i="8"/>
  <c r="D1596" i="8"/>
  <c r="D1597" i="8"/>
  <c r="D1598" i="8"/>
  <c r="D1599" i="8"/>
  <c r="D1600" i="8"/>
  <c r="D1601" i="8"/>
  <c r="D1602" i="8"/>
  <c r="D1603" i="8"/>
  <c r="D1604" i="8"/>
  <c r="D1605" i="8"/>
  <c r="D1606" i="8"/>
  <c r="D1607" i="8"/>
  <c r="D1608" i="8"/>
  <c r="D1609" i="8"/>
  <c r="D1610" i="8"/>
  <c r="D1611" i="8"/>
  <c r="D1612" i="8"/>
  <c r="D1613" i="8"/>
  <c r="D1614" i="8"/>
  <c r="D1615" i="8"/>
  <c r="D1616" i="8"/>
  <c r="D1617" i="8"/>
  <c r="D1618" i="8"/>
  <c r="D1619" i="8"/>
  <c r="D1620" i="8"/>
  <c r="D1621" i="8"/>
  <c r="D1622" i="8"/>
  <c r="D1623" i="8"/>
  <c r="D1624" i="8"/>
  <c r="D1625" i="8"/>
  <c r="D1626" i="8"/>
  <c r="D1627" i="8"/>
  <c r="D1628" i="8"/>
  <c r="D1629" i="8"/>
  <c r="D1630" i="8"/>
  <c r="D1631" i="8"/>
  <c r="D1632" i="8"/>
  <c r="D1633" i="8"/>
  <c r="D1634" i="8"/>
  <c r="D1635" i="8"/>
  <c r="D1636" i="8"/>
  <c r="D1637" i="8"/>
  <c r="D1638" i="8"/>
  <c r="D1639" i="8"/>
  <c r="D1640" i="8"/>
  <c r="D1641" i="8"/>
  <c r="D1642" i="8"/>
  <c r="D1643" i="8"/>
  <c r="D1644" i="8"/>
  <c r="D1645" i="8"/>
  <c r="D1646" i="8"/>
  <c r="D1647" i="8"/>
  <c r="D1648" i="8"/>
  <c r="D1649" i="8"/>
  <c r="D1650" i="8"/>
  <c r="D1651" i="8"/>
  <c r="D1652" i="8"/>
  <c r="D1653" i="8"/>
  <c r="D1654" i="8"/>
  <c r="D1655" i="8"/>
  <c r="D1656" i="8"/>
  <c r="D1657" i="8"/>
  <c r="D1658" i="8"/>
  <c r="D1659" i="8"/>
  <c r="D1660" i="8"/>
  <c r="D1661" i="8"/>
  <c r="D1662" i="8"/>
  <c r="D1663" i="8"/>
  <c r="D1664" i="8"/>
  <c r="D1665" i="8"/>
  <c r="D1666" i="8"/>
  <c r="D1667" i="8"/>
  <c r="D1668" i="8"/>
  <c r="D1669" i="8"/>
  <c r="D1670" i="8"/>
  <c r="D1671" i="8"/>
  <c r="D1672" i="8"/>
  <c r="D1673" i="8"/>
  <c r="D1674" i="8"/>
  <c r="D1675" i="8"/>
  <c r="D1676" i="8"/>
  <c r="D1677" i="8"/>
  <c r="D1678" i="8"/>
  <c r="D1679" i="8"/>
  <c r="D1680" i="8"/>
  <c r="D1681" i="8"/>
  <c r="D1682" i="8"/>
  <c r="D1683" i="8"/>
  <c r="D1684" i="8"/>
  <c r="D1685" i="8"/>
  <c r="D1686" i="8"/>
  <c r="D1687" i="8"/>
  <c r="D1688" i="8"/>
  <c r="D1689" i="8"/>
  <c r="D1690" i="8"/>
  <c r="D1691" i="8"/>
  <c r="D1692" i="8"/>
  <c r="D1693" i="8"/>
  <c r="D1694" i="8"/>
  <c r="D1695" i="8"/>
  <c r="D1696" i="8"/>
  <c r="D1697" i="8"/>
  <c r="D1698" i="8"/>
  <c r="D1699" i="8"/>
  <c r="D1700" i="8"/>
  <c r="D1701" i="8"/>
  <c r="D1702" i="8"/>
  <c r="D1703" i="8"/>
  <c r="D1704" i="8"/>
  <c r="D1705" i="8"/>
  <c r="D1706" i="8"/>
  <c r="D1707" i="8"/>
  <c r="D1708" i="8"/>
  <c r="D1709" i="8"/>
  <c r="D1710" i="8"/>
  <c r="D1711" i="8"/>
  <c r="D1712" i="8"/>
  <c r="D1713" i="8"/>
  <c r="D1714" i="8"/>
  <c r="D1715" i="8"/>
  <c r="D1716" i="8"/>
  <c r="D1717" i="8"/>
  <c r="D1718" i="8"/>
  <c r="D1719" i="8"/>
  <c r="D1720" i="8"/>
  <c r="D1721" i="8"/>
  <c r="D1722" i="8"/>
  <c r="D1723" i="8"/>
  <c r="D1724" i="8"/>
  <c r="D1725" i="8"/>
  <c r="D1726" i="8"/>
  <c r="D1727" i="8"/>
  <c r="D1728" i="8"/>
  <c r="D1729" i="8"/>
  <c r="D1730" i="8"/>
  <c r="D1731" i="8"/>
  <c r="D1732" i="8"/>
  <c r="D1733" i="8"/>
  <c r="D1734" i="8"/>
  <c r="D1735" i="8"/>
  <c r="D1736" i="8"/>
  <c r="D1737" i="8"/>
  <c r="D1738" i="8"/>
  <c r="D1739" i="8"/>
  <c r="D1740" i="8"/>
  <c r="D1741" i="8"/>
  <c r="D1742" i="8"/>
  <c r="D1743" i="8"/>
  <c r="D1744" i="8"/>
  <c r="D1745" i="8"/>
  <c r="D1746" i="8"/>
  <c r="D1747" i="8"/>
  <c r="D1748" i="8"/>
  <c r="K22" i="24"/>
  <c r="O22" i="24"/>
  <c r="L22" i="24" s="1"/>
  <c r="Q22" i="24"/>
  <c r="R22" i="24"/>
  <c r="I4" i="25"/>
  <c r="H4" i="25"/>
  <c r="H4" i="17"/>
  <c r="I4" i="17"/>
  <c r="R24" i="26"/>
  <c r="Q24" i="26"/>
  <c r="O24" i="26"/>
  <c r="L24" i="26" s="1"/>
  <c r="K24" i="26"/>
  <c r="R23" i="26"/>
  <c r="Q23" i="26"/>
  <c r="O23" i="26"/>
  <c r="L23" i="26"/>
  <c r="K23" i="26"/>
  <c r="R22" i="26"/>
  <c r="Q22" i="26"/>
  <c r="O22" i="26"/>
  <c r="L22" i="26" s="1"/>
  <c r="K22" i="26"/>
  <c r="R21" i="26"/>
  <c r="Q21" i="26"/>
  <c r="O21" i="26"/>
  <c r="L21" i="26" s="1"/>
  <c r="K21" i="26"/>
  <c r="R20" i="26"/>
  <c r="Q20" i="26"/>
  <c r="O20" i="26"/>
  <c r="L20" i="26" s="1"/>
  <c r="K20" i="26"/>
  <c r="R19" i="26"/>
  <c r="Q19" i="26"/>
  <c r="O19" i="26"/>
  <c r="L19" i="26" s="1"/>
  <c r="K19" i="26"/>
  <c r="R18" i="26"/>
  <c r="Q18" i="26"/>
  <c r="O18" i="26"/>
  <c r="L18" i="26" s="1"/>
  <c r="K18" i="26"/>
  <c r="R17" i="26"/>
  <c r="Q17" i="26"/>
  <c r="O17" i="26"/>
  <c r="L17" i="26"/>
  <c r="K17" i="26"/>
  <c r="R16" i="26"/>
  <c r="Q16" i="26"/>
  <c r="O16" i="26"/>
  <c r="L16" i="26"/>
  <c r="K16" i="26"/>
  <c r="R15" i="26"/>
  <c r="Q15" i="26"/>
  <c r="O15" i="26"/>
  <c r="L15" i="26" s="1"/>
  <c r="K15" i="26"/>
  <c r="R14" i="26"/>
  <c r="Q14" i="26"/>
  <c r="O14" i="26"/>
  <c r="L14" i="26"/>
  <c r="K14" i="26"/>
  <c r="R13" i="26"/>
  <c r="Q13" i="26"/>
  <c r="O13" i="26"/>
  <c r="L13" i="26" s="1"/>
  <c r="K13" i="26"/>
  <c r="R12" i="26"/>
  <c r="Q12" i="26"/>
  <c r="O12" i="26"/>
  <c r="L12" i="26" s="1"/>
  <c r="K12" i="26"/>
  <c r="R11" i="26"/>
  <c r="Q11" i="26"/>
  <c r="O11" i="26"/>
  <c r="L11" i="26" s="1"/>
  <c r="K11" i="26"/>
  <c r="R10" i="26"/>
  <c r="Q10" i="26"/>
  <c r="O10" i="26"/>
  <c r="L10" i="26"/>
  <c r="K10" i="26"/>
  <c r="R9" i="26"/>
  <c r="Q9" i="26"/>
  <c r="O9" i="26"/>
  <c r="L9" i="26" s="1"/>
  <c r="K9" i="26"/>
  <c r="R8" i="26"/>
  <c r="Q8" i="26"/>
  <c r="O8" i="26"/>
  <c r="L8" i="26"/>
  <c r="K8" i="26"/>
  <c r="R7" i="26"/>
  <c r="Q7" i="26"/>
  <c r="O7" i="26"/>
  <c r="L7" i="26" s="1"/>
  <c r="K7" i="26"/>
  <c r="R6" i="26"/>
  <c r="Q6" i="26"/>
  <c r="O6" i="26"/>
  <c r="L6" i="26"/>
  <c r="K6" i="26"/>
  <c r="R5" i="26"/>
  <c r="Q5" i="26"/>
  <c r="O5" i="26"/>
  <c r="L5" i="26"/>
  <c r="K5" i="26"/>
  <c r="J4" i="26" s="1"/>
  <c r="I4" i="26"/>
  <c r="H4" i="26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5" i="25"/>
  <c r="R24" i="25"/>
  <c r="O24" i="25"/>
  <c r="L24" i="25"/>
  <c r="K24" i="25"/>
  <c r="R23" i="25"/>
  <c r="O23" i="25"/>
  <c r="L23" i="25" s="1"/>
  <c r="K23" i="25"/>
  <c r="R22" i="25"/>
  <c r="O22" i="25"/>
  <c r="L22" i="25" s="1"/>
  <c r="K22" i="25"/>
  <c r="R21" i="25"/>
  <c r="O21" i="25"/>
  <c r="L21" i="25"/>
  <c r="K21" i="25"/>
  <c r="R20" i="25"/>
  <c r="O20" i="25"/>
  <c r="L20" i="25" s="1"/>
  <c r="K20" i="25"/>
  <c r="R19" i="25"/>
  <c r="O19" i="25"/>
  <c r="L19" i="25" s="1"/>
  <c r="K19" i="25"/>
  <c r="R18" i="25"/>
  <c r="O18" i="25"/>
  <c r="L18" i="25" s="1"/>
  <c r="K18" i="25"/>
  <c r="R17" i="25"/>
  <c r="O17" i="25"/>
  <c r="L17" i="25" s="1"/>
  <c r="K17" i="25"/>
  <c r="R16" i="25"/>
  <c r="O16" i="25"/>
  <c r="L16" i="25"/>
  <c r="K16" i="25"/>
  <c r="R15" i="25"/>
  <c r="O15" i="25"/>
  <c r="L15" i="25" s="1"/>
  <c r="K15" i="25"/>
  <c r="R14" i="25"/>
  <c r="O14" i="25"/>
  <c r="L14" i="25" s="1"/>
  <c r="K14" i="25"/>
  <c r="R13" i="25"/>
  <c r="O13" i="25"/>
  <c r="L13" i="25" s="1"/>
  <c r="K13" i="25"/>
  <c r="R12" i="25"/>
  <c r="O12" i="25"/>
  <c r="L12" i="25" s="1"/>
  <c r="K12" i="25"/>
  <c r="R11" i="25"/>
  <c r="O11" i="25"/>
  <c r="L11" i="25" s="1"/>
  <c r="K11" i="25"/>
  <c r="R10" i="25"/>
  <c r="O10" i="25"/>
  <c r="L10" i="25" s="1"/>
  <c r="K10" i="25"/>
  <c r="R9" i="25"/>
  <c r="O9" i="25"/>
  <c r="L9" i="25" s="1"/>
  <c r="K9" i="25"/>
  <c r="R8" i="25"/>
  <c r="O8" i="25"/>
  <c r="L8" i="25" s="1"/>
  <c r="K8" i="25"/>
  <c r="R7" i="25"/>
  <c r="O7" i="25"/>
  <c r="L7" i="25" s="1"/>
  <c r="K7" i="25"/>
  <c r="R6" i="25"/>
  <c r="O6" i="25"/>
  <c r="L6" i="25" s="1"/>
  <c r="K6" i="25"/>
  <c r="R5" i="25"/>
  <c r="O5" i="25"/>
  <c r="L5" i="25" s="1"/>
  <c r="K5" i="25"/>
  <c r="K4" i="25" s="1"/>
  <c r="K24" i="24"/>
  <c r="O24" i="24"/>
  <c r="L24" i="24" s="1"/>
  <c r="Q24" i="24"/>
  <c r="R24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3" i="24"/>
  <c r="Q5" i="24"/>
  <c r="R23" i="24"/>
  <c r="O23" i="24"/>
  <c r="L23" i="24" s="1"/>
  <c r="K23" i="24"/>
  <c r="R21" i="24"/>
  <c r="O21" i="24"/>
  <c r="L21" i="24" s="1"/>
  <c r="K21" i="24"/>
  <c r="R20" i="24"/>
  <c r="O20" i="24"/>
  <c r="L20" i="24" s="1"/>
  <c r="K20" i="24"/>
  <c r="R19" i="24"/>
  <c r="O19" i="24"/>
  <c r="L19" i="24" s="1"/>
  <c r="K19" i="24"/>
  <c r="R18" i="24"/>
  <c r="O18" i="24"/>
  <c r="L18" i="24" s="1"/>
  <c r="K18" i="24"/>
  <c r="R17" i="24"/>
  <c r="O17" i="24"/>
  <c r="L17" i="24" s="1"/>
  <c r="K17" i="24"/>
  <c r="R16" i="24"/>
  <c r="O16" i="24"/>
  <c r="L16" i="24" s="1"/>
  <c r="K16" i="24"/>
  <c r="R15" i="24"/>
  <c r="O15" i="24"/>
  <c r="L15" i="24" s="1"/>
  <c r="K15" i="24"/>
  <c r="R14" i="24"/>
  <c r="O14" i="24"/>
  <c r="L14" i="24" s="1"/>
  <c r="K14" i="24"/>
  <c r="R13" i="24"/>
  <c r="O13" i="24"/>
  <c r="L13" i="24" s="1"/>
  <c r="K13" i="24"/>
  <c r="R12" i="24"/>
  <c r="O12" i="24"/>
  <c r="L12" i="24" s="1"/>
  <c r="K12" i="24"/>
  <c r="R11" i="24"/>
  <c r="O11" i="24"/>
  <c r="L11" i="24" s="1"/>
  <c r="K11" i="24"/>
  <c r="R10" i="24"/>
  <c r="O10" i="24"/>
  <c r="L10" i="24" s="1"/>
  <c r="K10" i="24"/>
  <c r="R9" i="24"/>
  <c r="O9" i="24"/>
  <c r="L9" i="24" s="1"/>
  <c r="K9" i="24"/>
  <c r="R8" i="24"/>
  <c r="O8" i="24"/>
  <c r="L8" i="24" s="1"/>
  <c r="K8" i="24"/>
  <c r="R7" i="24"/>
  <c r="O7" i="24"/>
  <c r="L7" i="24" s="1"/>
  <c r="K7" i="24"/>
  <c r="R6" i="24"/>
  <c r="O6" i="24"/>
  <c r="L6" i="24" s="1"/>
  <c r="K6" i="24"/>
  <c r="R5" i="24"/>
  <c r="K5" i="24"/>
  <c r="I4" i="24"/>
  <c r="H4" i="24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5" i="19"/>
  <c r="R6" i="14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5" i="19"/>
  <c r="O24" i="19"/>
  <c r="L24" i="19" s="1"/>
  <c r="K24" i="19"/>
  <c r="O23" i="19"/>
  <c r="L23" i="19" s="1"/>
  <c r="K23" i="19"/>
  <c r="O22" i="19"/>
  <c r="L22" i="19" s="1"/>
  <c r="K22" i="19"/>
  <c r="O21" i="19"/>
  <c r="L21" i="19" s="1"/>
  <c r="K21" i="19"/>
  <c r="O20" i="19"/>
  <c r="L20" i="19" s="1"/>
  <c r="K20" i="19"/>
  <c r="O19" i="19"/>
  <c r="L19" i="19" s="1"/>
  <c r="K19" i="19"/>
  <c r="O18" i="19"/>
  <c r="L18" i="19" s="1"/>
  <c r="K18" i="19"/>
  <c r="O17" i="19"/>
  <c r="L17" i="19" s="1"/>
  <c r="K17" i="19"/>
  <c r="O16" i="19"/>
  <c r="L16" i="19" s="1"/>
  <c r="K16" i="19"/>
  <c r="O15" i="19"/>
  <c r="L15" i="19"/>
  <c r="K15" i="19"/>
  <c r="O14" i="19"/>
  <c r="L14" i="19" s="1"/>
  <c r="K14" i="19"/>
  <c r="O13" i="19"/>
  <c r="L13" i="19"/>
  <c r="K13" i="19"/>
  <c r="O12" i="19"/>
  <c r="L12" i="19" s="1"/>
  <c r="K12" i="19"/>
  <c r="O11" i="19"/>
  <c r="L11" i="19" s="1"/>
  <c r="K11" i="19"/>
  <c r="O10" i="19"/>
  <c r="L10" i="19" s="1"/>
  <c r="K10" i="19"/>
  <c r="O9" i="19"/>
  <c r="L9" i="19"/>
  <c r="K9" i="19"/>
  <c r="J4" i="19" s="1"/>
  <c r="O8" i="19"/>
  <c r="L8" i="19" s="1"/>
  <c r="K8" i="19"/>
  <c r="O7" i="19"/>
  <c r="L7" i="19" s="1"/>
  <c r="K7" i="19"/>
  <c r="O6" i="19"/>
  <c r="L6" i="19" s="1"/>
  <c r="K6" i="19"/>
  <c r="K5" i="19"/>
  <c r="K4" i="19"/>
  <c r="I4" i="19"/>
  <c r="H4" i="19"/>
  <c r="K6" i="1"/>
  <c r="O24" i="17"/>
  <c r="L24" i="17" s="1"/>
  <c r="O23" i="17"/>
  <c r="L23" i="17" s="1"/>
  <c r="O22" i="17"/>
  <c r="L22" i="17"/>
  <c r="O21" i="17"/>
  <c r="L21" i="17" s="1"/>
  <c r="O20" i="17"/>
  <c r="L20" i="17" s="1"/>
  <c r="O19" i="17"/>
  <c r="L19" i="17" s="1"/>
  <c r="O18" i="17"/>
  <c r="L18" i="17" s="1"/>
  <c r="O17" i="17"/>
  <c r="O16" i="17"/>
  <c r="L16" i="17" s="1"/>
  <c r="O15" i="17"/>
  <c r="L15" i="17" s="1"/>
  <c r="O14" i="17"/>
  <c r="L14" i="17" s="1"/>
  <c r="O13" i="17"/>
  <c r="L13" i="17" s="1"/>
  <c r="O12" i="17"/>
  <c r="O11" i="17"/>
  <c r="O10" i="17"/>
  <c r="L10" i="17"/>
  <c r="O9" i="17"/>
  <c r="L9" i="17" s="1"/>
  <c r="O8" i="17"/>
  <c r="L8" i="17" s="1"/>
  <c r="O7" i="17"/>
  <c r="O6" i="17"/>
  <c r="L6" i="17" s="1"/>
  <c r="O25" i="15"/>
  <c r="L25" i="15" s="1"/>
  <c r="O24" i="15"/>
  <c r="O23" i="15"/>
  <c r="L23" i="15" s="1"/>
  <c r="O22" i="15"/>
  <c r="L22" i="15" s="1"/>
  <c r="O21" i="15"/>
  <c r="L21" i="15" s="1"/>
  <c r="O20" i="15"/>
  <c r="L20" i="15" s="1"/>
  <c r="O19" i="15"/>
  <c r="L19" i="15" s="1"/>
  <c r="O18" i="15"/>
  <c r="L18" i="15" s="1"/>
  <c r="O17" i="15"/>
  <c r="L17" i="15" s="1"/>
  <c r="O16" i="15"/>
  <c r="O15" i="15"/>
  <c r="L15" i="15"/>
  <c r="O14" i="15"/>
  <c r="L14" i="15" s="1"/>
  <c r="O13" i="15"/>
  <c r="L13" i="15" s="1"/>
  <c r="O12" i="15"/>
  <c r="O11" i="15"/>
  <c r="O10" i="15"/>
  <c r="O9" i="15"/>
  <c r="L9" i="15" s="1"/>
  <c r="O8" i="15"/>
  <c r="L8" i="15" s="1"/>
  <c r="O7" i="15"/>
  <c r="L7" i="15" s="1"/>
  <c r="O25" i="14"/>
  <c r="L25" i="14" s="1"/>
  <c r="O24" i="14"/>
  <c r="O23" i="14"/>
  <c r="O22" i="14"/>
  <c r="O21" i="14"/>
  <c r="O20" i="14"/>
  <c r="L20" i="14" s="1"/>
  <c r="O19" i="14"/>
  <c r="L19" i="14" s="1"/>
  <c r="O18" i="14"/>
  <c r="O17" i="14"/>
  <c r="O16" i="14"/>
  <c r="L16" i="14" s="1"/>
  <c r="O15" i="14"/>
  <c r="O14" i="14"/>
  <c r="L14" i="14" s="1"/>
  <c r="O13" i="14"/>
  <c r="L13" i="14" s="1"/>
  <c r="O12" i="14"/>
  <c r="O11" i="14"/>
  <c r="L11" i="14" s="1"/>
  <c r="O10" i="14"/>
  <c r="L10" i="14" s="1"/>
  <c r="O9" i="14"/>
  <c r="L9" i="14" s="1"/>
  <c r="O8" i="14"/>
  <c r="L8" i="14" s="1"/>
  <c r="O7" i="14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R24" i="17"/>
  <c r="K24" i="17"/>
  <c r="R23" i="17"/>
  <c r="K23" i="17"/>
  <c r="R22" i="17"/>
  <c r="K22" i="17"/>
  <c r="R21" i="17"/>
  <c r="K21" i="17"/>
  <c r="R20" i="17"/>
  <c r="K20" i="17"/>
  <c r="R19" i="17"/>
  <c r="K19" i="17"/>
  <c r="R18" i="17"/>
  <c r="K18" i="17"/>
  <c r="R17" i="17"/>
  <c r="L17" i="17"/>
  <c r="K17" i="17"/>
  <c r="R16" i="17"/>
  <c r="K16" i="17"/>
  <c r="R15" i="17"/>
  <c r="K15" i="17"/>
  <c r="R14" i="17"/>
  <c r="K14" i="17"/>
  <c r="R13" i="17"/>
  <c r="K13" i="17"/>
  <c r="R12" i="17"/>
  <c r="L12" i="17"/>
  <c r="K12" i="17"/>
  <c r="R11" i="17"/>
  <c r="L11" i="17"/>
  <c r="K11" i="17"/>
  <c r="R10" i="17"/>
  <c r="K10" i="17"/>
  <c r="J4" i="17" s="1"/>
  <c r="R9" i="17"/>
  <c r="K9" i="17"/>
  <c r="K4" i="17"/>
  <c r="R8" i="17"/>
  <c r="K8" i="17"/>
  <c r="R7" i="17"/>
  <c r="L7" i="17"/>
  <c r="K7" i="17"/>
  <c r="R6" i="17"/>
  <c r="K6" i="17"/>
  <c r="R5" i="17"/>
  <c r="K5" i="17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I4" i="15"/>
  <c r="R25" i="15"/>
  <c r="K25" i="15"/>
  <c r="R24" i="15"/>
  <c r="L24" i="15"/>
  <c r="K24" i="15"/>
  <c r="R23" i="15"/>
  <c r="K23" i="15"/>
  <c r="R22" i="15"/>
  <c r="K22" i="15"/>
  <c r="R21" i="15"/>
  <c r="K21" i="15"/>
  <c r="R20" i="15"/>
  <c r="K20" i="15"/>
  <c r="R19" i="15"/>
  <c r="K19" i="15"/>
  <c r="R18" i="15"/>
  <c r="K18" i="15"/>
  <c r="R17" i="15"/>
  <c r="K17" i="15"/>
  <c r="R16" i="15"/>
  <c r="L16" i="15"/>
  <c r="K16" i="15"/>
  <c r="R15" i="15"/>
  <c r="K15" i="15"/>
  <c r="R14" i="15"/>
  <c r="K14" i="15"/>
  <c r="R13" i="15"/>
  <c r="K13" i="15"/>
  <c r="R12" i="15"/>
  <c r="L12" i="15"/>
  <c r="K12" i="15"/>
  <c r="R11" i="15"/>
  <c r="L11" i="15"/>
  <c r="K11" i="15"/>
  <c r="R10" i="15"/>
  <c r="L10" i="15"/>
  <c r="K10" i="15"/>
  <c r="R9" i="15"/>
  <c r="K9" i="15"/>
  <c r="R8" i="15"/>
  <c r="K8" i="15"/>
  <c r="R7" i="15"/>
  <c r="K7" i="15"/>
  <c r="R6" i="15"/>
  <c r="K6" i="15"/>
  <c r="K4" i="15" s="1"/>
  <c r="I5" i="15"/>
  <c r="H5" i="15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K25" i="14"/>
  <c r="L24" i="14"/>
  <c r="K24" i="14"/>
  <c r="L23" i="14"/>
  <c r="K23" i="14"/>
  <c r="L22" i="14"/>
  <c r="K22" i="14"/>
  <c r="L21" i="14"/>
  <c r="K21" i="14"/>
  <c r="K20" i="14"/>
  <c r="K19" i="14"/>
  <c r="L18" i="14"/>
  <c r="K18" i="14"/>
  <c r="L17" i="14"/>
  <c r="K17" i="14"/>
  <c r="K16" i="14"/>
  <c r="L15" i="14"/>
  <c r="K15" i="14"/>
  <c r="K14" i="14"/>
  <c r="K13" i="14"/>
  <c r="L12" i="14"/>
  <c r="K12" i="14"/>
  <c r="K11" i="14"/>
  <c r="K10" i="14"/>
  <c r="K9" i="14"/>
  <c r="K8" i="14"/>
  <c r="L7" i="14"/>
  <c r="K7" i="14"/>
  <c r="K6" i="14"/>
  <c r="K4" i="14" s="1"/>
  <c r="I5" i="14"/>
  <c r="H5" i="14"/>
  <c r="I4" i="14"/>
  <c r="R125" i="1"/>
  <c r="Q125" i="1"/>
  <c r="O125" i="1"/>
  <c r="L125" i="1"/>
  <c r="R124" i="1"/>
  <c r="Q124" i="1"/>
  <c r="O124" i="1"/>
  <c r="L124" i="1" s="1"/>
  <c r="R123" i="1"/>
  <c r="Q123" i="1"/>
  <c r="O123" i="1"/>
  <c r="L123" i="1" s="1"/>
  <c r="R122" i="1"/>
  <c r="Q122" i="1"/>
  <c r="O122" i="1"/>
  <c r="L122" i="1" s="1"/>
  <c r="R121" i="1"/>
  <c r="Q121" i="1"/>
  <c r="O121" i="1"/>
  <c r="L121" i="1" s="1"/>
  <c r="R120" i="1"/>
  <c r="Q120" i="1"/>
  <c r="O120" i="1"/>
  <c r="L120" i="1"/>
  <c r="R119" i="1"/>
  <c r="Q119" i="1"/>
  <c r="O119" i="1"/>
  <c r="L119" i="1" s="1"/>
  <c r="R118" i="1"/>
  <c r="Q118" i="1"/>
  <c r="O118" i="1"/>
  <c r="L118" i="1" s="1"/>
  <c r="R117" i="1"/>
  <c r="Q117" i="1"/>
  <c r="O117" i="1"/>
  <c r="L117" i="1" s="1"/>
  <c r="R116" i="1"/>
  <c r="Q116" i="1"/>
  <c r="O116" i="1"/>
  <c r="L116" i="1"/>
  <c r="R115" i="1"/>
  <c r="Q115" i="1"/>
  <c r="O115" i="1"/>
  <c r="L115" i="1" s="1"/>
  <c r="R114" i="1"/>
  <c r="Q114" i="1"/>
  <c r="O114" i="1"/>
  <c r="L114" i="1" s="1"/>
  <c r="R113" i="1"/>
  <c r="Q113" i="1"/>
  <c r="O113" i="1"/>
  <c r="R112" i="1"/>
  <c r="Q112" i="1"/>
  <c r="O112" i="1"/>
  <c r="L112" i="1" s="1"/>
  <c r="R111" i="1"/>
  <c r="Q111" i="1"/>
  <c r="O111" i="1"/>
  <c r="L111" i="1" s="1"/>
  <c r="R110" i="1"/>
  <c r="Q110" i="1"/>
  <c r="O110" i="1"/>
  <c r="L110" i="1"/>
  <c r="R109" i="1"/>
  <c r="Q109" i="1"/>
  <c r="O109" i="1"/>
  <c r="L109" i="1" s="1"/>
  <c r="R108" i="1"/>
  <c r="Q108" i="1"/>
  <c r="O108" i="1"/>
  <c r="L108" i="1" s="1"/>
  <c r="R107" i="1"/>
  <c r="Q107" i="1"/>
  <c r="O107" i="1"/>
  <c r="L107" i="1" s="1"/>
  <c r="R106" i="1"/>
  <c r="Q106" i="1"/>
  <c r="O106" i="1"/>
  <c r="L106" i="1" s="1"/>
  <c r="R105" i="1"/>
  <c r="Q105" i="1"/>
  <c r="O105" i="1"/>
  <c r="L105" i="1" s="1"/>
  <c r="R104" i="1"/>
  <c r="Q104" i="1"/>
  <c r="O104" i="1"/>
  <c r="L104" i="1"/>
  <c r="R103" i="1"/>
  <c r="Q103" i="1"/>
  <c r="O103" i="1"/>
  <c r="L103" i="1" s="1"/>
  <c r="R102" i="1"/>
  <c r="Q102" i="1"/>
  <c r="O102" i="1"/>
  <c r="L102" i="1" s="1"/>
  <c r="R101" i="1"/>
  <c r="Q101" i="1"/>
  <c r="O101" i="1"/>
  <c r="L101" i="1" s="1"/>
  <c r="R100" i="1"/>
  <c r="Q100" i="1"/>
  <c r="O100" i="1"/>
  <c r="L100" i="1"/>
  <c r="R99" i="1"/>
  <c r="Q99" i="1"/>
  <c r="O99" i="1"/>
  <c r="L99" i="1" s="1"/>
  <c r="R98" i="1"/>
  <c r="Q98" i="1"/>
  <c r="O98" i="1"/>
  <c r="L98" i="1" s="1"/>
  <c r="R97" i="1"/>
  <c r="Q97" i="1"/>
  <c r="O97" i="1"/>
  <c r="L97" i="1" s="1"/>
  <c r="R96" i="1"/>
  <c r="Q96" i="1"/>
  <c r="O96" i="1"/>
  <c r="L96" i="1" s="1"/>
  <c r="R95" i="1"/>
  <c r="Q95" i="1"/>
  <c r="O95" i="1"/>
  <c r="L95" i="1"/>
  <c r="R94" i="1"/>
  <c r="Q94" i="1"/>
  <c r="O94" i="1"/>
  <c r="L94" i="1" s="1"/>
  <c r="R93" i="1"/>
  <c r="Q93" i="1"/>
  <c r="O93" i="1"/>
  <c r="L93" i="1" s="1"/>
  <c r="R92" i="1"/>
  <c r="Q92" i="1"/>
  <c r="O92" i="1"/>
  <c r="L92" i="1" s="1"/>
  <c r="R91" i="1"/>
  <c r="Q91" i="1"/>
  <c r="O91" i="1"/>
  <c r="L91" i="1" s="1"/>
  <c r="R90" i="1"/>
  <c r="Q90" i="1"/>
  <c r="O90" i="1"/>
  <c r="L90" i="1"/>
  <c r="R89" i="1"/>
  <c r="Q89" i="1"/>
  <c r="O89" i="1"/>
  <c r="L89" i="1" s="1"/>
  <c r="R88" i="1"/>
  <c r="Q88" i="1"/>
  <c r="O88" i="1"/>
  <c r="L88" i="1" s="1"/>
  <c r="R87" i="1"/>
  <c r="Q87" i="1"/>
  <c r="O87" i="1"/>
  <c r="L87" i="1" s="1"/>
  <c r="R86" i="1"/>
  <c r="Q86" i="1"/>
  <c r="O86" i="1"/>
  <c r="L86" i="1"/>
  <c r="R85" i="1"/>
  <c r="Q85" i="1"/>
  <c r="O85" i="1"/>
  <c r="L85" i="1" s="1"/>
  <c r="R84" i="1"/>
  <c r="Q84" i="1"/>
  <c r="O84" i="1"/>
  <c r="L84" i="1" s="1"/>
  <c r="R83" i="1"/>
  <c r="Q83" i="1"/>
  <c r="O83" i="1"/>
  <c r="L83" i="1" s="1"/>
  <c r="R82" i="1"/>
  <c r="Q82" i="1"/>
  <c r="O82" i="1"/>
  <c r="L82" i="1"/>
  <c r="R81" i="1"/>
  <c r="Q81" i="1"/>
  <c r="O81" i="1"/>
  <c r="L81" i="1" s="1"/>
  <c r="R80" i="1"/>
  <c r="Q80" i="1"/>
  <c r="O80" i="1"/>
  <c r="L80" i="1" s="1"/>
  <c r="R79" i="1"/>
  <c r="Q79" i="1"/>
  <c r="O79" i="1"/>
  <c r="L79" i="1" s="1"/>
  <c r="R78" i="1"/>
  <c r="Q78" i="1"/>
  <c r="O78" i="1"/>
  <c r="L78" i="1" s="1"/>
  <c r="R77" i="1"/>
  <c r="Q77" i="1"/>
  <c r="O77" i="1"/>
  <c r="L77" i="1"/>
  <c r="R76" i="1"/>
  <c r="Q76" i="1"/>
  <c r="O76" i="1"/>
  <c r="L76" i="1" s="1"/>
  <c r="R75" i="1"/>
  <c r="Q75" i="1"/>
  <c r="O75" i="1"/>
  <c r="L75" i="1" s="1"/>
  <c r="R74" i="1"/>
  <c r="Q74" i="1"/>
  <c r="O74" i="1"/>
  <c r="L74" i="1" s="1"/>
  <c r="R73" i="1"/>
  <c r="Q73" i="1"/>
  <c r="O73" i="1"/>
  <c r="L73" i="1" s="1"/>
  <c r="R72" i="1"/>
  <c r="Q72" i="1"/>
  <c r="O72" i="1"/>
  <c r="L72" i="1"/>
  <c r="R71" i="1"/>
  <c r="Q71" i="1"/>
  <c r="O71" i="1"/>
  <c r="L71" i="1" s="1"/>
  <c r="R70" i="1"/>
  <c r="Q70" i="1"/>
  <c r="O70" i="1"/>
  <c r="L70" i="1" s="1"/>
  <c r="R69" i="1"/>
  <c r="Q69" i="1"/>
  <c r="O69" i="1"/>
  <c r="L69" i="1" s="1"/>
  <c r="R68" i="1"/>
  <c r="Q68" i="1"/>
  <c r="O68" i="1"/>
  <c r="L68" i="1"/>
  <c r="R67" i="1"/>
  <c r="Q67" i="1"/>
  <c r="O67" i="1"/>
  <c r="L67" i="1" s="1"/>
  <c r="R66" i="1"/>
  <c r="Q66" i="1"/>
  <c r="O66" i="1"/>
  <c r="L66" i="1" s="1"/>
  <c r="R65" i="1"/>
  <c r="Q65" i="1"/>
  <c r="O65" i="1"/>
  <c r="L65" i="1" s="1"/>
  <c r="R64" i="1"/>
  <c r="Q64" i="1"/>
  <c r="O64" i="1"/>
  <c r="L64" i="1"/>
  <c r="R63" i="1"/>
  <c r="Q63" i="1"/>
  <c r="O63" i="1"/>
  <c r="L63" i="1" s="1"/>
  <c r="R62" i="1"/>
  <c r="Q62" i="1"/>
  <c r="O62" i="1"/>
  <c r="L62" i="1" s="1"/>
  <c r="R61" i="1"/>
  <c r="Q61" i="1"/>
  <c r="O61" i="1"/>
  <c r="L61" i="1" s="1"/>
  <c r="R60" i="1"/>
  <c r="Q60" i="1"/>
  <c r="O60" i="1"/>
  <c r="L60" i="1" s="1"/>
  <c r="R59" i="1"/>
  <c r="Q59" i="1"/>
  <c r="O59" i="1"/>
  <c r="L59" i="1"/>
  <c r="R58" i="1"/>
  <c r="Q58" i="1"/>
  <c r="O58" i="1"/>
  <c r="L58" i="1" s="1"/>
  <c r="R57" i="1"/>
  <c r="Q57" i="1"/>
  <c r="O57" i="1"/>
  <c r="L57" i="1" s="1"/>
  <c r="R56" i="1"/>
  <c r="Q56" i="1"/>
  <c r="O56" i="1"/>
  <c r="L56" i="1"/>
  <c r="R55" i="1"/>
  <c r="Q55" i="1"/>
  <c r="O55" i="1"/>
  <c r="L55" i="1"/>
  <c r="R54" i="1"/>
  <c r="Q54" i="1"/>
  <c r="O54" i="1"/>
  <c r="L54" i="1" s="1"/>
  <c r="R53" i="1"/>
  <c r="Q53" i="1"/>
  <c r="O53" i="1"/>
  <c r="L53" i="1" s="1"/>
  <c r="R52" i="1"/>
  <c r="Q52" i="1"/>
  <c r="R51" i="1"/>
  <c r="Q51" i="1"/>
  <c r="O51" i="1"/>
  <c r="L51" i="1" s="1"/>
  <c r="R50" i="1"/>
  <c r="Q50" i="1"/>
  <c r="O50" i="1"/>
  <c r="L50" i="1" s="1"/>
  <c r="R49" i="1"/>
  <c r="Q49" i="1"/>
  <c r="O49" i="1"/>
  <c r="L49" i="1"/>
  <c r="R48" i="1"/>
  <c r="Q48" i="1"/>
  <c r="R47" i="1"/>
  <c r="Q47" i="1"/>
  <c r="O47" i="1"/>
  <c r="L47" i="1"/>
  <c r="R46" i="1"/>
  <c r="Q46" i="1"/>
  <c r="O46" i="1"/>
  <c r="L46" i="1" s="1"/>
  <c r="R45" i="1"/>
  <c r="Q45" i="1"/>
  <c r="O45" i="1"/>
  <c r="L45" i="1" s="1"/>
  <c r="R44" i="1"/>
  <c r="Q44" i="1"/>
  <c r="R43" i="1"/>
  <c r="Q43" i="1"/>
  <c r="O43" i="1"/>
  <c r="L43" i="1" s="1"/>
  <c r="R42" i="1"/>
  <c r="Q42" i="1"/>
  <c r="O42" i="1"/>
  <c r="L42" i="1" s="1"/>
  <c r="R41" i="1"/>
  <c r="Q41" i="1"/>
  <c r="O41" i="1"/>
  <c r="L41" i="1"/>
  <c r="R40" i="1"/>
  <c r="Q40" i="1"/>
  <c r="R39" i="1"/>
  <c r="Q39" i="1"/>
  <c r="O39" i="1"/>
  <c r="R38" i="1"/>
  <c r="Q38" i="1"/>
  <c r="O38" i="1"/>
  <c r="R37" i="1"/>
  <c r="Q37" i="1"/>
  <c r="O37" i="1"/>
  <c r="R36" i="1"/>
  <c r="Q36" i="1"/>
  <c r="R35" i="1"/>
  <c r="Q35" i="1"/>
  <c r="O35" i="1"/>
  <c r="L35" i="1" s="1"/>
  <c r="R34" i="1"/>
  <c r="Q34" i="1"/>
  <c r="O34" i="1"/>
  <c r="L34" i="1"/>
  <c r="R33" i="1"/>
  <c r="Q33" i="1"/>
  <c r="O33" i="1"/>
  <c r="L33" i="1" s="1"/>
  <c r="R32" i="1"/>
  <c r="Q32" i="1"/>
  <c r="R31" i="1"/>
  <c r="Q31" i="1"/>
  <c r="O31" i="1"/>
  <c r="L31" i="1" s="1"/>
  <c r="R30" i="1"/>
  <c r="Q30" i="1"/>
  <c r="O30" i="1"/>
  <c r="L30" i="1" s="1"/>
  <c r="R29" i="1"/>
  <c r="Q29" i="1"/>
  <c r="O29" i="1"/>
  <c r="L29" i="1"/>
  <c r="R28" i="1"/>
  <c r="Q28" i="1"/>
  <c r="R27" i="1"/>
  <c r="Q27" i="1"/>
  <c r="O27" i="1"/>
  <c r="L27" i="1" s="1"/>
  <c r="R26" i="1"/>
  <c r="Q26" i="1"/>
  <c r="O26" i="1"/>
  <c r="L26" i="1"/>
  <c r="R25" i="1"/>
  <c r="Q25" i="1"/>
  <c r="O25" i="1"/>
  <c r="L25" i="1" s="1"/>
  <c r="R24" i="1"/>
  <c r="Q24" i="1"/>
  <c r="R23" i="1"/>
  <c r="Q23" i="1"/>
  <c r="O23" i="1"/>
  <c r="L23" i="1" s="1"/>
  <c r="R22" i="1"/>
  <c r="Q22" i="1"/>
  <c r="O22" i="1"/>
  <c r="L22" i="1"/>
  <c r="R21" i="1"/>
  <c r="Q21" i="1"/>
  <c r="O21" i="1"/>
  <c r="L21" i="1" s="1"/>
  <c r="R20" i="1"/>
  <c r="Q20" i="1"/>
  <c r="R19" i="1"/>
  <c r="Q19" i="1"/>
  <c r="O19" i="1"/>
  <c r="L19" i="1" s="1"/>
  <c r="R18" i="1"/>
  <c r="Q18" i="1"/>
  <c r="O18" i="1"/>
  <c r="L18" i="1"/>
  <c r="R17" i="1"/>
  <c r="Q17" i="1"/>
  <c r="O17" i="1"/>
  <c r="L17" i="1" s="1"/>
  <c r="R16" i="1"/>
  <c r="Q16" i="1"/>
  <c r="R15" i="1"/>
  <c r="Q15" i="1"/>
  <c r="O15" i="1"/>
  <c r="L15" i="1" s="1"/>
  <c r="R14" i="1"/>
  <c r="Q14" i="1"/>
  <c r="O14" i="1"/>
  <c r="L14" i="1"/>
  <c r="R13" i="1"/>
  <c r="Q13" i="1"/>
  <c r="O13" i="1"/>
  <c r="L13" i="1" s="1"/>
  <c r="R12" i="1"/>
  <c r="Q12" i="1"/>
  <c r="R11" i="1"/>
  <c r="Q11" i="1"/>
  <c r="R10" i="1"/>
  <c r="Q10" i="1"/>
  <c r="O10" i="1"/>
  <c r="L10" i="1"/>
  <c r="R9" i="1"/>
  <c r="Q9" i="1"/>
  <c r="O9" i="1"/>
  <c r="L9" i="1"/>
  <c r="R8" i="1"/>
  <c r="Q8" i="1"/>
  <c r="O8" i="1"/>
  <c r="L8" i="1" s="1"/>
  <c r="R7" i="1"/>
  <c r="Q7" i="1"/>
  <c r="O7" i="1"/>
  <c r="L7" i="1" s="1"/>
  <c r="H5" i="1"/>
  <c r="I4" i="1"/>
  <c r="R6" i="1"/>
  <c r="Q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5" i="1"/>
  <c r="O11" i="1"/>
  <c r="L11" i="1"/>
  <c r="L39" i="1"/>
  <c r="L38" i="1"/>
  <c r="L37" i="1"/>
  <c r="O12" i="1"/>
  <c r="L12" i="1" s="1"/>
  <c r="O16" i="1"/>
  <c r="L16" i="1" s="1"/>
  <c r="O20" i="1"/>
  <c r="L20" i="1" s="1"/>
  <c r="O24" i="1"/>
  <c r="L24" i="1"/>
  <c r="O28" i="1"/>
  <c r="L28" i="1" s="1"/>
  <c r="O32" i="1"/>
  <c r="L32" i="1"/>
  <c r="O36" i="1"/>
  <c r="L36" i="1" s="1"/>
  <c r="O40" i="1"/>
  <c r="L40" i="1" s="1"/>
  <c r="O44" i="1"/>
  <c r="L44" i="1"/>
  <c r="O48" i="1"/>
  <c r="L48" i="1" s="1"/>
  <c r="O52" i="1"/>
  <c r="L52" i="1" s="1"/>
  <c r="K4" i="24"/>
  <c r="J4" i="24"/>
  <c r="O5" i="24"/>
  <c r="L5" i="24"/>
  <c r="O5" i="19"/>
  <c r="L5" i="19" s="1"/>
  <c r="J4" i="25"/>
  <c r="O5" i="17"/>
  <c r="L5" i="17" s="1"/>
  <c r="O6" i="15"/>
  <c r="L6" i="15" s="1"/>
  <c r="K4" i="26"/>
  <c r="O6" i="1" l="1"/>
  <c r="L6" i="1" s="1"/>
  <c r="O6" i="14"/>
  <c r="L6" i="14" s="1"/>
  <c r="J5" i="1"/>
  <c r="J5" i="15"/>
  <c r="J5" i="14"/>
  <c r="K5" i="15"/>
  <c r="K4" i="1"/>
  <c r="K5" i="14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2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4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4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5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5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6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6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8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8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user5</author>
  </authors>
  <commentList>
    <comment ref="A3" authorId="0" shapeId="0" xr:uid="{00000000-0006-0000-09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都道府県が付した参考順位があれば記載。</t>
        </r>
      </text>
    </comment>
    <comment ref="M3" authorId="0" shapeId="0" xr:uid="{00000000-0006-0000-09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決定案件には「1」を入力</t>
        </r>
      </text>
    </comment>
  </commentList>
</comments>
</file>

<file path=xl/sharedStrings.xml><?xml version="1.0" encoding="utf-8"?>
<sst xmlns="http://schemas.openxmlformats.org/spreadsheetml/2006/main" count="6890" uniqueCount="6750">
  <si>
    <t>順位</t>
    <rPh sb="0" eb="2">
      <t>ジュンイ</t>
    </rPh>
    <phoneticPr fontId="2"/>
  </si>
  <si>
    <t>市（区）町村名</t>
    <rPh sb="0" eb="1">
      <t>シ</t>
    </rPh>
    <rPh sb="2" eb="3">
      <t>ク</t>
    </rPh>
    <rPh sb="4" eb="6">
      <t>チョウソン</t>
    </rPh>
    <rPh sb="6" eb="7">
      <t>メイ</t>
    </rPh>
    <phoneticPr fontId="2"/>
  </si>
  <si>
    <t>事  　業　　内　　容</t>
    <rPh sb="0" eb="1">
      <t>コト</t>
    </rPh>
    <rPh sb="4" eb="5">
      <t>ギョウ</t>
    </rPh>
    <rPh sb="7" eb="8">
      <t>ウチ</t>
    </rPh>
    <rPh sb="10" eb="11">
      <t>カタチ</t>
    </rPh>
    <phoneticPr fontId="2"/>
  </si>
  <si>
    <t>助成申請額（千円）</t>
    <rPh sb="0" eb="2">
      <t>ジョセイ</t>
    </rPh>
    <rPh sb="2" eb="5">
      <t>シンセイガク</t>
    </rPh>
    <rPh sb="6" eb="8">
      <t>センエン</t>
    </rPh>
    <phoneticPr fontId="2"/>
  </si>
  <si>
    <t>総　　計</t>
    <rPh sb="0" eb="1">
      <t>フサ</t>
    </rPh>
    <rPh sb="3" eb="4">
      <t>ケイ</t>
    </rPh>
    <phoneticPr fontId="2" alignment="distributed"/>
  </si>
  <si>
    <t>上位20件合計</t>
    <rPh sb="0" eb="2">
      <t>ジョウイ</t>
    </rPh>
    <rPh sb="4" eb="5">
      <t>ケン</t>
    </rPh>
    <rPh sb="5" eb="7">
      <t>ゴウケイ</t>
    </rPh>
    <phoneticPr fontId="2"/>
  </si>
  <si>
    <t>※センター使用欄</t>
    <phoneticPr fontId="2"/>
  </si>
  <si>
    <t>一般コミュニティ助成事業　申請概要一覧表</t>
    <rPh sb="0" eb="2">
      <t>イッパン</t>
    </rPh>
    <rPh sb="8" eb="10">
      <t>ジョセイ</t>
    </rPh>
    <rPh sb="10" eb="12">
      <t>ジギョウ</t>
    </rPh>
    <rPh sb="13" eb="15">
      <t>シンセイ</t>
    </rPh>
    <rPh sb="15" eb="17">
      <t>ガイヨウ</t>
    </rPh>
    <phoneticPr fontId="2"/>
  </si>
  <si>
    <t>コミュニティセンター助成事業　申請概要一覧表</t>
    <rPh sb="10" eb="12">
      <t>ジョセイ</t>
    </rPh>
    <rPh sb="12" eb="14">
      <t>ジギョウ</t>
    </rPh>
    <rPh sb="15" eb="17">
      <t>シンセイ</t>
    </rPh>
    <rPh sb="17" eb="19">
      <t>ガイヨウ</t>
    </rPh>
    <phoneticPr fontId="2"/>
  </si>
  <si>
    <t>青少年健全育成助成事業　申請概要一覧表</t>
    <rPh sb="7" eb="9">
      <t>ジョセイ</t>
    </rPh>
    <rPh sb="9" eb="11">
      <t>ジギョウ</t>
    </rPh>
    <rPh sb="12" eb="14">
      <t>シンセイ</t>
    </rPh>
    <rPh sb="14" eb="16">
      <t>ガイヨウ</t>
    </rPh>
    <phoneticPr fontId="2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</si>
  <si>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</si>
  <si>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</si>
  <si>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</si>
  <si>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</si>
  <si>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</si>
  <si>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</si>
  <si>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</si>
  <si>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</si>
  <si>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</si>
  <si>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</si>
  <si>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</si>
  <si>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</si>
  <si>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</si>
  <si>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</si>
  <si>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</si>
  <si>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</si>
  <si>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</si>
  <si>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</si>
  <si>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</si>
  <si>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</si>
  <si>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</si>
  <si>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</si>
  <si>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</si>
  <si>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</si>
  <si>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</si>
  <si>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</si>
  <si>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</si>
  <si>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</si>
  <si>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</si>
  <si>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</si>
  <si>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</si>
  <si>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</si>
  <si>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</si>
  <si>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</si>
  <si>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</si>
  <si>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</si>
  <si>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</si>
  <si>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</si>
  <si>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</si>
  <si>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</si>
  <si>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</si>
  <si>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</si>
  <si>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</si>
  <si>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</si>
  <si>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</si>
  <si>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</si>
  <si>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</si>
  <si>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</si>
  <si>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</si>
  <si>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</si>
  <si>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</si>
  <si>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</si>
  <si>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</si>
  <si>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</si>
  <si>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</si>
  <si>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</si>
  <si>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</si>
  <si>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</si>
  <si>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</si>
  <si>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</si>
  <si>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</si>
  <si>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</si>
  <si>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</si>
  <si>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</si>
  <si>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</si>
  <si>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</si>
  <si>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</si>
  <si>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</si>
  <si>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</si>
  <si>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</si>
  <si>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</si>
  <si>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</si>
  <si>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</si>
  <si>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</si>
  <si>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</si>
  <si>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</si>
  <si>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</si>
  <si>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</si>
  <si>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</si>
  <si>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</si>
  <si>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</si>
  <si>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</si>
  <si>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</si>
  <si>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</si>
  <si>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</si>
  <si>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</si>
  <si>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</si>
  <si>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</si>
  <si>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</si>
  <si>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</si>
  <si>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</si>
  <si>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</si>
  <si>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</si>
  <si>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</si>
  <si>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</si>
  <si>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</si>
  <si>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</si>
  <si>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</si>
  <si>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</si>
  <si>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</si>
  <si>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</si>
  <si>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</si>
  <si>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</si>
  <si>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</si>
  <si>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</si>
  <si>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</si>
  <si>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</si>
  <si>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</si>
  <si>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</si>
  <si>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</si>
  <si>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</si>
  <si>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</si>
  <si>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</si>
  <si>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</si>
  <si>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</si>
  <si>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</si>
  <si>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</si>
  <si>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</si>
  <si>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</si>
  <si>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</si>
  <si>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</si>
  <si>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</si>
  <si>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</si>
  <si>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</si>
  <si>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</si>
  <si>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</si>
  <si>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</si>
  <si>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</si>
  <si>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</si>
  <si>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</si>
  <si>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</si>
  <si>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</si>
  <si>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</si>
  <si>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</si>
  <si>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</si>
  <si>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</si>
  <si>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</si>
  <si>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</si>
  <si>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</si>
  <si>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</si>
  <si>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</si>
  <si>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</si>
  <si>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</si>
  <si>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</si>
  <si>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</si>
  <si>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</si>
  <si>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</si>
  <si>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</si>
  <si>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</si>
  <si>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</si>
  <si>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</si>
  <si>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</si>
  <si>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</si>
  <si>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</si>
  <si>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</si>
  <si>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</si>
  <si>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</si>
  <si>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</si>
  <si>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</si>
  <si>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</si>
  <si>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</si>
  <si>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</si>
  <si>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</si>
  <si>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</si>
  <si>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</si>
  <si>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</si>
  <si>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</si>
  <si>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</si>
  <si>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</si>
  <si>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</si>
  <si>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</si>
  <si>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</si>
  <si>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</si>
  <si>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</si>
  <si>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</si>
  <si>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</si>
  <si>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</si>
  <si>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</si>
  <si>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北海道色丹村</t>
  </si>
  <si>
    <t>北海道留夜別村</t>
  </si>
  <si>
    <t>北海道留別村</t>
  </si>
  <si>
    <t>北海道紗那村</t>
  </si>
  <si>
    <t>北海道蘂取村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</si>
  <si>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</si>
  <si>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</si>
  <si>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</si>
  <si>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</si>
  <si>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</si>
  <si>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</si>
  <si>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</si>
  <si>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</si>
  <si>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</si>
  <si>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</si>
  <si>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</si>
  <si>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</si>
  <si>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</si>
  <si>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</si>
  <si>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</si>
  <si>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</si>
  <si>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</si>
  <si>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</si>
  <si>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</si>
  <si>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</si>
  <si>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</si>
  <si>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</si>
  <si>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</si>
  <si>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</si>
  <si>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</si>
  <si>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</si>
  <si>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</si>
  <si>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</si>
  <si>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</si>
  <si>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</si>
  <si>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</si>
  <si>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</si>
  <si>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</si>
  <si>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</si>
  <si>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</si>
  <si>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</si>
  <si>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</si>
  <si>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</si>
  <si>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</si>
  <si>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</si>
  <si>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</si>
  <si>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</si>
  <si>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</si>
  <si>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</si>
  <si>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</si>
  <si>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</si>
  <si>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</si>
  <si>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</si>
  <si>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</si>
  <si>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</si>
  <si>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</si>
  <si>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</si>
  <si>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</si>
  <si>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</si>
  <si>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</si>
  <si>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</si>
  <si>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</si>
  <si>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</si>
  <si>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</si>
  <si>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</si>
  <si>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</si>
  <si>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</si>
  <si>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</si>
  <si>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</si>
  <si>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</si>
  <si>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</si>
  <si>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</si>
  <si>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</si>
  <si>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</si>
  <si>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</si>
  <si>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</si>
  <si>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</si>
  <si>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</si>
  <si>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</si>
  <si>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</si>
  <si>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</si>
  <si>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</si>
  <si>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</si>
  <si>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</si>
  <si>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</si>
  <si>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</si>
  <si>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</si>
  <si>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</si>
  <si>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</si>
  <si>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</si>
  <si>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</si>
  <si>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</si>
  <si>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</si>
  <si>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</si>
  <si>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</si>
  <si>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</si>
  <si>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</si>
  <si>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</si>
  <si>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</si>
  <si>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</si>
  <si>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</si>
  <si>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</si>
  <si>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</si>
  <si>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</si>
  <si>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</si>
  <si>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</si>
  <si>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</si>
  <si>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</si>
  <si>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</si>
  <si>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</si>
  <si>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</si>
  <si>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</si>
  <si>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</si>
  <si>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</si>
  <si>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</si>
  <si>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</si>
  <si>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</si>
  <si>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</si>
  <si>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</si>
  <si>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</si>
  <si>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</si>
  <si>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</si>
  <si>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</si>
  <si>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</si>
  <si>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</si>
  <si>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</si>
  <si>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</si>
  <si>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</si>
  <si>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</si>
  <si>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</si>
  <si>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</si>
  <si>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</si>
  <si>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</si>
  <si>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</si>
  <si>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</si>
  <si>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</si>
  <si>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</si>
  <si>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</si>
  <si>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</si>
  <si>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</si>
  <si>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</si>
  <si>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</si>
  <si>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</si>
  <si>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</si>
  <si>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</si>
  <si>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</si>
  <si>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</si>
  <si>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</si>
  <si>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</si>
  <si>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</si>
  <si>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</si>
  <si>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</si>
  <si>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</si>
  <si>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</si>
  <si>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</si>
  <si>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</si>
  <si>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</si>
  <si>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</si>
  <si>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</si>
  <si>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</si>
  <si>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</si>
  <si>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</si>
  <si>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</si>
  <si>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</si>
  <si>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</si>
  <si>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</si>
  <si>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</si>
  <si>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</si>
  <si>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</si>
  <si>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</si>
  <si>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</si>
  <si>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</si>
  <si>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</si>
  <si>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</si>
  <si>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</si>
  <si>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</si>
  <si>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</si>
  <si>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</si>
  <si>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</si>
  <si>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</si>
  <si>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</si>
  <si>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</si>
  <si>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</si>
  <si>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</si>
  <si>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</si>
  <si>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</si>
  <si>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</si>
  <si>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</si>
  <si>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</si>
  <si>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</si>
  <si>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</si>
  <si>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</si>
  <si>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</si>
  <si>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</si>
  <si>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</si>
  <si>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</si>
  <si>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</si>
  <si>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</si>
  <si>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</si>
  <si>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</si>
  <si>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</si>
  <si>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</si>
  <si>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</si>
  <si>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</si>
  <si>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</si>
  <si>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</si>
  <si>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</si>
  <si>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</si>
  <si>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</si>
  <si>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</si>
  <si>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</si>
  <si>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</si>
  <si>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</si>
  <si>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</si>
  <si>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</si>
  <si>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</si>
  <si>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</si>
  <si>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</si>
  <si>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</si>
  <si>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</si>
  <si>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</si>
  <si>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</si>
  <si>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</si>
  <si>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</si>
  <si>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</si>
  <si>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</si>
  <si>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</si>
  <si>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</si>
  <si>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</si>
  <si>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</si>
  <si>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</si>
  <si>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</si>
  <si>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</si>
  <si>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</si>
  <si>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</si>
  <si>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</si>
  <si>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</si>
  <si>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</si>
  <si>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</si>
  <si>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</si>
  <si>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</si>
  <si>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</si>
  <si>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</si>
  <si>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</si>
  <si>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</si>
  <si>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</si>
  <si>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</si>
  <si>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</si>
  <si>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</si>
  <si>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</si>
  <si>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</si>
  <si>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</si>
  <si>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</si>
  <si>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</si>
  <si>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</si>
  <si>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</si>
  <si>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</si>
  <si>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</si>
  <si>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</si>
  <si>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</si>
  <si>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</si>
  <si>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</si>
  <si>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</si>
  <si>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</si>
  <si>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</si>
  <si>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</si>
  <si>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</si>
  <si>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</si>
  <si>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</si>
  <si>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</si>
  <si>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</si>
  <si>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</si>
  <si>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</si>
  <si>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</si>
  <si>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</si>
  <si>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</si>
  <si>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</si>
  <si>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</si>
  <si>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</si>
  <si>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</si>
  <si>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</si>
  <si>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</si>
  <si>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</si>
  <si>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</si>
  <si>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</si>
  <si>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</si>
  <si>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</si>
  <si>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</si>
  <si>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</si>
  <si>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</si>
  <si>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</si>
  <si>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</si>
  <si>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</si>
  <si>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</si>
  <si>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</si>
  <si>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</si>
  <si>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</si>
  <si>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</si>
  <si>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</si>
  <si>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</si>
  <si>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</si>
  <si>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</si>
  <si>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</si>
  <si>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</si>
  <si>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</si>
  <si>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</si>
  <si>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</si>
  <si>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</si>
  <si>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</si>
  <si>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</si>
  <si>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</si>
  <si>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</si>
  <si>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</si>
  <si>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</si>
  <si>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</si>
  <si>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</si>
  <si>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</si>
  <si>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</si>
  <si>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</si>
  <si>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</si>
  <si>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</si>
  <si>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</si>
  <si>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</si>
  <si>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</si>
  <si>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</si>
  <si>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</si>
  <si>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</si>
  <si>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</si>
  <si>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</si>
  <si>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</si>
  <si>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</si>
  <si>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</si>
  <si>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</si>
  <si>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</si>
  <si>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</si>
  <si>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</si>
  <si>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</si>
  <si>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</si>
  <si>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</si>
  <si>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</si>
  <si>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</si>
  <si>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</si>
  <si>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</si>
  <si>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</si>
  <si>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</si>
  <si>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</si>
  <si>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</si>
  <si>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</si>
  <si>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</si>
  <si>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</si>
  <si>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</si>
  <si>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</si>
  <si>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</si>
  <si>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</si>
  <si>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</si>
  <si>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</si>
  <si>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</si>
  <si>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</si>
  <si>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</si>
  <si>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</si>
  <si>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</si>
  <si>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</si>
  <si>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</si>
  <si>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</si>
  <si>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</si>
  <si>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</si>
  <si>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</si>
  <si>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</si>
  <si>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</si>
  <si>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</si>
  <si>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</si>
  <si>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</si>
  <si>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</si>
  <si>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</si>
  <si>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</si>
  <si>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</si>
  <si>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</si>
  <si>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</si>
  <si>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</si>
  <si>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</si>
  <si>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</si>
  <si>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</si>
  <si>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</si>
  <si>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</si>
  <si>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</si>
  <si>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</si>
  <si>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</si>
  <si>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</si>
  <si>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</si>
  <si>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</si>
  <si>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</si>
  <si>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</si>
  <si>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</si>
  <si>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</si>
  <si>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</si>
  <si>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</si>
  <si>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</si>
  <si>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</si>
  <si>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</si>
  <si>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</si>
  <si>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</si>
  <si>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</si>
  <si>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</si>
  <si>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</si>
  <si>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</si>
  <si>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</si>
  <si>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</si>
  <si>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</si>
  <si>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</si>
  <si>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</si>
  <si>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</si>
  <si>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</si>
  <si>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</si>
  <si>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</si>
  <si>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千葉県君津市</t>
  </si>
  <si>
    <t>千葉県富津市</t>
  </si>
  <si>
    <t>千葉県浦安市</t>
  </si>
  <si>
    <t>千葉県四街道市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</si>
  <si>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</si>
  <si>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</si>
  <si>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</si>
  <si>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</si>
  <si>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</si>
  <si>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</si>
  <si>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</si>
  <si>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</si>
  <si>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</si>
  <si>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</si>
  <si>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</si>
  <si>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</si>
  <si>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</si>
  <si>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</si>
  <si>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</si>
  <si>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</si>
  <si>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</si>
  <si>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</si>
  <si>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</si>
  <si>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</si>
  <si>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</si>
  <si>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</si>
  <si>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</si>
  <si>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</si>
  <si>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</si>
  <si>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</si>
  <si>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</si>
  <si>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</si>
  <si>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</si>
  <si>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</si>
  <si>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</si>
  <si>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</si>
  <si>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</si>
  <si>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</si>
  <si>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</si>
  <si>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</si>
  <si>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</si>
  <si>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</si>
  <si>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</si>
  <si>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</si>
  <si>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</si>
  <si>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</si>
  <si>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</si>
  <si>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</si>
  <si>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</si>
  <si>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</si>
  <si>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</si>
  <si>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</si>
  <si>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</si>
  <si>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</si>
  <si>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</si>
  <si>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</si>
  <si>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</si>
  <si>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</si>
  <si>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</si>
  <si>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</si>
  <si>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</si>
  <si>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</si>
  <si>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</si>
  <si>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</si>
  <si>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</si>
  <si>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</si>
  <si>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</si>
  <si>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</si>
  <si>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</si>
  <si>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</si>
  <si>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</si>
  <si>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</si>
  <si>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</si>
  <si>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</si>
  <si>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</si>
  <si>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</si>
  <si>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</si>
  <si>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</si>
  <si>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</si>
  <si>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</si>
  <si>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</si>
  <si>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</si>
  <si>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</si>
  <si>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</si>
  <si>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</si>
  <si>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</si>
  <si>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</si>
  <si>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</si>
  <si>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</si>
  <si>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</si>
  <si>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</si>
  <si>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</si>
  <si>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</si>
  <si>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</si>
  <si>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</si>
  <si>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</si>
  <si>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</si>
  <si>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</si>
  <si>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</si>
  <si>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</si>
  <si>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</si>
  <si>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</si>
  <si>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</si>
  <si>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</si>
  <si>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</si>
  <si>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</si>
  <si>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</si>
  <si>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</si>
  <si>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</si>
  <si>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</si>
  <si>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</si>
  <si>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</si>
  <si>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</si>
  <si>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</si>
  <si>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</si>
  <si>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</si>
  <si>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</si>
  <si>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</si>
  <si>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</si>
  <si>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</si>
  <si>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</si>
  <si>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</si>
  <si>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</si>
  <si>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</si>
  <si>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</si>
  <si>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</si>
  <si>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</si>
  <si>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</si>
  <si>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</si>
  <si>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</si>
  <si>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</si>
  <si>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</si>
  <si>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</si>
  <si>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</si>
  <si>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</si>
  <si>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</si>
  <si>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</si>
  <si>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</si>
  <si>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</si>
  <si>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</si>
  <si>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</si>
  <si>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</si>
  <si>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</si>
  <si>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</si>
  <si>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</si>
  <si>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</si>
  <si>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</si>
  <si>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</si>
  <si>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</si>
  <si>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</si>
  <si>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</si>
  <si>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</si>
  <si>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</si>
  <si>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</si>
  <si>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</si>
  <si>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</si>
  <si>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</si>
  <si>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</si>
  <si>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</si>
  <si>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</si>
  <si>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</si>
  <si>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</si>
  <si>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</si>
  <si>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</si>
  <si>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</si>
  <si>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</si>
  <si>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</si>
  <si>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</si>
  <si>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</si>
  <si>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</si>
  <si>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</si>
  <si>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</si>
  <si>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</si>
  <si>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</si>
  <si>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</si>
  <si>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</si>
  <si>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</si>
  <si>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</si>
  <si>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</si>
  <si>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</si>
  <si>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</si>
  <si>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</si>
  <si>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</si>
  <si>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</si>
  <si>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</si>
  <si>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</si>
  <si>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</si>
  <si>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</si>
  <si>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</si>
  <si>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</si>
  <si>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</si>
  <si>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</si>
  <si>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</si>
  <si>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</si>
  <si>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</si>
  <si>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</si>
  <si>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</si>
  <si>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</si>
  <si>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</si>
  <si>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</si>
  <si>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</si>
  <si>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</si>
  <si>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</si>
  <si>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</si>
  <si>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</si>
  <si>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</si>
  <si>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</si>
  <si>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</si>
  <si>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</si>
  <si>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</si>
  <si>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</si>
  <si>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</si>
  <si>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</si>
  <si>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</si>
  <si>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</si>
  <si>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</si>
  <si>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</si>
  <si>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</si>
  <si>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</si>
  <si>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</si>
  <si>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</si>
  <si>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</si>
  <si>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</si>
  <si>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</si>
  <si>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</si>
  <si>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</si>
  <si>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</si>
  <si>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</si>
  <si>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</si>
  <si>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</si>
  <si>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</si>
  <si>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</si>
  <si>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</si>
  <si>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</si>
  <si>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</si>
  <si>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</si>
  <si>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</si>
  <si>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</si>
  <si>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</si>
  <si>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</si>
  <si>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</si>
  <si>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</si>
  <si>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</si>
  <si>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</si>
  <si>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</si>
  <si>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</si>
  <si>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</si>
  <si>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</si>
  <si>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</si>
  <si>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</si>
  <si>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</si>
  <si>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</si>
  <si>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</si>
  <si>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</si>
  <si>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</si>
  <si>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</si>
  <si>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</si>
  <si>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</si>
  <si>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</si>
  <si>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</si>
  <si>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</si>
  <si>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</si>
  <si>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</si>
  <si>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</si>
  <si>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</si>
  <si>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</si>
  <si>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</si>
  <si>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</si>
  <si>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</si>
  <si>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</si>
  <si>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</si>
  <si>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</si>
  <si>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</si>
  <si>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</si>
  <si>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</si>
  <si>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</si>
  <si>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</si>
  <si>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</si>
  <si>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</si>
  <si>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</si>
  <si>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</si>
  <si>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</si>
  <si>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</si>
  <si>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</si>
  <si>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</si>
  <si>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</si>
  <si>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</si>
  <si>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</si>
  <si>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</si>
  <si>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</si>
  <si>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</si>
  <si>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</si>
  <si>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</si>
  <si>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</si>
  <si>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</si>
  <si>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</si>
  <si>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</si>
  <si>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</si>
  <si>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</si>
  <si>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</si>
  <si>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</si>
  <si>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</si>
  <si>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</si>
  <si>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</si>
  <si>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</si>
  <si>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</si>
  <si>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</si>
  <si>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</si>
  <si>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</si>
  <si>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</si>
  <si>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</si>
  <si>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</si>
  <si>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</si>
  <si>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</si>
  <si>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</si>
  <si>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</si>
  <si>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</si>
  <si>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</si>
  <si>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</si>
  <si>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</si>
  <si>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</si>
  <si>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</si>
  <si>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</si>
  <si>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</si>
  <si>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</si>
  <si>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</si>
  <si>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</si>
  <si>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</si>
  <si>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</si>
  <si>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</si>
  <si>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</si>
  <si>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</si>
  <si>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</si>
  <si>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</si>
  <si>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</si>
  <si>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</si>
  <si>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</si>
  <si>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</si>
  <si>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</si>
  <si>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</si>
  <si>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</si>
  <si>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</si>
  <si>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</si>
  <si>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</si>
  <si>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</si>
  <si>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</si>
  <si>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</si>
  <si>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</si>
  <si>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</si>
  <si>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</si>
  <si>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</si>
  <si>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</si>
  <si>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</si>
  <si>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</si>
  <si>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</si>
  <si>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</si>
  <si>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</si>
  <si>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</si>
  <si>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</si>
  <si>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</si>
  <si>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</si>
  <si>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</si>
  <si>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</si>
  <si>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</si>
  <si>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</si>
  <si>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</si>
  <si>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</si>
  <si>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</si>
  <si>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</si>
  <si>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</si>
  <si>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</si>
  <si>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</si>
  <si>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</si>
  <si>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</si>
  <si>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</si>
  <si>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</si>
  <si>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</si>
  <si>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</si>
  <si>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</si>
  <si>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</si>
  <si>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</si>
  <si>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</si>
  <si>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</si>
  <si>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</si>
  <si>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</si>
  <si>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</si>
  <si>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</si>
  <si>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</si>
  <si>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</si>
  <si>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</si>
  <si>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</si>
  <si>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</si>
  <si>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</si>
  <si>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</si>
  <si>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</si>
  <si>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</si>
  <si>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</si>
  <si>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</si>
  <si>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</si>
  <si>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</si>
  <si>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</si>
  <si>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</si>
  <si>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</si>
  <si>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</si>
  <si>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</si>
  <si>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</si>
  <si>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</si>
  <si>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</si>
  <si>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</si>
  <si>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</si>
  <si>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</si>
  <si>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</si>
  <si>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</si>
  <si>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</si>
  <si>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</si>
  <si>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</si>
  <si>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</si>
  <si>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</si>
  <si>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</si>
  <si>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</si>
  <si>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</si>
  <si>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</si>
  <si>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</si>
  <si>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</si>
  <si>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</si>
  <si>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</si>
  <si>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</si>
  <si>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</si>
  <si>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</si>
  <si>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</si>
  <si>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</si>
  <si>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</si>
  <si>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</si>
  <si>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</si>
  <si>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</si>
  <si>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</si>
  <si>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</si>
  <si>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</si>
  <si>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</si>
  <si>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</si>
  <si>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</si>
  <si>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</si>
  <si>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</si>
  <si>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</si>
  <si>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</si>
  <si>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</si>
  <si>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</si>
  <si>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</si>
  <si>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</si>
  <si>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</si>
  <si>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</si>
  <si>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</si>
  <si>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</si>
  <si>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</si>
  <si>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</si>
  <si>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</si>
  <si>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</si>
  <si>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</si>
  <si>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</si>
  <si>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</si>
  <si>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</si>
  <si>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</si>
  <si>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</si>
  <si>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</si>
  <si>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</si>
  <si>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</si>
  <si>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</si>
  <si>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</si>
  <si>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</si>
  <si>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</si>
  <si>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</si>
  <si>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</si>
  <si>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</si>
  <si>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</si>
  <si>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</si>
  <si>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</si>
  <si>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</si>
  <si>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</si>
  <si>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</si>
  <si>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</si>
  <si>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</si>
  <si>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</si>
  <si>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</si>
  <si>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</si>
  <si>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</si>
  <si>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</si>
  <si>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</si>
  <si>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</si>
  <si>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</si>
  <si>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</si>
  <si>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</si>
  <si>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</si>
  <si>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</si>
  <si>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</si>
  <si>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</si>
  <si>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</si>
  <si>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</si>
  <si>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</si>
  <si>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</si>
  <si>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</si>
  <si>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</si>
  <si>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</si>
  <si>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</si>
  <si>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</si>
  <si>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</si>
  <si>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</si>
  <si>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</si>
  <si>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</si>
  <si>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</si>
  <si>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</si>
  <si>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</si>
  <si>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</si>
  <si>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</si>
  <si>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</si>
  <si>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</si>
  <si>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</si>
  <si>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</si>
  <si>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</si>
  <si>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</si>
  <si>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</si>
  <si>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</si>
  <si>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</si>
  <si>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</si>
  <si>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</si>
  <si>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</si>
  <si>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</si>
  <si>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</si>
  <si>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</si>
  <si>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</si>
  <si>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</si>
  <si>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</si>
  <si>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</si>
  <si>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</si>
  <si>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</si>
  <si>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</si>
  <si>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</si>
  <si>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</si>
  <si>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</si>
  <si>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</si>
  <si>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</si>
  <si>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</si>
  <si>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</si>
  <si>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</si>
  <si>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</si>
  <si>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</si>
  <si>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</si>
  <si>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</si>
  <si>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</si>
  <si>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</si>
  <si>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</si>
  <si>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</si>
  <si>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</si>
  <si>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</si>
  <si>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</si>
  <si>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</si>
  <si>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</si>
  <si>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</si>
  <si>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</si>
  <si>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</si>
  <si>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</si>
  <si>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</si>
  <si>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</si>
  <si>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</si>
  <si>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</si>
  <si>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</si>
  <si>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</si>
  <si>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</si>
  <si>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</si>
  <si>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</si>
  <si>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</si>
  <si>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</si>
  <si>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</si>
  <si>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</si>
  <si>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</si>
  <si>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</si>
  <si>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</si>
  <si>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</si>
  <si>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</si>
  <si>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</si>
  <si>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</si>
  <si>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</si>
  <si>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</si>
  <si>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</si>
  <si>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</si>
  <si>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</si>
  <si>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</si>
  <si>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</si>
  <si>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</si>
  <si>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</si>
  <si>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</si>
  <si>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</si>
  <si>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</si>
  <si>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</si>
  <si>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</si>
  <si>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</si>
  <si>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</si>
  <si>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</si>
  <si>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</si>
  <si>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</si>
  <si>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</si>
  <si>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</si>
  <si>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</si>
  <si>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</si>
  <si>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</si>
  <si>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</si>
  <si>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</si>
  <si>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</si>
  <si>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</si>
  <si>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</si>
  <si>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</si>
  <si>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</si>
  <si>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</si>
  <si>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</si>
  <si>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</si>
  <si>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</si>
  <si>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</si>
  <si>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</si>
  <si>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</si>
  <si>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</si>
  <si>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</si>
  <si>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</si>
  <si>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</si>
  <si>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</si>
  <si>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</si>
  <si>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</si>
  <si>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</si>
  <si>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</si>
  <si>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</si>
  <si>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</si>
  <si>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</si>
  <si>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</si>
  <si>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</si>
  <si>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</si>
  <si>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</si>
  <si>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</si>
  <si>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</si>
  <si>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</si>
  <si>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</si>
  <si>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</si>
  <si>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</si>
  <si>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</si>
  <si>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</si>
  <si>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</si>
  <si>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</si>
  <si>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</si>
  <si>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</si>
  <si>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</si>
  <si>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</si>
  <si>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</si>
  <si>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</si>
  <si>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</si>
  <si>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</si>
  <si>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</si>
  <si>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</si>
  <si>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</si>
  <si>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</si>
  <si>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</si>
  <si>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</si>
  <si>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</si>
  <si>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</si>
  <si>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</si>
  <si>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</si>
  <si>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</si>
  <si>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</si>
  <si>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</si>
  <si>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</si>
  <si>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</si>
  <si>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</si>
  <si>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</si>
  <si>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</si>
  <si>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</si>
  <si>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</si>
  <si>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</si>
  <si>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</si>
  <si>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</si>
  <si>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</si>
  <si>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</si>
  <si>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</si>
  <si>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</si>
  <si>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</si>
  <si>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</si>
  <si>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</si>
  <si>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</si>
  <si>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</si>
  <si>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</si>
  <si>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</si>
  <si>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</si>
  <si>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</si>
  <si>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</si>
  <si>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</si>
  <si>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</si>
  <si>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</si>
  <si>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</si>
  <si>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</si>
  <si>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</si>
  <si>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</si>
  <si>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</si>
  <si>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</si>
  <si>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</si>
  <si>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</si>
  <si>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</si>
  <si>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</si>
  <si>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</si>
  <si>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</si>
  <si>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</si>
  <si>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</si>
  <si>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</si>
  <si>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</si>
  <si>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</si>
  <si>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</si>
  <si>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</si>
  <si>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</si>
  <si>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</si>
  <si>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</si>
  <si>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</si>
  <si>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</si>
  <si>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</si>
  <si>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</si>
  <si>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</si>
  <si>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</si>
  <si>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</si>
  <si>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</si>
  <si>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</si>
  <si>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</si>
  <si>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</si>
  <si>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</si>
  <si>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</si>
  <si>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</si>
  <si>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</si>
  <si>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</si>
  <si>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</si>
  <si>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</si>
  <si>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</si>
  <si>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</si>
  <si>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</si>
  <si>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</si>
  <si>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</si>
  <si>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</si>
  <si>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</si>
  <si>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</si>
  <si>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</si>
  <si>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</si>
  <si>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</si>
  <si>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</si>
  <si>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</si>
  <si>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</si>
  <si>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</si>
  <si>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</si>
  <si>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</si>
  <si>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</si>
  <si>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</si>
  <si>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</si>
  <si>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</si>
  <si>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</si>
  <si>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</si>
  <si>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</si>
  <si>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</si>
  <si>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</si>
  <si>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</si>
  <si>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</si>
  <si>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</si>
  <si>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</si>
  <si>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</si>
  <si>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</si>
  <si>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</si>
  <si>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</si>
  <si>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</si>
  <si>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</si>
  <si>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</si>
  <si>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</si>
  <si>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</si>
  <si>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</si>
  <si>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</si>
  <si>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</si>
  <si>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</si>
  <si>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</si>
  <si>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</si>
  <si>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</si>
  <si>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</si>
  <si>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</si>
  <si>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</si>
  <si>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</si>
  <si>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</si>
  <si>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</si>
  <si>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</si>
  <si>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</si>
  <si>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</si>
  <si>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</si>
  <si>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</si>
  <si>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</si>
  <si>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</si>
  <si>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</si>
  <si>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</si>
  <si>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</si>
  <si>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</si>
  <si>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</si>
  <si>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</si>
  <si>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</si>
  <si>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</si>
  <si>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</si>
  <si>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</si>
  <si>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</si>
  <si>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</si>
  <si>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</si>
  <si>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</si>
  <si>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</si>
  <si>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</si>
  <si>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</si>
  <si>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</si>
  <si>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</si>
  <si>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</si>
  <si>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</si>
  <si>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</si>
  <si>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</si>
  <si>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</si>
  <si>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</si>
  <si>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</si>
  <si>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</si>
  <si>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</si>
  <si>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</si>
  <si>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</si>
  <si>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</si>
  <si>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</si>
  <si>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</si>
  <si>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</si>
  <si>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</si>
  <si>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</si>
  <si>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</si>
  <si>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</si>
  <si>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</si>
  <si>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</si>
  <si>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</si>
  <si>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</si>
  <si>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</si>
  <si>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</si>
  <si>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</si>
  <si>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</si>
  <si>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</si>
  <si>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</si>
  <si>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</si>
  <si>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</si>
  <si>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</si>
  <si>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</si>
  <si>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</si>
  <si>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</si>
  <si>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</si>
  <si>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</si>
  <si>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</si>
  <si>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</si>
  <si>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</si>
  <si>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</si>
  <si>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</si>
  <si>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</si>
  <si>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</si>
  <si>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</si>
  <si>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</si>
  <si>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</si>
  <si>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</si>
  <si>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</si>
  <si>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</si>
  <si>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</si>
  <si>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</si>
  <si>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</si>
  <si>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</si>
  <si>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</si>
  <si>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</si>
  <si>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</si>
  <si>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</si>
  <si>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</si>
  <si>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</si>
  <si>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</si>
  <si>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</si>
  <si>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</si>
  <si>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</si>
  <si>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</si>
  <si>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</si>
  <si>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</si>
  <si>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</si>
  <si>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</si>
  <si>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</si>
  <si>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</si>
  <si>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</si>
  <si>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</si>
  <si>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</si>
  <si>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</si>
  <si>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</si>
  <si>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</si>
  <si>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</si>
  <si>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</si>
  <si>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</si>
  <si>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</si>
  <si>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</si>
  <si>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</si>
  <si>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</si>
  <si>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</si>
  <si>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</si>
  <si>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</si>
  <si>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</si>
  <si>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</si>
  <si>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</si>
  <si>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</si>
  <si>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</si>
  <si>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</si>
  <si>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</si>
  <si>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</si>
  <si>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</si>
  <si>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</si>
  <si>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</si>
  <si>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</si>
  <si>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</si>
  <si>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</si>
  <si>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</si>
  <si>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</si>
  <si>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</si>
  <si>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</si>
  <si>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</si>
  <si>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</si>
  <si>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</si>
  <si>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</si>
  <si>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</si>
  <si>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</si>
  <si>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</si>
  <si>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</si>
  <si>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</si>
  <si>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</si>
  <si>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</si>
  <si>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</si>
  <si>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</si>
  <si>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</si>
  <si>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</si>
  <si>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</si>
  <si>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</si>
  <si>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</si>
  <si>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</si>
  <si>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</si>
  <si>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</si>
  <si>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</si>
  <si>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</si>
  <si>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</si>
  <si>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</si>
  <si>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</si>
  <si>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</si>
  <si>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</si>
  <si>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</si>
  <si>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</si>
  <si>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</si>
  <si>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</si>
  <si>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</si>
  <si>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</si>
  <si>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</si>
  <si>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</si>
  <si>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</si>
  <si>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</si>
  <si>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</si>
  <si>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</si>
  <si>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</si>
  <si>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</si>
  <si>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</si>
  <si>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</si>
  <si>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</si>
  <si>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</si>
  <si>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</si>
  <si>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</si>
  <si>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</si>
  <si>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</si>
  <si>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</si>
  <si>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</si>
  <si>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</si>
  <si>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</si>
  <si>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</si>
  <si>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</si>
  <si>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</si>
  <si>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</si>
  <si>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</si>
  <si>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</si>
  <si>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</si>
  <si>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</si>
  <si>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</si>
  <si>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</si>
  <si>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</si>
  <si>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</si>
  <si>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</si>
  <si>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</si>
  <si>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</si>
  <si>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</si>
  <si>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</si>
  <si>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</si>
  <si>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</si>
  <si>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</si>
  <si>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</si>
  <si>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</si>
  <si>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</si>
  <si>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</si>
  <si>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</si>
  <si>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</si>
  <si>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</si>
  <si>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</si>
  <si>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</si>
  <si>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</si>
  <si>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</si>
  <si>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</si>
  <si>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</si>
  <si>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</si>
  <si>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</si>
  <si>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</si>
  <si>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</si>
  <si>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</si>
  <si>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</si>
  <si>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</si>
  <si>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</si>
  <si>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</si>
  <si>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</si>
  <si>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</si>
  <si>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</si>
  <si>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</si>
  <si>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</si>
  <si>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</si>
  <si>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</si>
  <si>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</si>
  <si>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</si>
  <si>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</si>
  <si>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</si>
  <si>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</si>
  <si>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</si>
  <si>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</si>
  <si>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</si>
  <si>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</si>
  <si>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</si>
  <si>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</si>
  <si>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</si>
  <si>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</si>
  <si>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</si>
  <si>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</si>
  <si>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</si>
  <si>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</si>
  <si>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</si>
  <si>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</si>
  <si>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</si>
  <si>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</si>
  <si>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</si>
  <si>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</si>
  <si>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</si>
  <si>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</si>
  <si>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</si>
  <si>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</si>
  <si>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</si>
  <si>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</si>
  <si>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</si>
  <si>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</si>
  <si>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</si>
  <si>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</si>
  <si>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</si>
  <si>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</si>
  <si>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</si>
  <si>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</si>
  <si>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</si>
  <si>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</si>
  <si>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</si>
  <si>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</si>
  <si>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</si>
  <si>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</si>
  <si>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</si>
  <si>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</si>
  <si>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</si>
  <si>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</si>
  <si>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</si>
  <si>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</si>
  <si>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</si>
  <si>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</si>
  <si>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</si>
  <si>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</si>
  <si>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</si>
  <si>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</si>
  <si>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</si>
  <si>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</si>
  <si>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</si>
  <si>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</si>
  <si>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</si>
  <si>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</si>
  <si>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</si>
  <si>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</si>
  <si>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</si>
  <si>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</si>
  <si>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</si>
  <si>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</si>
  <si>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</si>
  <si>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</si>
  <si>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</si>
  <si>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</si>
  <si>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</si>
  <si>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</si>
  <si>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</si>
  <si>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</si>
  <si>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</si>
  <si>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</si>
  <si>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</si>
  <si>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</si>
  <si>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</si>
  <si>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</si>
  <si>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</si>
  <si>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</si>
  <si>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</si>
  <si>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</si>
  <si>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</si>
  <si>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</si>
  <si>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</si>
  <si>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</si>
  <si>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</si>
  <si>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</si>
  <si>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</si>
  <si>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</si>
  <si>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</si>
  <si>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</si>
  <si>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</si>
  <si>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</si>
  <si>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</si>
  <si>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</si>
  <si>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</si>
  <si>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</si>
  <si>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</si>
  <si>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</si>
  <si>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</si>
  <si>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</si>
  <si>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</si>
  <si>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</si>
  <si>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</si>
  <si>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</si>
  <si>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</si>
  <si>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</si>
  <si>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</si>
  <si>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</si>
  <si>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</si>
  <si>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</si>
  <si>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</si>
  <si>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</si>
  <si>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</si>
  <si>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</si>
  <si>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</si>
  <si>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</si>
  <si>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</si>
  <si>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都道府県名</t>
    <rPh sb="0" eb="4">
      <t>トドウフケン</t>
    </rPh>
    <rPh sb="4" eb="5">
      <t>メイ</t>
    </rPh>
    <phoneticPr fontId="2" alignment="distributed"/>
  </si>
  <si>
    <t>総事業費
（千円）</t>
    <rPh sb="0" eb="4">
      <t>ソウジギョウヒ</t>
    </rPh>
    <rPh sb="6" eb="8">
      <t>センエン</t>
    </rPh>
    <phoneticPr fontId="2" alignment="distributed"/>
  </si>
  <si>
    <t>決定案件</t>
    <rPh sb="0" eb="2">
      <t>ケッテイ</t>
    </rPh>
    <rPh sb="2" eb="4">
      <t>アンケン</t>
    </rPh>
    <phoneticPr fontId="2" alignment="distributed"/>
  </si>
  <si>
    <t>市町村コード</t>
    <rPh sb="0" eb="3">
      <t>シチョウソン</t>
    </rPh>
    <phoneticPr fontId="2" alignment="distributed"/>
  </si>
  <si>
    <t>総事業費以下</t>
    <rPh sb="0" eb="4">
      <t>ソウジギョウヒ</t>
    </rPh>
    <rPh sb="4" eb="6">
      <t>イカ</t>
    </rPh>
    <phoneticPr fontId="2" alignment="distributed"/>
  </si>
  <si>
    <t>金額判定</t>
    <rPh sb="0" eb="2">
      <t>キンガク</t>
    </rPh>
    <rPh sb="2" eb="4">
      <t>ハンテイ</t>
    </rPh>
    <phoneticPr fontId="2" alignment="distributed"/>
  </si>
  <si>
    <t>助成決定額
（千円）</t>
    <rPh sb="0" eb="2">
      <t>ジョセイ</t>
    </rPh>
    <rPh sb="2" eb="4">
      <t>ケッテイ</t>
    </rPh>
    <rPh sb="4" eb="5">
      <t>ガク</t>
    </rPh>
    <rPh sb="7" eb="9">
      <t>センエン</t>
    </rPh>
    <phoneticPr fontId="2"/>
  </si>
  <si>
    <t>備考
確認事項</t>
    <rPh sb="0" eb="1">
      <t>ビ</t>
    </rPh>
    <rPh sb="1" eb="2">
      <t>コウ</t>
    </rPh>
    <rPh sb="3" eb="5">
      <t>カクニン</t>
    </rPh>
    <rPh sb="5" eb="7">
      <t>ジコウ</t>
    </rPh>
    <phoneticPr fontId="2"/>
  </si>
  <si>
    <t>市（区）町村名
ﾌﾘｶﾞﾅ（半角ｶﾅ）</t>
    <rPh sb="0" eb="1">
      <t>シ</t>
    </rPh>
    <rPh sb="2" eb="3">
      <t>ク</t>
    </rPh>
    <rPh sb="4" eb="6">
      <t>チョウソン</t>
    </rPh>
    <rPh sb="6" eb="7">
      <t>メイ</t>
    </rPh>
    <rPh sb="14" eb="16">
      <t>ハンカク</t>
    </rPh>
    <phoneticPr fontId="2"/>
  </si>
  <si>
    <t>上位3件合計</t>
    <rPh sb="0" eb="2">
      <t>ジョウイ</t>
    </rPh>
    <rPh sb="3" eb="4">
      <t>ケン</t>
    </rPh>
    <rPh sb="4" eb="6">
      <t>ゴウケイ</t>
    </rPh>
    <phoneticPr fontId="2"/>
  </si>
  <si>
    <t>1,000千円～2,500千円</t>
    <rPh sb="5" eb="7">
      <t>センエン</t>
    </rPh>
    <rPh sb="13" eb="15">
      <t>センエン</t>
    </rPh>
    <phoneticPr fontId="2" alignment="distributed"/>
  </si>
  <si>
    <t>総事業費の3/5以下</t>
    <rPh sb="0" eb="4">
      <t>ソウジギョウヒ</t>
    </rPh>
    <rPh sb="8" eb="10">
      <t>イカ</t>
    </rPh>
    <phoneticPr fontId="2" alignment="distributed"/>
  </si>
  <si>
    <t>上位2件合計</t>
    <rPh sb="0" eb="2">
      <t>ジョウイ</t>
    </rPh>
    <rPh sb="3" eb="4">
      <t>ケン</t>
    </rPh>
    <rPh sb="4" eb="6">
      <t>ゴウケイ</t>
    </rPh>
    <phoneticPr fontId="2"/>
  </si>
  <si>
    <t>300千円～1,000千円</t>
    <rPh sb="3" eb="5">
      <t>センエン</t>
    </rPh>
    <rPh sb="11" eb="13">
      <t>センエン</t>
    </rPh>
    <phoneticPr fontId="2" alignment="distributed"/>
  </si>
  <si>
    <t>10,000千円以下</t>
    <rPh sb="6" eb="8">
      <t>センエン</t>
    </rPh>
    <rPh sb="8" eb="10">
      <t>イカ</t>
    </rPh>
    <phoneticPr fontId="2" alignment="distributed"/>
  </si>
  <si>
    <t>参考順位</t>
    <rPh sb="0" eb="2">
      <t>サンコウ</t>
    </rPh>
    <rPh sb="2" eb="4">
      <t>ジュンイ</t>
    </rPh>
    <phoneticPr fontId="2" alignment="distributed"/>
  </si>
  <si>
    <t>別記様式第２号の２について</t>
  </si>
  <si>
    <t>「備考・確認事項」欄（Ｌ列）に「助成金額エラー」と表示され、行全体が赤に反転します。</t>
    <rPh sb="12" eb="13">
      <t>レツ</t>
    </rPh>
    <phoneticPr fontId="2"/>
  </si>
  <si>
    <t>①都道府県入力：「参考順位」欄（Ａ列）から「事業内容」欄（Ｊ列）まで</t>
    <rPh sb="1" eb="5">
      <t>トドウフケン</t>
    </rPh>
    <rPh sb="5" eb="7">
      <t>ニュウリョク</t>
    </rPh>
    <rPh sb="9" eb="11">
      <t>サンコウ</t>
    </rPh>
    <rPh sb="14" eb="15">
      <t>ラン</t>
    </rPh>
    <rPh sb="17" eb="18">
      <t>レツ</t>
    </rPh>
    <rPh sb="22" eb="24">
      <t>ジギョウ</t>
    </rPh>
    <rPh sb="24" eb="26">
      <t>ナイヨウ</t>
    </rPh>
    <rPh sb="27" eb="28">
      <t>ラン</t>
    </rPh>
    <rPh sb="30" eb="31">
      <t>レツ</t>
    </rPh>
    <phoneticPr fontId="2"/>
  </si>
  <si>
    <t>②自治総合センター使用欄：「決定案件」欄（Ｍ列）</t>
    <rPh sb="1" eb="3">
      <t>ジチ</t>
    </rPh>
    <rPh sb="3" eb="5">
      <t>ソウゴウ</t>
    </rPh>
    <rPh sb="9" eb="11">
      <t>シヨウ</t>
    </rPh>
    <rPh sb="11" eb="12">
      <t>ラン</t>
    </rPh>
    <rPh sb="14" eb="16">
      <t>ケッテイ</t>
    </rPh>
    <rPh sb="16" eb="18">
      <t>アンケン</t>
    </rPh>
    <rPh sb="19" eb="20">
      <t>ラン</t>
    </rPh>
    <rPh sb="22" eb="23">
      <t>レツ</t>
    </rPh>
    <phoneticPr fontId="2"/>
  </si>
  <si>
    <t>１．入力できる（もしくは入力を必要とする）欄は、</t>
    <rPh sb="12" eb="14">
      <t>ニュウリョク</t>
    </rPh>
    <rPh sb="15" eb="17">
      <t>ヒツヨウ</t>
    </rPh>
    <phoneticPr fontId="2"/>
  </si>
  <si>
    <t>２．助成申請額に相違（限度額の範囲外、事業費超過、１０万円単位ではない等）があると、</t>
    <phoneticPr fontId="2"/>
  </si>
  <si>
    <t>100千円
単位</t>
    <rPh sb="3" eb="5">
      <t>センエン</t>
    </rPh>
    <rPh sb="6" eb="8">
      <t>タンイ</t>
    </rPh>
    <phoneticPr fontId="2" alignment="distributed"/>
  </si>
  <si>
    <t>となります。（その他の欄は計算式が入っているため、入力しないでください）</t>
    <phoneticPr fontId="2"/>
  </si>
  <si>
    <t>埼玉県白岡市</t>
  </si>
  <si>
    <t>千葉県大網白里市</t>
  </si>
  <si>
    <t>事業実施主体名
ﾌﾘｶﾞﾅ（半角ｶﾅ）</t>
    <rPh sb="0" eb="2">
      <t>ジギョウ</t>
    </rPh>
    <rPh sb="2" eb="4">
      <t>ジッシ</t>
    </rPh>
    <rPh sb="4" eb="6">
      <t>シュタイ</t>
    </rPh>
    <rPh sb="6" eb="7">
      <t>メイ</t>
    </rPh>
    <rPh sb="7" eb="8">
      <t>ジツメイ</t>
    </rPh>
    <rPh sb="14" eb="16">
      <t>ハンカク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</si>
  <si>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</si>
  <si>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地域の芸術環境づくり助成事業　申請概要一覧表</t>
    <rPh sb="3" eb="5">
      <t>ゲイジュツ</t>
    </rPh>
    <rPh sb="5" eb="7">
      <t>カンキョウ</t>
    </rPh>
    <rPh sb="10" eb="12">
      <t>ジョセイ</t>
    </rPh>
    <rPh sb="12" eb="14">
      <t>ジギョウ</t>
    </rPh>
    <rPh sb="15" eb="17">
      <t>シンセイ</t>
    </rPh>
    <rPh sb="17" eb="19">
      <t>ガイヨウ</t>
    </rPh>
    <phoneticPr fontId="2"/>
  </si>
  <si>
    <t>事  　業　　名　　称</t>
    <rPh sb="0" eb="1">
      <t>コト</t>
    </rPh>
    <rPh sb="4" eb="5">
      <t>ギョウ</t>
    </rPh>
    <rPh sb="7" eb="8">
      <t>ナ</t>
    </rPh>
    <rPh sb="10" eb="11">
      <t>ショウ</t>
    </rPh>
    <phoneticPr fontId="2"/>
  </si>
  <si>
    <t>5,000千円以下</t>
    <rPh sb="5" eb="7">
      <t>センエン</t>
    </rPh>
    <rPh sb="7" eb="9">
      <t>イカ</t>
    </rPh>
    <phoneticPr fontId="2" alignment="distributed"/>
  </si>
  <si>
    <t>総事業費の2/3以下</t>
    <rPh sb="0" eb="4">
      <t>ソウジギョウヒ</t>
    </rPh>
    <rPh sb="8" eb="10">
      <t>イカ</t>
    </rPh>
    <phoneticPr fontId="2" alignment="distributed"/>
  </si>
  <si>
    <t>地域国際化推進助成事業　申請概要一覧表</t>
    <rPh sb="0" eb="2">
      <t>チイキ</t>
    </rPh>
    <rPh sb="2" eb="5">
      <t>コクサイカ</t>
    </rPh>
    <rPh sb="5" eb="7">
      <t>スイシン</t>
    </rPh>
    <rPh sb="7" eb="9">
      <t>ジョセイ</t>
    </rPh>
    <rPh sb="9" eb="11">
      <t>ジギョウ</t>
    </rPh>
    <rPh sb="12" eb="14">
      <t>シンセイ</t>
    </rPh>
    <rPh sb="14" eb="16">
      <t>ガイヨウ</t>
    </rPh>
    <phoneticPr fontId="2"/>
  </si>
  <si>
    <t>2,000千円以下</t>
    <rPh sb="5" eb="7">
      <t>センエン</t>
    </rPh>
    <rPh sb="7" eb="9">
      <t>イカ</t>
    </rPh>
    <phoneticPr fontId="2" alignment="distributed"/>
  </si>
  <si>
    <t>地域づくり助成事業　区分イ（地域資源活用）　申請概要一覧表</t>
    <rPh sb="0" eb="2">
      <t>チイキ</t>
    </rPh>
    <rPh sb="5" eb="7">
      <t>ジョセイ</t>
    </rPh>
    <rPh sb="7" eb="9">
      <t>ジギョウ</t>
    </rPh>
    <rPh sb="10" eb="12">
      <t>クブン</t>
    </rPh>
    <rPh sb="14" eb="16">
      <t>チイキ</t>
    </rPh>
    <rPh sb="16" eb="18">
      <t>シゲン</t>
    </rPh>
    <rPh sb="18" eb="20">
      <t>カツヨウ</t>
    </rPh>
    <rPh sb="22" eb="24">
      <t>シンセイ</t>
    </rPh>
    <rPh sb="24" eb="26">
      <t>ガイヨウ</t>
    </rPh>
    <phoneticPr fontId="2"/>
  </si>
  <si>
    <t>地域づくり助成事業　区分イ（広域連携推進）　申請概要一覧表</t>
    <rPh sb="0" eb="2">
      <t>チイキ</t>
    </rPh>
    <rPh sb="5" eb="7">
      <t>ジョセイ</t>
    </rPh>
    <rPh sb="7" eb="9">
      <t>ジギョウ</t>
    </rPh>
    <rPh sb="10" eb="12">
      <t>クブン</t>
    </rPh>
    <rPh sb="14" eb="16">
      <t>コウイキ</t>
    </rPh>
    <rPh sb="16" eb="18">
      <t>レンケイ</t>
    </rPh>
    <rPh sb="18" eb="20">
      <t>スイシン</t>
    </rPh>
    <rPh sb="22" eb="24">
      <t>シンセイ</t>
    </rPh>
    <rPh sb="24" eb="26">
      <t>ガイヨウ</t>
    </rPh>
    <phoneticPr fontId="2"/>
  </si>
  <si>
    <t>地域づくり助成事業　区分ア（共生）　申請概要一覧表</t>
    <rPh sb="0" eb="2">
      <t>チイキ</t>
    </rPh>
    <rPh sb="5" eb="7">
      <t>ジョセイ</t>
    </rPh>
    <rPh sb="7" eb="9">
      <t>ジギョウ</t>
    </rPh>
    <rPh sb="10" eb="12">
      <t>クブン</t>
    </rPh>
    <rPh sb="14" eb="16">
      <t>キョウセイ</t>
    </rPh>
    <rPh sb="18" eb="20">
      <t>シンセイ</t>
    </rPh>
    <rPh sb="20" eb="22">
      <t>ガイヨウ</t>
    </rPh>
    <phoneticPr fontId="2"/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</si>
  <si>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</si>
  <si>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</si>
  <si>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</si>
  <si>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</si>
  <si>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</si>
  <si>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</si>
  <si>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</si>
  <si>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</si>
  <si>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</si>
  <si>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</si>
  <si>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</si>
  <si>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</si>
  <si>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</si>
  <si>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</si>
  <si>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</si>
  <si>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</si>
  <si>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</si>
  <si>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</si>
  <si>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</si>
  <si>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</si>
  <si>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</si>
  <si>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</si>
  <si>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</si>
  <si>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</si>
  <si>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</si>
  <si>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</si>
  <si>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</si>
  <si>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</si>
  <si>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</si>
  <si>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</si>
  <si>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</si>
  <si>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</si>
  <si>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</si>
  <si>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</si>
  <si>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</si>
  <si>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</si>
  <si>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</si>
  <si>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</si>
  <si>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</si>
  <si>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</si>
  <si>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</si>
  <si>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</si>
  <si>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</si>
  <si>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</si>
  <si>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</si>
  <si>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</si>
  <si>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</si>
  <si>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</si>
  <si>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</si>
  <si>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</si>
  <si>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</si>
  <si>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</si>
  <si>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</si>
  <si>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</si>
  <si>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</si>
  <si>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</si>
  <si>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</si>
  <si>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</si>
  <si>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</si>
  <si>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</si>
  <si>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</si>
  <si>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</si>
  <si>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</si>
  <si>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</si>
  <si>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</si>
  <si>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</si>
  <si>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</si>
  <si>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</si>
  <si>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</si>
  <si>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</si>
  <si>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</si>
  <si>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</si>
  <si>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</si>
  <si>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</si>
  <si>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</si>
  <si>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</si>
  <si>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</si>
  <si>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</si>
  <si>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</si>
  <si>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</si>
  <si>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</si>
  <si>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</si>
  <si>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</si>
  <si>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</si>
  <si>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</si>
  <si>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</si>
  <si>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</si>
  <si>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</si>
  <si>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</si>
  <si>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</si>
  <si>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</si>
  <si>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</si>
  <si>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</si>
  <si>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</si>
  <si>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</si>
  <si>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</si>
  <si>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</si>
  <si>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</si>
  <si>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</si>
  <si>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</si>
  <si>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</si>
  <si>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</si>
  <si>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</si>
  <si>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</si>
  <si>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</si>
  <si>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</si>
  <si>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</si>
  <si>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</si>
  <si>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</si>
  <si>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</si>
  <si>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</si>
  <si>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</si>
  <si>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</si>
  <si>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</si>
  <si>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</si>
  <si>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</si>
  <si>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</si>
  <si>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</si>
  <si>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</si>
  <si>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</si>
  <si>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</si>
  <si>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</si>
  <si>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</si>
  <si>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</si>
  <si>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</si>
  <si>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</si>
  <si>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</si>
  <si>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</si>
  <si>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</si>
  <si>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</si>
  <si>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</si>
  <si>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</si>
  <si>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</si>
  <si>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</si>
  <si>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</si>
  <si>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</si>
  <si>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</si>
  <si>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</si>
  <si>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</si>
  <si>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</si>
  <si>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</si>
  <si>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</si>
  <si>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</si>
  <si>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</si>
  <si>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</si>
  <si>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</si>
  <si>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</si>
  <si>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</si>
  <si>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</si>
  <si>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</si>
  <si>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</si>
  <si>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</si>
  <si>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</si>
  <si>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</si>
  <si>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</si>
  <si>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</si>
  <si>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</si>
  <si>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</si>
  <si>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</si>
  <si>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</si>
  <si>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</si>
  <si>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</si>
  <si>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</si>
  <si>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</si>
  <si>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</si>
  <si>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</si>
  <si>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</si>
  <si>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</si>
  <si>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</si>
  <si>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</si>
  <si>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</si>
  <si>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</si>
  <si>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</si>
  <si>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</si>
  <si>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</si>
  <si>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</si>
  <si>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</si>
  <si>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</si>
  <si>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</si>
  <si>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016951</t>
  </si>
  <si>
    <t>016969</t>
  </si>
  <si>
    <t>016977</t>
  </si>
  <si>
    <t>016985</t>
  </si>
  <si>
    <t>016993</t>
  </si>
  <si>
    <t>017001</t>
  </si>
  <si>
    <t>022012</t>
  </si>
  <si>
    <t>022021</t>
  </si>
  <si>
    <t>022039</t>
  </si>
  <si>
    <t>022047</t>
  </si>
  <si>
    <t>022055</t>
  </si>
  <si>
    <t>022063</t>
  </si>
  <si>
    <t>022071</t>
  </si>
  <si>
    <t>022080</t>
  </si>
  <si>
    <t>022098</t>
  </si>
  <si>
    <t>022101</t>
  </si>
  <si>
    <t>023019</t>
  </si>
  <si>
    <t>023035</t>
  </si>
  <si>
    <t>023043</t>
  </si>
  <si>
    <t>023078</t>
  </si>
  <si>
    <t>023213</t>
  </si>
  <si>
    <t>023230</t>
  </si>
  <si>
    <t>023434</t>
  </si>
  <si>
    <t>023612</t>
  </si>
  <si>
    <t>023621</t>
  </si>
  <si>
    <t>023671</t>
  </si>
  <si>
    <t>023817</t>
  </si>
  <si>
    <t>023841</t>
  </si>
  <si>
    <t>023876</t>
  </si>
  <si>
    <t>024015</t>
  </si>
  <si>
    <t>024023</t>
  </si>
  <si>
    <t>024058</t>
  </si>
  <si>
    <t>024066</t>
  </si>
  <si>
    <t>024082</t>
  </si>
  <si>
    <t>024112</t>
  </si>
  <si>
    <t>024121</t>
  </si>
  <si>
    <t>024236</t>
  </si>
  <si>
    <t>024244</t>
  </si>
  <si>
    <t>024252</t>
  </si>
  <si>
    <t>024261</t>
  </si>
  <si>
    <t>024414</t>
  </si>
  <si>
    <t>024422</t>
  </si>
  <si>
    <t>024431</t>
  </si>
  <si>
    <t>024457</t>
  </si>
  <si>
    <t>024465</t>
  </si>
  <si>
    <t>024503</t>
  </si>
  <si>
    <t>032018</t>
  </si>
  <si>
    <t>032026</t>
  </si>
  <si>
    <t>032034</t>
  </si>
  <si>
    <t>032051</t>
  </si>
  <si>
    <t>032069</t>
  </si>
  <si>
    <t>032077</t>
  </si>
  <si>
    <t>032085</t>
  </si>
  <si>
    <t>032093</t>
  </si>
  <si>
    <t>032107</t>
  </si>
  <si>
    <t>032115</t>
  </si>
  <si>
    <t>032131</t>
  </si>
  <si>
    <t>032140</t>
  </si>
  <si>
    <t>032158</t>
  </si>
  <si>
    <t>岩手県滝沢市</t>
  </si>
  <si>
    <t>032166</t>
  </si>
  <si>
    <t>033014</t>
  </si>
  <si>
    <t>033022</t>
  </si>
  <si>
    <t>033031</t>
  </si>
  <si>
    <t>033219</t>
  </si>
  <si>
    <t>033227</t>
  </si>
  <si>
    <t>033669</t>
  </si>
  <si>
    <t>岩手県金ケ崎町</t>
  </si>
  <si>
    <t>033812</t>
  </si>
  <si>
    <t>034029</t>
  </si>
  <si>
    <t>034410</t>
  </si>
  <si>
    <t>034614</t>
  </si>
  <si>
    <t>034827</t>
  </si>
  <si>
    <t>034835</t>
  </si>
  <si>
    <t>034843</t>
  </si>
  <si>
    <t>034851</t>
  </si>
  <si>
    <t>035017</t>
  </si>
  <si>
    <t>035033</t>
  </si>
  <si>
    <t>035068</t>
  </si>
  <si>
    <t>035076</t>
  </si>
  <si>
    <t>035246</t>
  </si>
  <si>
    <t>041009</t>
  </si>
  <si>
    <t>042021</t>
  </si>
  <si>
    <t>宮城県塩竈市</t>
  </si>
  <si>
    <t>042030</t>
  </si>
  <si>
    <t>042056</t>
  </si>
  <si>
    <t>042064</t>
  </si>
  <si>
    <t>042072</t>
  </si>
  <si>
    <t>042081</t>
  </si>
  <si>
    <t>042099</t>
  </si>
  <si>
    <t>042111</t>
  </si>
  <si>
    <t>042129</t>
  </si>
  <si>
    <t>042137</t>
  </si>
  <si>
    <t>042145</t>
  </si>
  <si>
    <t>042153</t>
  </si>
  <si>
    <t>宮城県富谷市</t>
  </si>
  <si>
    <t>042161</t>
  </si>
  <si>
    <t>043010</t>
  </si>
  <si>
    <t>043028</t>
  </si>
  <si>
    <t>043214</t>
  </si>
  <si>
    <t>043222</t>
  </si>
  <si>
    <t>043231</t>
  </si>
  <si>
    <t>043249</t>
  </si>
  <si>
    <t>043419</t>
  </si>
  <si>
    <t>043613</t>
  </si>
  <si>
    <t>043621</t>
  </si>
  <si>
    <t>044016</t>
  </si>
  <si>
    <t>044041</t>
  </si>
  <si>
    <t>044067</t>
  </si>
  <si>
    <t>044211</t>
  </si>
  <si>
    <t>044229</t>
  </si>
  <si>
    <t>044245</t>
  </si>
  <si>
    <t>044440</t>
  </si>
  <si>
    <t>044458</t>
  </si>
  <si>
    <t>045012</t>
  </si>
  <si>
    <t>045055</t>
  </si>
  <si>
    <t>045811</t>
  </si>
  <si>
    <t>046060</t>
  </si>
  <si>
    <t>052019</t>
  </si>
  <si>
    <t>052027</t>
  </si>
  <si>
    <t>052035</t>
  </si>
  <si>
    <t>052043</t>
  </si>
  <si>
    <t>052060</t>
  </si>
  <si>
    <t>052078</t>
  </si>
  <si>
    <t>052094</t>
  </si>
  <si>
    <t>052108</t>
  </si>
  <si>
    <t>052116</t>
  </si>
  <si>
    <t>052124</t>
  </si>
  <si>
    <t>052132</t>
  </si>
  <si>
    <t>052141</t>
  </si>
  <si>
    <t>052159</t>
  </si>
  <si>
    <t>053031</t>
  </si>
  <si>
    <t>053279</t>
  </si>
  <si>
    <t>053465</t>
  </si>
  <si>
    <t>053481</t>
  </si>
  <si>
    <t>053490</t>
  </si>
  <si>
    <t>053619</t>
  </si>
  <si>
    <t>053635</t>
  </si>
  <si>
    <t>053660</t>
  </si>
  <si>
    <t>053686</t>
  </si>
  <si>
    <t>054348</t>
  </si>
  <si>
    <t>054631</t>
  </si>
  <si>
    <t>054640</t>
  </si>
  <si>
    <t>062014</t>
  </si>
  <si>
    <t>062022</t>
  </si>
  <si>
    <t>062031</t>
  </si>
  <si>
    <t>062049</t>
  </si>
  <si>
    <t>062057</t>
  </si>
  <si>
    <t>062065</t>
  </si>
  <si>
    <t>062073</t>
  </si>
  <si>
    <t>062081</t>
  </si>
  <si>
    <t>062090</t>
  </si>
  <si>
    <t>062103</t>
  </si>
  <si>
    <t>062111</t>
  </si>
  <si>
    <t>062120</t>
  </si>
  <si>
    <t>062138</t>
  </si>
  <si>
    <t>063011</t>
  </si>
  <si>
    <t>063029</t>
  </si>
  <si>
    <t>063215</t>
  </si>
  <si>
    <t>063223</t>
  </si>
  <si>
    <t>063231</t>
  </si>
  <si>
    <t>063240</t>
  </si>
  <si>
    <t>063410</t>
  </si>
  <si>
    <t>063614</t>
  </si>
  <si>
    <t>063622</t>
  </si>
  <si>
    <t>063631</t>
  </si>
  <si>
    <t>063649</t>
  </si>
  <si>
    <t>063657</t>
  </si>
  <si>
    <t>063665</t>
  </si>
  <si>
    <t>063673</t>
  </si>
  <si>
    <t>063819</t>
  </si>
  <si>
    <t>063827</t>
  </si>
  <si>
    <t>064017</t>
  </si>
  <si>
    <t>064025</t>
  </si>
  <si>
    <t>064033</t>
  </si>
  <si>
    <t>064262</t>
  </si>
  <si>
    <t>064289</t>
  </si>
  <si>
    <t>064611</t>
  </si>
  <si>
    <t>072010</t>
  </si>
  <si>
    <t>072028</t>
  </si>
  <si>
    <t>072036</t>
  </si>
  <si>
    <t>072044</t>
  </si>
  <si>
    <t>072052</t>
  </si>
  <si>
    <t>072079</t>
  </si>
  <si>
    <t>072087</t>
  </si>
  <si>
    <t>072095</t>
  </si>
  <si>
    <t>072109</t>
  </si>
  <si>
    <t>072117</t>
  </si>
  <si>
    <t>072125</t>
  </si>
  <si>
    <t>072133</t>
  </si>
  <si>
    <t>072141</t>
  </si>
  <si>
    <t>073016</t>
  </si>
  <si>
    <t>073032</t>
  </si>
  <si>
    <t>073083</t>
  </si>
  <si>
    <t>073229</t>
  </si>
  <si>
    <t>073423</t>
  </si>
  <si>
    <t>073440</t>
  </si>
  <si>
    <t>073628</t>
  </si>
  <si>
    <t>073644</t>
  </si>
  <si>
    <t>073679</t>
  </si>
  <si>
    <t>073687</t>
  </si>
  <si>
    <t>074021</t>
  </si>
  <si>
    <t>074055</t>
  </si>
  <si>
    <t>074071</t>
  </si>
  <si>
    <t>074080</t>
  </si>
  <si>
    <t>074217</t>
  </si>
  <si>
    <t>074225</t>
  </si>
  <si>
    <t>074233</t>
  </si>
  <si>
    <t>074446</t>
  </si>
  <si>
    <t>074454</t>
  </si>
  <si>
    <t>074462</t>
  </si>
  <si>
    <t>074471</t>
  </si>
  <si>
    <t>074616</t>
  </si>
  <si>
    <t>074641</t>
  </si>
  <si>
    <t>074659</t>
  </si>
  <si>
    <t>074667</t>
  </si>
  <si>
    <t>074811</t>
  </si>
  <si>
    <t>074829</t>
  </si>
  <si>
    <t>074837</t>
  </si>
  <si>
    <t>074845</t>
  </si>
  <si>
    <t>075019</t>
  </si>
  <si>
    <t>075027</t>
  </si>
  <si>
    <t>075035</t>
  </si>
  <si>
    <t>075043</t>
  </si>
  <si>
    <t>075051</t>
  </si>
  <si>
    <t>075213</t>
  </si>
  <si>
    <t>075221</t>
  </si>
  <si>
    <t>075418</t>
  </si>
  <si>
    <t>075426</t>
  </si>
  <si>
    <t>075434</t>
  </si>
  <si>
    <t>075442</t>
  </si>
  <si>
    <t>075451</t>
  </si>
  <si>
    <t>075469</t>
  </si>
  <si>
    <t>075477</t>
  </si>
  <si>
    <t>075485</t>
  </si>
  <si>
    <t>075612</t>
  </si>
  <si>
    <t>075647</t>
  </si>
  <si>
    <t>082015</t>
  </si>
  <si>
    <t>082023</t>
  </si>
  <si>
    <t>082031</t>
  </si>
  <si>
    <t>082040</t>
  </si>
  <si>
    <t>082058</t>
  </si>
  <si>
    <t>082074</t>
  </si>
  <si>
    <t>茨城県龍ケ崎市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</si>
  <si>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</si>
  <si>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</si>
  <si>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</si>
  <si>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</si>
  <si>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</si>
  <si>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</si>
  <si>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</si>
  <si>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</si>
  <si>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</si>
  <si>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</si>
  <si>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</si>
  <si>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</si>
  <si>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</si>
  <si>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</si>
  <si>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</si>
  <si>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</si>
  <si>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</si>
  <si>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</si>
  <si>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</si>
  <si>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</si>
  <si>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</si>
  <si>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</si>
  <si>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</si>
  <si>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</si>
  <si>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</si>
  <si>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</si>
  <si>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</si>
  <si>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</si>
  <si>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</si>
  <si>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</si>
  <si>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</si>
  <si>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</si>
  <si>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</si>
  <si>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</si>
  <si>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</si>
  <si>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</si>
  <si>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</si>
  <si>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</si>
  <si>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092011</t>
  </si>
  <si>
    <t>092029</t>
  </si>
  <si>
    <t>092037</t>
  </si>
  <si>
    <t>092045</t>
  </si>
  <si>
    <t>092053</t>
  </si>
  <si>
    <t>092061</t>
  </si>
  <si>
    <t>092088</t>
  </si>
  <si>
    <t>092096</t>
  </si>
  <si>
    <t>092100</t>
  </si>
  <si>
    <t>092118</t>
  </si>
  <si>
    <t>092134</t>
  </si>
  <si>
    <t>092142</t>
  </si>
  <si>
    <t>092151</t>
  </si>
  <si>
    <t>092169</t>
  </si>
  <si>
    <t>093017</t>
  </si>
  <si>
    <t>093424</t>
  </si>
  <si>
    <t>093432</t>
  </si>
  <si>
    <t>093441</t>
  </si>
  <si>
    <t>093459</t>
  </si>
  <si>
    <t>093611</t>
  </si>
  <si>
    <t>093645</t>
  </si>
  <si>
    <t>093840</t>
  </si>
  <si>
    <t>093866</t>
  </si>
  <si>
    <t>094072</t>
  </si>
  <si>
    <t>094111</t>
  </si>
  <si>
    <t>102016</t>
  </si>
  <si>
    <t>102024</t>
  </si>
  <si>
    <t>102032</t>
  </si>
  <si>
    <t>102041</t>
  </si>
  <si>
    <t>102059</t>
  </si>
  <si>
    <t>102067</t>
  </si>
  <si>
    <t>102075</t>
  </si>
  <si>
    <t>102083</t>
  </si>
  <si>
    <t>102091</t>
  </si>
  <si>
    <t>102105</t>
  </si>
  <si>
    <t>102113</t>
  </si>
  <si>
    <t>102121</t>
  </si>
  <si>
    <t>103446</t>
  </si>
  <si>
    <t>103454</t>
  </si>
  <si>
    <t>103667</t>
  </si>
  <si>
    <t>103675</t>
  </si>
  <si>
    <t>103829</t>
  </si>
  <si>
    <t>103837</t>
  </si>
  <si>
    <t>103845</t>
  </si>
  <si>
    <t>104213</t>
  </si>
  <si>
    <t>104248</t>
  </si>
  <si>
    <t>104256</t>
  </si>
  <si>
    <t>104264</t>
  </si>
  <si>
    <t>104281</t>
  </si>
  <si>
    <t>104299</t>
  </si>
  <si>
    <t>104434</t>
  </si>
  <si>
    <t>104442</t>
  </si>
  <si>
    <t>104485</t>
  </si>
  <si>
    <t>104493</t>
  </si>
  <si>
    <t>104647</t>
  </si>
  <si>
    <t>105210</t>
  </si>
  <si>
    <t>105228</t>
  </si>
  <si>
    <t>105236</t>
  </si>
  <si>
    <t>105244</t>
  </si>
  <si>
    <t>105252</t>
  </si>
  <si>
    <t>111007</t>
  </si>
  <si>
    <t>112011</t>
  </si>
  <si>
    <t>112020</t>
  </si>
  <si>
    <t>112038</t>
  </si>
  <si>
    <t>112062</t>
  </si>
  <si>
    <t>112071</t>
  </si>
  <si>
    <t>112089</t>
  </si>
  <si>
    <t>112097</t>
  </si>
  <si>
    <t>112101</t>
  </si>
  <si>
    <t>112119</t>
  </si>
  <si>
    <t>112127</t>
  </si>
  <si>
    <t>112143</t>
  </si>
  <si>
    <t>112151</t>
  </si>
  <si>
    <t>112160</t>
  </si>
  <si>
    <t>112178</t>
  </si>
  <si>
    <t>112186</t>
  </si>
  <si>
    <t>112194</t>
  </si>
  <si>
    <t>112216</t>
  </si>
  <si>
    <t>112224</t>
  </si>
  <si>
    <t>112232</t>
  </si>
  <si>
    <t>112241</t>
  </si>
  <si>
    <t>112259</t>
  </si>
  <si>
    <t>112275</t>
  </si>
  <si>
    <t>112283</t>
  </si>
  <si>
    <t>112291</t>
  </si>
  <si>
    <t>112305</t>
  </si>
  <si>
    <t>112313</t>
  </si>
  <si>
    <t>112321</t>
  </si>
  <si>
    <t>112330</t>
  </si>
  <si>
    <t>112348</t>
  </si>
  <si>
    <t>112356</t>
  </si>
  <si>
    <t>112372</t>
  </si>
  <si>
    <t>112381</t>
  </si>
  <si>
    <t>112399</t>
  </si>
  <si>
    <t>112402</t>
  </si>
  <si>
    <t>112411</t>
  </si>
  <si>
    <t>112429</t>
  </si>
  <si>
    <t>112437</t>
  </si>
  <si>
    <t>112453</t>
  </si>
  <si>
    <t>112461</t>
  </si>
  <si>
    <t>113018</t>
  </si>
  <si>
    <t>113247</t>
  </si>
  <si>
    <t>113263</t>
  </si>
  <si>
    <t>113271</t>
  </si>
  <si>
    <t>113417</t>
  </si>
  <si>
    <t>113425</t>
  </si>
  <si>
    <t>113433</t>
  </si>
  <si>
    <t>113468</t>
  </si>
  <si>
    <t>113476</t>
  </si>
  <si>
    <t>113484</t>
  </si>
  <si>
    <t>113492</t>
  </si>
  <si>
    <t>113611</t>
  </si>
  <si>
    <t>113620</t>
  </si>
  <si>
    <t>113638</t>
  </si>
  <si>
    <t>113654</t>
  </si>
  <si>
    <t>113697</t>
  </si>
  <si>
    <t>113816</t>
  </si>
  <si>
    <t>113832</t>
  </si>
  <si>
    <t>113859</t>
  </si>
  <si>
    <t>114081</t>
  </si>
  <si>
    <t>114421</t>
  </si>
  <si>
    <t>114642</t>
  </si>
  <si>
    <t>114651</t>
  </si>
  <si>
    <t>121002</t>
  </si>
  <si>
    <t>122025</t>
  </si>
  <si>
    <t>122033</t>
  </si>
  <si>
    <t>122041</t>
  </si>
  <si>
    <t>122050</t>
  </si>
  <si>
    <t>122068</t>
  </si>
  <si>
    <t>122076</t>
  </si>
  <si>
    <t>122084</t>
  </si>
  <si>
    <t>122106</t>
  </si>
  <si>
    <t>122114</t>
  </si>
  <si>
    <t>122122</t>
  </si>
  <si>
    <t>122131</t>
  </si>
  <si>
    <t>122157</t>
  </si>
  <si>
    <t>122165</t>
  </si>
  <si>
    <t>122173</t>
  </si>
  <si>
    <t>122181</t>
  </si>
  <si>
    <t>122190</t>
  </si>
  <si>
    <t>122203</t>
  </si>
  <si>
    <t>122211</t>
  </si>
  <si>
    <t>122220</t>
  </si>
  <si>
    <t>122238</t>
  </si>
  <si>
    <t>千葉県鎌ケ谷市</t>
  </si>
  <si>
    <t>122246</t>
  </si>
  <si>
    <t>122254</t>
  </si>
  <si>
    <t>122262</t>
  </si>
  <si>
    <t>122271</t>
  </si>
  <si>
    <t>122289</t>
  </si>
  <si>
    <t>千葉県袖ケ浦市</t>
  </si>
  <si>
    <t>122297</t>
  </si>
  <si>
    <t>122301</t>
  </si>
  <si>
    <t>122319</t>
  </si>
  <si>
    <t>122327</t>
  </si>
  <si>
    <t>122335</t>
  </si>
  <si>
    <t>122343</t>
  </si>
  <si>
    <t>122351</t>
  </si>
  <si>
    <t>122360</t>
  </si>
  <si>
    <t>122378</t>
  </si>
  <si>
    <t>122386</t>
  </si>
  <si>
    <t>122394</t>
  </si>
  <si>
    <t>123226</t>
  </si>
  <si>
    <t>123293</t>
  </si>
  <si>
    <t>123421</t>
  </si>
  <si>
    <t>123471</t>
  </si>
  <si>
    <t>123498</t>
  </si>
  <si>
    <t>124036</t>
  </si>
  <si>
    <t>124095</t>
  </si>
  <si>
    <t>124109</t>
  </si>
  <si>
    <t>124214</t>
  </si>
  <si>
    <t>124222</t>
  </si>
  <si>
    <t>124231</t>
  </si>
  <si>
    <t>124249</t>
  </si>
  <si>
    <t>124265</t>
  </si>
  <si>
    <t>124273</t>
  </si>
  <si>
    <t>124419</t>
  </si>
  <si>
    <t>124435</t>
  </si>
  <si>
    <t>124630</t>
  </si>
  <si>
    <t>131016</t>
  </si>
  <si>
    <t>131024</t>
  </si>
  <si>
    <t>131032</t>
  </si>
  <si>
    <t>131041</t>
  </si>
  <si>
    <t>131059</t>
  </si>
  <si>
    <t>131067</t>
  </si>
  <si>
    <t>131075</t>
  </si>
  <si>
    <t>131083</t>
  </si>
  <si>
    <t>131091</t>
  </si>
  <si>
    <t>131105</t>
  </si>
  <si>
    <t>131113</t>
  </si>
  <si>
    <t>131121</t>
  </si>
  <si>
    <t>131130</t>
  </si>
  <si>
    <t>131148</t>
  </si>
  <si>
    <t>131156</t>
  </si>
  <si>
    <t>131164</t>
  </si>
  <si>
    <t>131172</t>
  </si>
  <si>
    <t>131181</t>
  </si>
  <si>
    <t>131199</t>
  </si>
  <si>
    <t>131202</t>
  </si>
  <si>
    <t>131211</t>
  </si>
  <si>
    <t>131229</t>
  </si>
  <si>
    <t>131237</t>
  </si>
  <si>
    <t>132012</t>
  </si>
  <si>
    <t>132021</t>
  </si>
  <si>
    <t>132039</t>
  </si>
  <si>
    <t>132047</t>
  </si>
  <si>
    <t>132055</t>
  </si>
  <si>
    <t>132063</t>
  </si>
  <si>
    <t>132071</t>
  </si>
  <si>
    <t>132080</t>
  </si>
  <si>
    <t>132098</t>
  </si>
  <si>
    <t>132101</t>
  </si>
  <si>
    <t>132110</t>
  </si>
  <si>
    <t>132128</t>
  </si>
  <si>
    <t>132136</t>
  </si>
  <si>
    <t>132144</t>
  </si>
  <si>
    <t>132152</t>
  </si>
  <si>
    <t>132187</t>
  </si>
  <si>
    <t>132195</t>
  </si>
  <si>
    <t>132209</t>
  </si>
  <si>
    <t>132217</t>
  </si>
  <si>
    <t>132225</t>
  </si>
  <si>
    <t>132233</t>
  </si>
  <si>
    <t>132241</t>
  </si>
  <si>
    <t>132250</t>
  </si>
  <si>
    <t>132276</t>
  </si>
  <si>
    <t>132284</t>
  </si>
  <si>
    <t>132292</t>
  </si>
  <si>
    <t>133035</t>
  </si>
  <si>
    <t>133051</t>
  </si>
  <si>
    <t>133078</t>
  </si>
  <si>
    <t>133086</t>
  </si>
  <si>
    <t>133612</t>
  </si>
  <si>
    <t>133621</t>
  </si>
  <si>
    <t>133639</t>
  </si>
  <si>
    <t>133647</t>
  </si>
  <si>
    <t>133817</t>
  </si>
  <si>
    <t>133825</t>
  </si>
  <si>
    <t>134015</t>
  </si>
  <si>
    <t>134023</t>
  </si>
  <si>
    <t>134210</t>
  </si>
  <si>
    <t>141003</t>
  </si>
  <si>
    <t>141305</t>
  </si>
  <si>
    <t>141500</t>
  </si>
  <si>
    <t>142018</t>
  </si>
  <si>
    <t>142034</t>
  </si>
  <si>
    <t>142042</t>
  </si>
  <si>
    <t>142051</t>
  </si>
  <si>
    <t>142069</t>
  </si>
  <si>
    <t>142077</t>
  </si>
  <si>
    <t>142085</t>
  </si>
  <si>
    <t>142107</t>
  </si>
  <si>
    <t>142115</t>
  </si>
  <si>
    <t>142123</t>
  </si>
  <si>
    <t>142131</t>
  </si>
  <si>
    <t>142140</t>
  </si>
  <si>
    <t>142158</t>
  </si>
  <si>
    <t>142166</t>
  </si>
  <si>
    <t>142174</t>
  </si>
  <si>
    <t>142182</t>
  </si>
  <si>
    <t>143014</t>
  </si>
  <si>
    <t>143219</t>
  </si>
  <si>
    <t>143413</t>
  </si>
  <si>
    <t>143421</t>
  </si>
  <si>
    <t>143618</t>
  </si>
  <si>
    <t>143626</t>
  </si>
  <si>
    <t>143634</t>
  </si>
  <si>
    <t>143642</t>
  </si>
  <si>
    <t>143669</t>
  </si>
  <si>
    <t>143821</t>
  </si>
  <si>
    <t>143839</t>
  </si>
  <si>
    <t>143847</t>
  </si>
  <si>
    <t>144011</t>
  </si>
  <si>
    <t>144029</t>
  </si>
  <si>
    <t>151009</t>
  </si>
  <si>
    <t>152021</t>
  </si>
  <si>
    <t>152048</t>
  </si>
  <si>
    <t>152056</t>
  </si>
  <si>
    <t>152064</t>
  </si>
  <si>
    <t>152081</t>
  </si>
  <si>
    <t>152099</t>
  </si>
  <si>
    <t>152102</t>
  </si>
  <si>
    <t>152111</t>
  </si>
  <si>
    <t>152129</t>
  </si>
  <si>
    <t>152137</t>
  </si>
  <si>
    <t>152161</t>
  </si>
  <si>
    <t>152170</t>
  </si>
  <si>
    <t>152188</t>
  </si>
  <si>
    <t>152226</t>
  </si>
  <si>
    <t>152234</t>
  </si>
  <si>
    <t>152242</t>
  </si>
  <si>
    <t>152251</t>
  </si>
  <si>
    <t>152269</t>
  </si>
  <si>
    <t>152277</t>
  </si>
  <si>
    <t>153079</t>
  </si>
  <si>
    <t>153427</t>
  </si>
  <si>
    <t>153613</t>
  </si>
  <si>
    <t>153851</t>
  </si>
  <si>
    <t>154059</t>
  </si>
  <si>
    <t>154610</t>
  </si>
  <si>
    <t>154822</t>
  </si>
  <si>
    <t>155047</t>
  </si>
  <si>
    <t>155811</t>
  </si>
  <si>
    <t>155861</t>
  </si>
  <si>
    <t>162019</t>
  </si>
  <si>
    <t>162027</t>
  </si>
  <si>
    <t>162043</t>
  </si>
  <si>
    <t>162051</t>
  </si>
  <si>
    <t>162060</t>
  </si>
  <si>
    <t>162078</t>
  </si>
  <si>
    <t>162086</t>
  </si>
  <si>
    <t>162094</t>
  </si>
  <si>
    <t>162108</t>
  </si>
  <si>
    <t>162116</t>
  </si>
  <si>
    <t>163210</t>
  </si>
  <si>
    <t>163228</t>
  </si>
  <si>
    <t>163236</t>
  </si>
  <si>
    <t>163422</t>
  </si>
  <si>
    <t>163431</t>
  </si>
  <si>
    <t>172014</t>
  </si>
  <si>
    <t>172022</t>
  </si>
  <si>
    <t>172031</t>
  </si>
  <si>
    <t>172049</t>
  </si>
  <si>
    <t>172057</t>
  </si>
  <si>
    <t>172065</t>
  </si>
  <si>
    <t>172073</t>
  </si>
  <si>
    <t>172090</t>
  </si>
  <si>
    <t>172103</t>
  </si>
  <si>
    <t>172111</t>
  </si>
  <si>
    <t>172120</t>
  </si>
  <si>
    <t>173240</t>
  </si>
  <si>
    <t>173614</t>
  </si>
  <si>
    <t>173657</t>
  </si>
  <si>
    <t>173843</t>
  </si>
  <si>
    <t>173860</t>
  </si>
  <si>
    <t>174076</t>
  </si>
  <si>
    <t>174611</t>
  </si>
  <si>
    <t>174637</t>
  </si>
  <si>
    <t>182010</t>
  </si>
  <si>
    <t>182028</t>
  </si>
  <si>
    <t>182044</t>
  </si>
  <si>
    <t>182052</t>
  </si>
  <si>
    <t>182061</t>
  </si>
  <si>
    <t>182079</t>
  </si>
  <si>
    <t>182087</t>
  </si>
  <si>
    <t>182095</t>
  </si>
  <si>
    <t>182109</t>
  </si>
  <si>
    <t>183229</t>
  </si>
  <si>
    <t>183822</t>
  </si>
  <si>
    <t>184047</t>
  </si>
  <si>
    <t>184233</t>
  </si>
  <si>
    <t>184420</t>
  </si>
  <si>
    <t>184811</t>
  </si>
  <si>
    <t>184837</t>
  </si>
  <si>
    <t>185019</t>
  </si>
  <si>
    <t>192015</t>
  </si>
  <si>
    <t>192023</t>
  </si>
  <si>
    <t>192040</t>
  </si>
  <si>
    <t>192058</t>
  </si>
  <si>
    <t>192066</t>
  </si>
  <si>
    <t>192074</t>
  </si>
  <si>
    <t>192082</t>
  </si>
  <si>
    <t>192091</t>
  </si>
  <si>
    <t>192104</t>
  </si>
  <si>
    <t>192112</t>
  </si>
  <si>
    <t>192121</t>
  </si>
  <si>
    <t>192139</t>
  </si>
  <si>
    <t>192147</t>
  </si>
  <si>
    <t>193461</t>
  </si>
  <si>
    <t>193640</t>
  </si>
  <si>
    <t>193658</t>
  </si>
  <si>
    <t>193666</t>
  </si>
  <si>
    <t>193682</t>
  </si>
  <si>
    <t>193844</t>
  </si>
  <si>
    <t>194221</t>
  </si>
  <si>
    <t>194239</t>
  </si>
  <si>
    <t>194247</t>
  </si>
  <si>
    <t>194255</t>
  </si>
  <si>
    <t>194298</t>
  </si>
  <si>
    <t>194301</t>
  </si>
  <si>
    <t>194425</t>
  </si>
  <si>
    <t>194433</t>
  </si>
  <si>
    <t>202011</t>
  </si>
  <si>
    <t>202029</t>
  </si>
  <si>
    <t>202037</t>
  </si>
  <si>
    <t>202045</t>
  </si>
  <si>
    <t>202053</t>
  </si>
  <si>
    <t>202061</t>
  </si>
  <si>
    <t>202070</t>
  </si>
  <si>
    <t>202088</t>
  </si>
  <si>
    <t>202096</t>
  </si>
  <si>
    <t>202100</t>
  </si>
  <si>
    <t>202118</t>
  </si>
  <si>
    <t>202126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</si>
  <si>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</si>
  <si>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</si>
  <si>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</si>
  <si>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</si>
  <si>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</si>
  <si>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</si>
  <si>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</si>
  <si>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</si>
  <si>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</si>
  <si>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</si>
  <si>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</si>
  <si>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</si>
  <si>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</si>
  <si>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</si>
  <si>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</si>
  <si>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</si>
  <si>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</si>
  <si>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</si>
  <si>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</si>
  <si>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</si>
  <si>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</si>
  <si>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</si>
  <si>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</si>
  <si>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</si>
  <si>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</si>
  <si>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</si>
  <si>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</si>
  <si>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</si>
  <si>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</si>
  <si>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</si>
  <si>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</si>
  <si>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</si>
  <si>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</si>
  <si>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</si>
  <si>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</si>
  <si>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</si>
  <si>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</si>
  <si>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</si>
  <si>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</si>
  <si>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</si>
  <si>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</si>
  <si>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</si>
  <si>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</si>
  <si>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</si>
  <si>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</si>
  <si>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</si>
  <si>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</si>
  <si>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</si>
  <si>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</si>
  <si>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</si>
  <si>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</si>
  <si>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</si>
  <si>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</si>
  <si>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</si>
  <si>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</si>
  <si>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</si>
  <si>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</si>
  <si>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</si>
  <si>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</si>
  <si>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</si>
  <si>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</si>
  <si>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</si>
  <si>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</si>
  <si>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</si>
  <si>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</si>
  <si>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212016</t>
  </si>
  <si>
    <t>212024</t>
  </si>
  <si>
    <t>212032</t>
  </si>
  <si>
    <t>212041</t>
  </si>
  <si>
    <t>212059</t>
  </si>
  <si>
    <t>212067</t>
  </si>
  <si>
    <t>212075</t>
  </si>
  <si>
    <t>212083</t>
  </si>
  <si>
    <t>212091</t>
  </si>
  <si>
    <t>212105</t>
  </si>
  <si>
    <t>212113</t>
  </si>
  <si>
    <t>212121</t>
  </si>
  <si>
    <t>212130</t>
  </si>
  <si>
    <t>212148</t>
  </si>
  <si>
    <t>212156</t>
  </si>
  <si>
    <t>212164</t>
  </si>
  <si>
    <t>212172</t>
  </si>
  <si>
    <t>212181</t>
  </si>
  <si>
    <t>212199</t>
  </si>
  <si>
    <t>212202</t>
  </si>
  <si>
    <t>212211</t>
  </si>
  <si>
    <t>213021</t>
  </si>
  <si>
    <t>213039</t>
  </si>
  <si>
    <t>213411</t>
  </si>
  <si>
    <t>213616</t>
  </si>
  <si>
    <t>岐阜県関ケ原町</t>
  </si>
  <si>
    <t>213624</t>
  </si>
  <si>
    <t>213811</t>
  </si>
  <si>
    <t>213829</t>
  </si>
  <si>
    <t>213837</t>
  </si>
  <si>
    <t>214019</t>
  </si>
  <si>
    <t>214035</t>
  </si>
  <si>
    <t>214043</t>
  </si>
  <si>
    <t>214213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</si>
  <si>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</si>
  <si>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</si>
  <si>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</si>
  <si>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</si>
  <si>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</si>
  <si>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</si>
  <si>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</si>
  <si>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</si>
  <si>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216046</t>
  </si>
  <si>
    <t>221007</t>
  </si>
  <si>
    <t>221309</t>
  </si>
  <si>
    <t>222038</t>
  </si>
  <si>
    <t>222054</t>
  </si>
  <si>
    <t>222062</t>
  </si>
  <si>
    <t>222071</t>
  </si>
  <si>
    <t>222089</t>
  </si>
  <si>
    <t>222097</t>
  </si>
  <si>
    <t>222101</t>
  </si>
  <si>
    <t>222119</t>
  </si>
  <si>
    <t>222127</t>
  </si>
  <si>
    <t>222135</t>
  </si>
  <si>
    <t>222143</t>
  </si>
  <si>
    <t>222151</t>
  </si>
  <si>
    <t>222160</t>
  </si>
  <si>
    <t>222194</t>
  </si>
  <si>
    <t>222208</t>
  </si>
  <si>
    <t>222216</t>
  </si>
  <si>
    <t>222224</t>
  </si>
  <si>
    <t>222232</t>
  </si>
  <si>
    <t>222241</t>
  </si>
  <si>
    <t>222259</t>
  </si>
  <si>
    <t>222267</t>
  </si>
  <si>
    <t>223018</t>
  </si>
  <si>
    <t>223026</t>
  </si>
  <si>
    <t>223042</t>
  </si>
  <si>
    <t>223051</t>
  </si>
  <si>
    <t>223069</t>
  </si>
  <si>
    <t>223255</t>
  </si>
  <si>
    <t>223417</t>
  </si>
  <si>
    <t>223425</t>
  </si>
  <si>
    <t>223441</t>
  </si>
  <si>
    <t>224243</t>
  </si>
  <si>
    <t>224294</t>
  </si>
  <si>
    <t>224618</t>
  </si>
  <si>
    <t>231002</t>
  </si>
  <si>
    <t>232017</t>
  </si>
  <si>
    <t>232025</t>
  </si>
  <si>
    <t>232033</t>
  </si>
  <si>
    <t>232041</t>
  </si>
  <si>
    <t>232050</t>
  </si>
  <si>
    <t>232068</t>
  </si>
  <si>
    <t>232076</t>
  </si>
  <si>
    <t>232084</t>
  </si>
  <si>
    <t>232092</t>
  </si>
  <si>
    <t>232106</t>
  </si>
  <si>
    <t>232114</t>
  </si>
  <si>
    <t>232122</t>
  </si>
  <si>
    <t>232131</t>
  </si>
  <si>
    <t>232149</t>
  </si>
  <si>
    <t>232157</t>
  </si>
  <si>
    <t>232165</t>
  </si>
  <si>
    <t>232173</t>
  </si>
  <si>
    <t>232190</t>
  </si>
  <si>
    <t>232203</t>
  </si>
  <si>
    <t>232211</t>
  </si>
  <si>
    <t>232220</t>
  </si>
  <si>
    <t>232238</t>
  </si>
  <si>
    <t>232246</t>
  </si>
  <si>
    <t>232254</t>
  </si>
  <si>
    <t>232262</t>
  </si>
  <si>
    <t>232271</t>
  </si>
  <si>
    <t>232289</t>
  </si>
  <si>
    <t>232297</t>
  </si>
  <si>
    <t>232301</t>
  </si>
  <si>
    <t>232319</t>
  </si>
  <si>
    <t>232327</t>
  </si>
  <si>
    <t>232335</t>
  </si>
  <si>
    <t>232343</t>
  </si>
  <si>
    <t>232351</t>
  </si>
  <si>
    <t>232360</t>
  </si>
  <si>
    <t>232378</t>
  </si>
  <si>
    <t>232386</t>
  </si>
  <si>
    <t>233021</t>
  </si>
  <si>
    <t>233421</t>
  </si>
  <si>
    <t>233617</t>
  </si>
  <si>
    <t>233625</t>
  </si>
  <si>
    <t>234249</t>
  </si>
  <si>
    <t>234257</t>
  </si>
  <si>
    <t>234273</t>
  </si>
  <si>
    <t>234419</t>
  </si>
  <si>
    <t>234427</t>
  </si>
  <si>
    <t>234451</t>
  </si>
  <si>
    <t>234460</t>
  </si>
  <si>
    <t>234478</t>
  </si>
  <si>
    <t>235016</t>
  </si>
  <si>
    <t>235610</t>
  </si>
  <si>
    <t>235628</t>
  </si>
  <si>
    <t>235636</t>
  </si>
  <si>
    <t>242012</t>
  </si>
  <si>
    <t>242021</t>
  </si>
  <si>
    <t>242039</t>
  </si>
  <si>
    <t>242047</t>
  </si>
  <si>
    <t>242055</t>
  </si>
  <si>
    <t>242071</t>
  </si>
  <si>
    <t>242080</t>
  </si>
  <si>
    <t>242098</t>
  </si>
  <si>
    <t>242101</t>
  </si>
  <si>
    <t>242110</t>
  </si>
  <si>
    <t>242128</t>
  </si>
  <si>
    <t>242144</t>
  </si>
  <si>
    <t>242152</t>
  </si>
  <si>
    <t>242161</t>
  </si>
  <si>
    <t>243035</t>
  </si>
  <si>
    <t>243248</t>
  </si>
  <si>
    <t>243418</t>
  </si>
  <si>
    <t>243434</t>
  </si>
  <si>
    <t>243442</t>
  </si>
  <si>
    <t>244414</t>
  </si>
  <si>
    <t>244422</t>
  </si>
  <si>
    <t>244431</t>
  </si>
  <si>
    <t>244619</t>
  </si>
  <si>
    <t>244708</t>
  </si>
  <si>
    <t>244716</t>
  </si>
  <si>
    <t>244724</t>
  </si>
  <si>
    <t>245437</t>
  </si>
  <si>
    <t>245615</t>
  </si>
  <si>
    <t>245623</t>
  </si>
  <si>
    <t>252018</t>
  </si>
  <si>
    <t>252026</t>
  </si>
  <si>
    <t>252034</t>
  </si>
  <si>
    <t>252042</t>
  </si>
  <si>
    <t>252069</t>
  </si>
  <si>
    <t>252077</t>
  </si>
  <si>
    <t>252085</t>
  </si>
  <si>
    <t>252093</t>
  </si>
  <si>
    <t>252107</t>
  </si>
  <si>
    <t>252115</t>
  </si>
  <si>
    <t>252123</t>
  </si>
  <si>
    <t>252131</t>
  </si>
  <si>
    <t>252140</t>
  </si>
  <si>
    <t>253839</t>
  </si>
  <si>
    <t>253847</t>
  </si>
  <si>
    <t>254258</t>
  </si>
  <si>
    <t>254410</t>
  </si>
  <si>
    <t>254428</t>
  </si>
  <si>
    <t>254436</t>
  </si>
  <si>
    <t>261009</t>
  </si>
  <si>
    <t>262013</t>
  </si>
  <si>
    <t>262021</t>
  </si>
  <si>
    <t>262030</t>
  </si>
  <si>
    <t>262048</t>
  </si>
  <si>
    <t>262056</t>
  </si>
  <si>
    <t>262064</t>
  </si>
  <si>
    <t>262072</t>
  </si>
  <si>
    <t>262081</t>
  </si>
  <si>
    <t>262099</t>
  </si>
  <si>
    <t>262102</t>
  </si>
  <si>
    <t>262111</t>
  </si>
  <si>
    <t>262129</t>
  </si>
  <si>
    <t>262137</t>
  </si>
  <si>
    <t>262145</t>
  </si>
  <si>
    <t>263036</t>
  </si>
  <si>
    <t>263222</t>
  </si>
  <si>
    <t>263435</t>
  </si>
  <si>
    <t>263443</t>
  </si>
  <si>
    <t>263648</t>
  </si>
  <si>
    <t>263656</t>
  </si>
  <si>
    <t>263664</t>
  </si>
  <si>
    <t>263672</t>
  </si>
  <si>
    <t>264075</t>
  </si>
  <si>
    <t>264636</t>
  </si>
  <si>
    <t>264652</t>
  </si>
  <si>
    <t>271004</t>
  </si>
  <si>
    <t>271403</t>
  </si>
  <si>
    <t>272027</t>
  </si>
  <si>
    <t>272035</t>
  </si>
  <si>
    <t>272043</t>
  </si>
  <si>
    <t>272051</t>
  </si>
  <si>
    <t>272060</t>
  </si>
  <si>
    <t>272078</t>
  </si>
  <si>
    <t>272086</t>
  </si>
  <si>
    <t>272094</t>
  </si>
  <si>
    <t>272108</t>
  </si>
  <si>
    <t>272116</t>
  </si>
  <si>
    <t>272124</t>
  </si>
  <si>
    <t>272132</t>
  </si>
  <si>
    <t>272141</t>
  </si>
  <si>
    <t>272159</t>
  </si>
  <si>
    <t>272167</t>
  </si>
  <si>
    <t>272175</t>
  </si>
  <si>
    <t>272183</t>
  </si>
  <si>
    <t>272191</t>
  </si>
  <si>
    <t>272205</t>
  </si>
  <si>
    <t>272213</t>
  </si>
  <si>
    <t>272221</t>
  </si>
  <si>
    <t>272230</t>
  </si>
  <si>
    <t>272248</t>
  </si>
  <si>
    <t>272256</t>
  </si>
  <si>
    <t>272264</t>
  </si>
  <si>
    <t>272272</t>
  </si>
  <si>
    <t>272281</t>
  </si>
  <si>
    <t>272299</t>
  </si>
  <si>
    <t>272302</t>
  </si>
  <si>
    <t>272311</t>
  </si>
  <si>
    <t>272329</t>
  </si>
  <si>
    <t>273015</t>
  </si>
  <si>
    <t>273210</t>
  </si>
  <si>
    <t>273228</t>
  </si>
  <si>
    <t>273414</t>
  </si>
  <si>
    <t>273619</t>
  </si>
  <si>
    <t>273627</t>
  </si>
  <si>
    <t>273660</t>
  </si>
  <si>
    <t>273813</t>
  </si>
  <si>
    <t>273821</t>
  </si>
  <si>
    <t>273830</t>
  </si>
  <si>
    <t>281000</t>
  </si>
  <si>
    <t>282014</t>
  </si>
  <si>
    <t>282022</t>
  </si>
  <si>
    <t>282031</t>
  </si>
  <si>
    <t>282049</t>
  </si>
  <si>
    <t>282057</t>
  </si>
  <si>
    <t>282065</t>
  </si>
  <si>
    <t>282073</t>
  </si>
  <si>
    <t>282081</t>
  </si>
  <si>
    <t>282090</t>
  </si>
  <si>
    <t>282103</t>
  </si>
  <si>
    <t>282120</t>
  </si>
  <si>
    <t>282138</t>
  </si>
  <si>
    <t>282146</t>
  </si>
  <si>
    <t>282154</t>
  </si>
  <si>
    <t>282162</t>
  </si>
  <si>
    <t>282171</t>
  </si>
  <si>
    <t>282189</t>
  </si>
  <si>
    <t>282197</t>
  </si>
  <si>
    <t>282201</t>
  </si>
  <si>
    <t>兵庫県丹波篠山市</t>
  </si>
  <si>
    <t>282219</t>
  </si>
  <si>
    <t>282227</t>
  </si>
  <si>
    <t>282235</t>
  </si>
  <si>
    <t>282243</t>
  </si>
  <si>
    <t>282251</t>
  </si>
  <si>
    <t>282260</t>
  </si>
  <si>
    <t>282278</t>
  </si>
  <si>
    <t>282286</t>
  </si>
  <si>
    <t>282294</t>
  </si>
  <si>
    <t>283011</t>
  </si>
  <si>
    <t>283657</t>
  </si>
  <si>
    <t>283819</t>
  </si>
  <si>
    <t>283827</t>
  </si>
  <si>
    <t>284424</t>
  </si>
  <si>
    <t>284432</t>
  </si>
  <si>
    <t>284467</t>
  </si>
  <si>
    <t>284645</t>
  </si>
  <si>
    <t>284815</t>
  </si>
  <si>
    <t>285013</t>
  </si>
  <si>
    <t>285854</t>
  </si>
  <si>
    <t>285862</t>
  </si>
  <si>
    <t>292010</t>
  </si>
  <si>
    <t>292028</t>
  </si>
  <si>
    <t>292036</t>
  </si>
  <si>
    <t>292044</t>
  </si>
  <si>
    <t>292052</t>
  </si>
  <si>
    <t>292061</t>
  </si>
  <si>
    <t>292079</t>
  </si>
  <si>
    <t>292087</t>
  </si>
  <si>
    <t>292095</t>
  </si>
  <si>
    <t>292109</t>
  </si>
  <si>
    <t>292117</t>
  </si>
  <si>
    <t>292125</t>
  </si>
  <si>
    <t>293229</t>
  </si>
  <si>
    <t>293423</t>
  </si>
  <si>
    <t>293431</t>
  </si>
  <si>
    <t>293440</t>
  </si>
  <si>
    <t>293458</t>
  </si>
  <si>
    <t>293610</t>
  </si>
  <si>
    <t>293628</t>
  </si>
  <si>
    <t>293636</t>
  </si>
  <si>
    <t>293857</t>
  </si>
  <si>
    <t>293865</t>
  </si>
  <si>
    <t>294012</t>
  </si>
  <si>
    <t>294021</t>
  </si>
  <si>
    <t>294241</t>
  </si>
  <si>
    <t>294250</t>
  </si>
  <si>
    <t>294268</t>
  </si>
  <si>
    <t>294276</t>
  </si>
  <si>
    <t>294411</t>
  </si>
  <si>
    <t>294420</t>
  </si>
  <si>
    <t>294438</t>
  </si>
  <si>
    <t>294446</t>
  </si>
  <si>
    <t>294462</t>
  </si>
  <si>
    <t>294471</t>
  </si>
  <si>
    <t>294497</t>
  </si>
  <si>
    <t>294501</t>
  </si>
  <si>
    <t>294519</t>
  </si>
  <si>
    <t>294527</t>
  </si>
  <si>
    <t>294535</t>
  </si>
  <si>
    <t>302015</t>
  </si>
  <si>
    <t>302023</t>
  </si>
  <si>
    <t>302031</t>
  </si>
  <si>
    <t>302040</t>
  </si>
  <si>
    <t>302058</t>
  </si>
  <si>
    <t>302066</t>
  </si>
  <si>
    <t>302074</t>
  </si>
  <si>
    <t>302082</t>
  </si>
  <si>
    <t>302091</t>
  </si>
  <si>
    <t>303046</t>
  </si>
  <si>
    <t>303411</t>
  </si>
  <si>
    <t>303437</t>
  </si>
  <si>
    <t>303445</t>
  </si>
  <si>
    <t>303615</t>
  </si>
  <si>
    <t>303623</t>
  </si>
  <si>
    <t>303666</t>
  </si>
  <si>
    <t>303810</t>
  </si>
  <si>
    <t>303828</t>
  </si>
  <si>
    <t>303836</t>
  </si>
  <si>
    <t>303909</t>
  </si>
  <si>
    <t>303917</t>
  </si>
  <si>
    <t>303925</t>
  </si>
  <si>
    <t>304018</t>
  </si>
  <si>
    <t>304042</t>
  </si>
  <si>
    <t>304069</t>
  </si>
  <si>
    <t>304212</t>
  </si>
  <si>
    <t>304221</t>
  </si>
  <si>
    <t>304247</t>
  </si>
  <si>
    <t>304271</t>
  </si>
  <si>
    <t>304280</t>
  </si>
  <si>
    <t>312011</t>
  </si>
  <si>
    <t>312029</t>
  </si>
  <si>
    <t>312037</t>
  </si>
  <si>
    <t>312045</t>
  </si>
  <si>
    <t>313025</t>
  </si>
  <si>
    <t>313254</t>
  </si>
  <si>
    <t>313289</t>
  </si>
  <si>
    <t>313297</t>
  </si>
  <si>
    <t>313645</t>
  </si>
  <si>
    <t>313700</t>
  </si>
  <si>
    <t>313718</t>
  </si>
  <si>
    <t>313726</t>
  </si>
  <si>
    <t>313840</t>
  </si>
  <si>
    <t>313866</t>
  </si>
  <si>
    <t>313891</t>
  </si>
  <si>
    <t>313904</t>
  </si>
  <si>
    <t>314013</t>
  </si>
  <si>
    <t>314021</t>
  </si>
  <si>
    <t>314030</t>
  </si>
  <si>
    <t>322016</t>
  </si>
  <si>
    <t>322024</t>
  </si>
  <si>
    <t>322032</t>
  </si>
  <si>
    <t>322041</t>
  </si>
  <si>
    <t>322059</t>
  </si>
  <si>
    <t>322067</t>
  </si>
  <si>
    <t>322075</t>
  </si>
  <si>
    <t>322091</t>
  </si>
  <si>
    <t>323438</t>
  </si>
  <si>
    <t>323861</t>
  </si>
  <si>
    <t>324418</t>
  </si>
  <si>
    <t>324485</t>
  </si>
  <si>
    <t>324493</t>
  </si>
  <si>
    <t>325015</t>
  </si>
  <si>
    <t>325058</t>
  </si>
  <si>
    <t>325252</t>
  </si>
  <si>
    <t>325261</t>
  </si>
  <si>
    <t>325279</t>
  </si>
  <si>
    <t>325287</t>
  </si>
  <si>
    <t>331007</t>
  </si>
  <si>
    <t>332020</t>
  </si>
  <si>
    <t>332038</t>
  </si>
  <si>
    <t>332046</t>
  </si>
  <si>
    <t>332054</t>
  </si>
  <si>
    <t>332071</t>
  </si>
  <si>
    <t>332089</t>
  </si>
  <si>
    <t>332097</t>
  </si>
  <si>
    <t>332101</t>
  </si>
  <si>
    <t>332119</t>
  </si>
  <si>
    <t>332127</t>
  </si>
  <si>
    <t>332135</t>
  </si>
  <si>
    <t>332143</t>
  </si>
  <si>
    <t>332151</t>
  </si>
  <si>
    <t>332160</t>
  </si>
  <si>
    <t>333468</t>
  </si>
  <si>
    <t>334235</t>
  </si>
  <si>
    <t>334456</t>
  </si>
  <si>
    <t>334618</t>
  </si>
  <si>
    <t>335860</t>
  </si>
  <si>
    <t>336068</t>
  </si>
  <si>
    <t>336220</t>
  </si>
  <si>
    <t>336238</t>
  </si>
  <si>
    <t>336432</t>
  </si>
  <si>
    <t>336637</t>
  </si>
  <si>
    <t>336661</t>
  </si>
  <si>
    <t>336815</t>
  </si>
  <si>
    <t>341002</t>
  </si>
  <si>
    <t>342025</t>
  </si>
  <si>
    <t>342033</t>
  </si>
  <si>
    <t>342041</t>
  </si>
  <si>
    <t>342050</t>
  </si>
  <si>
    <t>342076</t>
  </si>
  <si>
    <t>342084</t>
  </si>
  <si>
    <t>342092</t>
  </si>
  <si>
    <t>342106</t>
  </si>
  <si>
    <t>342114</t>
  </si>
  <si>
    <t>342122</t>
  </si>
  <si>
    <t>342131</t>
  </si>
  <si>
    <t>342149</t>
  </si>
  <si>
    <t>342157</t>
  </si>
  <si>
    <t>343021</t>
  </si>
  <si>
    <t>343048</t>
  </si>
  <si>
    <t>343072</t>
  </si>
  <si>
    <t>343099</t>
  </si>
  <si>
    <t>343684</t>
  </si>
  <si>
    <t>343692</t>
  </si>
  <si>
    <t>344311</t>
  </si>
  <si>
    <t>344621</t>
  </si>
  <si>
    <t>345458</t>
  </si>
  <si>
    <t>352012</t>
  </si>
  <si>
    <t>352021</t>
  </si>
  <si>
    <t>352039</t>
  </si>
  <si>
    <t>352047</t>
  </si>
  <si>
    <t>352063</t>
  </si>
  <si>
    <t>352071</t>
  </si>
  <si>
    <t>352080</t>
  </si>
  <si>
    <t>352101</t>
  </si>
  <si>
    <t>352110</t>
  </si>
  <si>
    <t>352128</t>
  </si>
  <si>
    <t>352136</t>
  </si>
  <si>
    <t>352152</t>
  </si>
  <si>
    <t>352161</t>
  </si>
  <si>
    <t>353051</t>
  </si>
  <si>
    <t>353213</t>
  </si>
  <si>
    <t>353418</t>
  </si>
  <si>
    <t>353434</t>
  </si>
  <si>
    <t>353442</t>
  </si>
  <si>
    <t>355020</t>
  </si>
  <si>
    <t>362018</t>
  </si>
  <si>
    <t>362026</t>
  </si>
  <si>
    <t>362034</t>
  </si>
  <si>
    <t>362042</t>
  </si>
  <si>
    <t>362051</t>
  </si>
  <si>
    <t>362069</t>
  </si>
  <si>
    <t>362077</t>
  </si>
  <si>
    <t>362085</t>
  </si>
  <si>
    <t>363014</t>
  </si>
  <si>
    <t>363022</t>
  </si>
  <si>
    <t>363219</t>
  </si>
  <si>
    <t>363413</t>
  </si>
  <si>
    <t>363421</t>
  </si>
  <si>
    <t>363685</t>
  </si>
  <si>
    <t>363839</t>
  </si>
  <si>
    <t>363871</t>
  </si>
  <si>
    <t>363880</t>
  </si>
  <si>
    <t>364011</t>
  </si>
  <si>
    <t>364029</t>
  </si>
  <si>
    <t>364037</t>
  </si>
  <si>
    <t>364045</t>
  </si>
  <si>
    <t>364053</t>
  </si>
  <si>
    <t>364681</t>
  </si>
  <si>
    <t>364894</t>
  </si>
  <si>
    <t>372013</t>
  </si>
  <si>
    <t>372021</t>
  </si>
  <si>
    <t>372030</t>
  </si>
  <si>
    <t>372048</t>
  </si>
  <si>
    <t>372056</t>
  </si>
  <si>
    <t>372064</t>
  </si>
  <si>
    <t>372072</t>
  </si>
  <si>
    <t>372081</t>
  </si>
  <si>
    <t>373222</t>
  </si>
  <si>
    <t>373249</t>
  </si>
  <si>
    <t>373419</t>
  </si>
  <si>
    <t>373648</t>
  </si>
  <si>
    <t>373869</t>
  </si>
  <si>
    <t>373877</t>
  </si>
  <si>
    <t>374032</t>
  </si>
  <si>
    <t>374041</t>
  </si>
  <si>
    <t>374067</t>
  </si>
  <si>
    <t>382019</t>
  </si>
  <si>
    <t>382027</t>
  </si>
  <si>
    <t>382035</t>
  </si>
  <si>
    <t>382043</t>
  </si>
  <si>
    <t>382051</t>
  </si>
  <si>
    <t>382060</t>
  </si>
  <si>
    <t>382078</t>
  </si>
  <si>
    <t>382108</t>
  </si>
  <si>
    <t>382132</t>
  </si>
  <si>
    <t>382141</t>
  </si>
  <si>
    <t>382159</t>
  </si>
  <si>
    <t>383562</t>
  </si>
  <si>
    <t>383864</t>
  </si>
  <si>
    <t>384011</t>
  </si>
  <si>
    <t>384020</t>
  </si>
  <si>
    <t>384224</t>
  </si>
  <si>
    <t>384429</t>
  </si>
  <si>
    <t>384844</t>
  </si>
  <si>
    <t>384887</t>
  </si>
  <si>
    <t>385069</t>
  </si>
  <si>
    <t>392014</t>
  </si>
  <si>
    <t>392022</t>
  </si>
  <si>
    <t>392031</t>
  </si>
  <si>
    <t>392049</t>
  </si>
  <si>
    <t>392057</t>
  </si>
  <si>
    <t>392065</t>
  </si>
  <si>
    <t>392081</t>
  </si>
  <si>
    <t>392090</t>
  </si>
  <si>
    <t>392103</t>
  </si>
  <si>
    <t>392111</t>
  </si>
  <si>
    <t>392120</t>
  </si>
  <si>
    <t>393011</t>
  </si>
  <si>
    <t>393029</t>
  </si>
  <si>
    <t>393037</t>
  </si>
  <si>
    <t>393045</t>
  </si>
  <si>
    <t>393053</t>
  </si>
  <si>
    <t>393061</t>
  </si>
  <si>
    <t>393070</t>
  </si>
  <si>
    <t>393410</t>
  </si>
  <si>
    <t>393444</t>
  </si>
  <si>
    <t>393631</t>
  </si>
  <si>
    <t>393649</t>
  </si>
  <si>
    <t>393860</t>
  </si>
  <si>
    <t>393878</t>
  </si>
  <si>
    <t>394017</t>
  </si>
  <si>
    <t>394025</t>
  </si>
  <si>
    <t>394033</t>
  </si>
  <si>
    <t>高知県梼原町</t>
  </si>
  <si>
    <t>394050</t>
  </si>
  <si>
    <t>394106</t>
  </si>
  <si>
    <t>394114</t>
  </si>
  <si>
    <t>394122</t>
  </si>
  <si>
    <t>394246</t>
  </si>
  <si>
    <t>394271</t>
  </si>
  <si>
    <t>394289</t>
  </si>
  <si>
    <t>401005</t>
  </si>
  <si>
    <t>401307</t>
  </si>
  <si>
    <t>402028</t>
  </si>
  <si>
    <t>402036</t>
  </si>
  <si>
    <t>402044</t>
  </si>
  <si>
    <t>402052</t>
  </si>
  <si>
    <t>402061</t>
  </si>
  <si>
    <t>402079</t>
  </si>
  <si>
    <t>402109</t>
  </si>
  <si>
    <t>402117</t>
  </si>
  <si>
    <t>402125</t>
  </si>
  <si>
    <t>402133</t>
  </si>
  <si>
    <t>402141</t>
  </si>
  <si>
    <t>402150</t>
  </si>
  <si>
    <t>402168</t>
  </si>
  <si>
    <t>402176</t>
  </si>
  <si>
    <t>402184</t>
  </si>
  <si>
    <t>402192</t>
  </si>
  <si>
    <t>402206</t>
  </si>
  <si>
    <t>402214</t>
  </si>
  <si>
    <t>402231</t>
  </si>
  <si>
    <t>402249</t>
  </si>
  <si>
    <t>402257</t>
  </si>
  <si>
    <t>402265</t>
  </si>
  <si>
    <t>402273</t>
  </si>
  <si>
    <t>402281</t>
  </si>
  <si>
    <t>402290</t>
  </si>
  <si>
    <t>402303</t>
  </si>
  <si>
    <t>福岡県那珂川市</t>
  </si>
  <si>
    <t>402311</t>
  </si>
  <si>
    <t>403415</t>
  </si>
  <si>
    <t>403423</t>
  </si>
  <si>
    <t>403431</t>
  </si>
  <si>
    <t>403440</t>
  </si>
  <si>
    <t>403458</t>
  </si>
  <si>
    <t>403482</t>
  </si>
  <si>
    <t>403491</t>
  </si>
  <si>
    <t>403814</t>
  </si>
  <si>
    <t>403822</t>
  </si>
  <si>
    <t>403831</t>
  </si>
  <si>
    <t>403849</t>
  </si>
  <si>
    <t>404012</t>
  </si>
  <si>
    <t>404021</t>
  </si>
  <si>
    <t>404217</t>
  </si>
  <si>
    <t>404471</t>
  </si>
  <si>
    <t>404489</t>
  </si>
  <si>
    <t>405035</t>
  </si>
  <si>
    <t>405221</t>
  </si>
  <si>
    <t>405442</t>
  </si>
  <si>
    <t>406015</t>
  </si>
  <si>
    <t>406023</t>
  </si>
  <si>
    <t>406040</t>
  </si>
  <si>
    <t>406058</t>
  </si>
  <si>
    <t>406082</t>
  </si>
  <si>
    <t>406091</t>
  </si>
  <si>
    <t>406104</t>
  </si>
  <si>
    <t>406210</t>
  </si>
  <si>
    <t>406252</t>
  </si>
  <si>
    <t>406422</t>
  </si>
  <si>
    <t>406465</t>
  </si>
  <si>
    <t>406473</t>
  </si>
  <si>
    <t>412015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</si>
  <si>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</si>
  <si>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</si>
  <si>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</si>
  <si>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</si>
  <si>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</si>
  <si>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</si>
  <si>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</si>
  <si>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</si>
  <si>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</si>
  <si>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</si>
  <si>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</si>
  <si>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</si>
  <si>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</si>
  <si>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</si>
  <si>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</si>
  <si>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</si>
  <si>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</si>
  <si>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</si>
  <si>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</si>
  <si>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422011</t>
  </si>
  <si>
    <t>422029</t>
  </si>
  <si>
    <t>422037</t>
  </si>
  <si>
    <t>422045</t>
  </si>
  <si>
    <t>422053</t>
  </si>
  <si>
    <t>422070</t>
  </si>
  <si>
    <t>422088</t>
  </si>
  <si>
    <t>422096</t>
  </si>
  <si>
    <t>422100</t>
  </si>
  <si>
    <t>422118</t>
  </si>
  <si>
    <t>422126</t>
  </si>
  <si>
    <t>422134</t>
  </si>
  <si>
    <t>422142</t>
  </si>
  <si>
    <t>423076</t>
  </si>
  <si>
    <t>423084</t>
  </si>
  <si>
    <t>423211</t>
  </si>
  <si>
    <t>423220</t>
  </si>
  <si>
    <t>423238</t>
  </si>
  <si>
    <t>423831</t>
  </si>
  <si>
    <t>423912</t>
  </si>
  <si>
    <t>424111</t>
  </si>
  <si>
    <t>431001</t>
  </si>
  <si>
    <t>432024</t>
  </si>
  <si>
    <t>432032</t>
  </si>
  <si>
    <t>432041</t>
  </si>
  <si>
    <t>432059</t>
  </si>
  <si>
    <t>432067</t>
  </si>
  <si>
    <t>432083</t>
  </si>
  <si>
    <t>432105</t>
  </si>
  <si>
    <t>432113</t>
  </si>
  <si>
    <t>432121</t>
  </si>
  <si>
    <t>432130</t>
  </si>
  <si>
    <t>432148</t>
  </si>
  <si>
    <t>432156</t>
  </si>
  <si>
    <t>432164</t>
  </si>
  <si>
    <t>433489</t>
  </si>
  <si>
    <t>433641</t>
  </si>
  <si>
    <t>433675</t>
  </si>
  <si>
    <t>433683</t>
  </si>
  <si>
    <t>433691</t>
  </si>
  <si>
    <t>434035</t>
  </si>
  <si>
    <t>434043</t>
  </si>
  <si>
    <t>434230</t>
  </si>
  <si>
    <t>434248</t>
  </si>
  <si>
    <t>434256</t>
  </si>
  <si>
    <t>434281</t>
  </si>
  <si>
    <t>434329</t>
  </si>
  <si>
    <t>434337</t>
  </si>
  <si>
    <t>434418</t>
  </si>
  <si>
    <t>434426</t>
  </si>
  <si>
    <t>434434</t>
  </si>
  <si>
    <t>434442</t>
  </si>
  <si>
    <t>434477</t>
  </si>
  <si>
    <t>434680</t>
  </si>
  <si>
    <t>434825</t>
  </si>
  <si>
    <t>434841</t>
  </si>
  <si>
    <t>435015</t>
  </si>
  <si>
    <t>435058</t>
  </si>
  <si>
    <t>435066</t>
  </si>
  <si>
    <t>435074</t>
  </si>
  <si>
    <t>435104</t>
  </si>
  <si>
    <t>435112</t>
  </si>
  <si>
    <t>435121</t>
  </si>
  <si>
    <t>435139</t>
  </si>
  <si>
    <t>435147</t>
  </si>
  <si>
    <t>435317</t>
  </si>
  <si>
    <t>442011</t>
  </si>
  <si>
    <t>442020</t>
  </si>
  <si>
    <t>442038</t>
  </si>
  <si>
    <t>442046</t>
  </si>
  <si>
    <t>442054</t>
  </si>
  <si>
    <t>442062</t>
  </si>
  <si>
    <t>442071</t>
  </si>
  <si>
    <t>442089</t>
  </si>
  <si>
    <t>442097</t>
  </si>
  <si>
    <t>442101</t>
  </si>
  <si>
    <t>442119</t>
  </si>
  <si>
    <t>442127</t>
  </si>
  <si>
    <t>442135</t>
  </si>
  <si>
    <t>442143</t>
  </si>
  <si>
    <t>443221</t>
  </si>
  <si>
    <t>443417</t>
  </si>
  <si>
    <t>444618</t>
  </si>
  <si>
    <t>444626</t>
  </si>
  <si>
    <t>452017</t>
  </si>
  <si>
    <t>452025</t>
  </si>
  <si>
    <t>452033</t>
  </si>
  <si>
    <t>452041</t>
  </si>
  <si>
    <t>452050</t>
  </si>
  <si>
    <t>452068</t>
  </si>
  <si>
    <t>452076</t>
  </si>
  <si>
    <t>452084</t>
  </si>
  <si>
    <t>452092</t>
  </si>
  <si>
    <t>453412</t>
  </si>
  <si>
    <t>453617</t>
  </si>
  <si>
    <t>453820</t>
  </si>
  <si>
    <t>453838</t>
  </si>
  <si>
    <t>454010</t>
  </si>
  <si>
    <t>454028</t>
  </si>
  <si>
    <t>454036</t>
  </si>
  <si>
    <t>454044</t>
  </si>
  <si>
    <t>454052</t>
  </si>
  <si>
    <t>454061</t>
  </si>
  <si>
    <t>454214</t>
  </si>
  <si>
    <t>454290</t>
  </si>
  <si>
    <t>454303</t>
  </si>
  <si>
    <t>454311</t>
  </si>
  <si>
    <t>454419</t>
  </si>
  <si>
    <t>454427</t>
  </si>
  <si>
    <t>454435</t>
  </si>
  <si>
    <t>462012</t>
  </si>
  <si>
    <t>462039</t>
  </si>
  <si>
    <t>462047</t>
  </si>
  <si>
    <t>462063</t>
  </si>
  <si>
    <t>462080</t>
  </si>
  <si>
    <t>462101</t>
  </si>
  <si>
    <t>462136</t>
  </si>
  <si>
    <t>462144</t>
  </si>
  <si>
    <t>462152</t>
  </si>
  <si>
    <t>462161</t>
  </si>
  <si>
    <t>462179</t>
  </si>
  <si>
    <t>462187</t>
  </si>
  <si>
    <t>462195</t>
  </si>
  <si>
    <t>462209</t>
  </si>
  <si>
    <t>462217</t>
  </si>
  <si>
    <t>462225</t>
  </si>
  <si>
    <t>462233</t>
  </si>
  <si>
    <t>462241</t>
  </si>
  <si>
    <t>462250</t>
  </si>
  <si>
    <t>463035</t>
  </si>
  <si>
    <t>463043</t>
  </si>
  <si>
    <t>463922</t>
  </si>
  <si>
    <t>464040</t>
  </si>
  <si>
    <t>464520</t>
  </si>
  <si>
    <t>464686</t>
  </si>
  <si>
    <t>464821</t>
  </si>
  <si>
    <t>464902</t>
  </si>
  <si>
    <t>464911</t>
  </si>
  <si>
    <t>464929</t>
  </si>
  <si>
    <t>465011</t>
  </si>
  <si>
    <t>465020</t>
  </si>
  <si>
    <t>465054</t>
  </si>
  <si>
    <t>465232</t>
  </si>
  <si>
    <t>465241</t>
  </si>
  <si>
    <t>465259</t>
  </si>
  <si>
    <t>465275</t>
  </si>
  <si>
    <t>465291</t>
  </si>
  <si>
    <t>465305</t>
  </si>
  <si>
    <t>465313</t>
  </si>
  <si>
    <t>465321</t>
  </si>
  <si>
    <t>465330</t>
  </si>
  <si>
    <t>465348</t>
  </si>
  <si>
    <t>465356</t>
  </si>
  <si>
    <t>472018</t>
  </si>
  <si>
    <t>472051</t>
  </si>
  <si>
    <t>472077</t>
  </si>
  <si>
    <t>472085</t>
  </si>
  <si>
    <t>472093</t>
  </si>
  <si>
    <t>472107</t>
  </si>
  <si>
    <t>472115</t>
  </si>
  <si>
    <t>472123</t>
  </si>
  <si>
    <t>472131</t>
  </si>
  <si>
    <t>472140</t>
  </si>
  <si>
    <t>472158</t>
  </si>
  <si>
    <t>473014</t>
  </si>
  <si>
    <t>473022</t>
  </si>
  <si>
    <t>473031</t>
  </si>
  <si>
    <t>473065</t>
  </si>
  <si>
    <t>473081</t>
  </si>
  <si>
    <t>473111</t>
  </si>
  <si>
    <t>473138</t>
  </si>
  <si>
    <t>473146</t>
  </si>
  <si>
    <t>473154</t>
  </si>
  <si>
    <t>473243</t>
  </si>
  <si>
    <t>473251</t>
  </si>
  <si>
    <t>473260</t>
  </si>
  <si>
    <t>473278</t>
  </si>
  <si>
    <t>473286</t>
  </si>
  <si>
    <t>473294</t>
  </si>
  <si>
    <t>473481</t>
  </si>
  <si>
    <t>473502</t>
  </si>
  <si>
    <t>473537</t>
  </si>
  <si>
    <t>473545</t>
  </si>
  <si>
    <t>473553</t>
  </si>
  <si>
    <t>473561</t>
  </si>
  <si>
    <t>473570</t>
  </si>
  <si>
    <t>473588</t>
  </si>
  <si>
    <t>473596</t>
  </si>
  <si>
    <t>473600</t>
  </si>
  <si>
    <t>473618</t>
  </si>
  <si>
    <t>473626</t>
  </si>
  <si>
    <t>473758</t>
  </si>
  <si>
    <t>473812</t>
  </si>
  <si>
    <t>473821</t>
  </si>
  <si>
    <t>北海道</t>
  </si>
  <si>
    <t>010006</t>
  </si>
  <si>
    <t>北海道今金町</t>
  </si>
  <si>
    <t>青森県</t>
  </si>
  <si>
    <t>020001</t>
  </si>
  <si>
    <t>岩手県</t>
  </si>
  <si>
    <t>030007</t>
  </si>
  <si>
    <t>宮城県</t>
  </si>
  <si>
    <t>040002</t>
  </si>
  <si>
    <t>秋田県</t>
  </si>
  <si>
    <t>050008</t>
  </si>
  <si>
    <t>山形県</t>
  </si>
  <si>
    <t>060003</t>
  </si>
  <si>
    <t>福島県</t>
  </si>
  <si>
    <t>070009</t>
  </si>
  <si>
    <t>茨城県</t>
  </si>
  <si>
    <t>080004</t>
  </si>
  <si>
    <t>栃木県</t>
  </si>
  <si>
    <t>090000</t>
  </si>
  <si>
    <t>群馬県</t>
  </si>
  <si>
    <t>100005</t>
  </si>
  <si>
    <t>埼玉県</t>
  </si>
  <si>
    <t>110001</t>
  </si>
  <si>
    <t>千葉県</t>
  </si>
  <si>
    <t>120006</t>
  </si>
  <si>
    <t>東京都</t>
  </si>
  <si>
    <t>130001</t>
  </si>
  <si>
    <t>神奈川県</t>
  </si>
  <si>
    <t>140007</t>
  </si>
  <si>
    <t>新潟県</t>
  </si>
  <si>
    <t>150002</t>
  </si>
  <si>
    <t>富山県</t>
  </si>
  <si>
    <t>160008</t>
  </si>
  <si>
    <t>石川県</t>
  </si>
  <si>
    <t>170003</t>
  </si>
  <si>
    <t>福井県</t>
  </si>
  <si>
    <t>180009</t>
  </si>
  <si>
    <t>山梨県</t>
  </si>
  <si>
    <t>190004</t>
  </si>
  <si>
    <t>長野県</t>
  </si>
  <si>
    <t>200000</t>
  </si>
  <si>
    <t>岐阜県</t>
  </si>
  <si>
    <t>210005</t>
  </si>
  <si>
    <t>静岡県</t>
  </si>
  <si>
    <t>220001</t>
  </si>
  <si>
    <t>愛知県</t>
  </si>
  <si>
    <t>230006</t>
  </si>
  <si>
    <t>三重県</t>
  </si>
  <si>
    <t>240001</t>
  </si>
  <si>
    <t>滋賀県</t>
  </si>
  <si>
    <t>250007</t>
  </si>
  <si>
    <t>京都府</t>
  </si>
  <si>
    <t>260002</t>
  </si>
  <si>
    <t>大阪府</t>
  </si>
  <si>
    <t>270008</t>
  </si>
  <si>
    <t>兵庫県</t>
  </si>
  <si>
    <t>280003</t>
  </si>
  <si>
    <t>奈良県</t>
  </si>
  <si>
    <t>290009</t>
  </si>
  <si>
    <t>和歌山県</t>
  </si>
  <si>
    <t>300004</t>
  </si>
  <si>
    <t>鳥取県</t>
  </si>
  <si>
    <t>310000</t>
  </si>
  <si>
    <t>島根県</t>
  </si>
  <si>
    <t>320005</t>
  </si>
  <si>
    <t>岡山県</t>
  </si>
  <si>
    <t>330001</t>
  </si>
  <si>
    <t>広島県</t>
  </si>
  <si>
    <t>340006</t>
  </si>
  <si>
    <t>山口県</t>
  </si>
  <si>
    <t>350001</t>
  </si>
  <si>
    <t>徳島県</t>
  </si>
  <si>
    <t>360007</t>
  </si>
  <si>
    <t>香川県</t>
  </si>
  <si>
    <t>370002</t>
  </si>
  <si>
    <t>愛媛県</t>
  </si>
  <si>
    <t>380008</t>
  </si>
  <si>
    <t>高知県</t>
  </si>
  <si>
    <t>390003</t>
  </si>
  <si>
    <t>福岡県</t>
  </si>
  <si>
    <t>400009</t>
  </si>
  <si>
    <t>佐賀県</t>
  </si>
  <si>
    <t>410004</t>
  </si>
  <si>
    <t>長崎県</t>
  </si>
  <si>
    <t>420000</t>
  </si>
  <si>
    <t>熊本県</t>
  </si>
  <si>
    <t>430005</t>
  </si>
  <si>
    <t>大分県</t>
  </si>
  <si>
    <t>440001</t>
  </si>
  <si>
    <t>宮崎県</t>
  </si>
  <si>
    <t>450006</t>
  </si>
  <si>
    <t>鹿児島県</t>
  </si>
  <si>
    <t>460001</t>
  </si>
  <si>
    <t>沖縄県</t>
  </si>
  <si>
    <t>470007</t>
  </si>
  <si>
    <t>日高中部広域連合</t>
  </si>
  <si>
    <t>018015</t>
  </si>
  <si>
    <t>北海道市町村総合事務組合</t>
  </si>
  <si>
    <t>018023</t>
  </si>
  <si>
    <t>南空知葬斎組合</t>
  </si>
  <si>
    <t>018031</t>
  </si>
  <si>
    <t>桂沢水道企業団</t>
  </si>
  <si>
    <t>018040</t>
  </si>
  <si>
    <t>北海道市町村備荒資金組合</t>
  </si>
  <si>
    <t>018058</t>
  </si>
  <si>
    <t>北海道市町村職員退職手当組合</t>
  </si>
  <si>
    <t>018074</t>
  </si>
  <si>
    <t>北後志衛生施設組合</t>
  </si>
  <si>
    <t>018104</t>
  </si>
  <si>
    <t>空知中部広域連合</t>
  </si>
  <si>
    <t>018121</t>
  </si>
  <si>
    <t>根室北部廃棄物処理広域連合</t>
  </si>
  <si>
    <t>018139</t>
  </si>
  <si>
    <t>後志広域連合</t>
    <rPh sb="2" eb="4">
      <t>コウイキ</t>
    </rPh>
    <rPh sb="4" eb="6">
      <t>レンゴウ</t>
    </rPh>
    <phoneticPr fontId="9"/>
  </si>
  <si>
    <t>018155</t>
  </si>
  <si>
    <t>とかち広域消防事務組合</t>
  </si>
  <si>
    <t>018163</t>
  </si>
  <si>
    <t>名寄地区衛生施設事務組合</t>
  </si>
  <si>
    <t>018198</t>
  </si>
  <si>
    <t>富良野広域連合</t>
    <rPh sb="0" eb="3">
      <t>フラノ</t>
    </rPh>
    <rPh sb="3" eb="5">
      <t>コウイキ</t>
    </rPh>
    <rPh sb="5" eb="7">
      <t>レンゴウ</t>
    </rPh>
    <phoneticPr fontId="9"/>
  </si>
  <si>
    <t>018236</t>
  </si>
  <si>
    <t>釧路・根室広域地方税滞納整理機構</t>
    <rPh sb="0" eb="2">
      <t>クシロ</t>
    </rPh>
    <rPh sb="3" eb="5">
      <t>ネムロ</t>
    </rPh>
    <rPh sb="5" eb="7">
      <t>コウイキ</t>
    </rPh>
    <rPh sb="7" eb="10">
      <t>チホウゼイ</t>
    </rPh>
    <rPh sb="10" eb="12">
      <t>タイノウ</t>
    </rPh>
    <rPh sb="12" eb="14">
      <t>セイリ</t>
    </rPh>
    <rPh sb="14" eb="16">
      <t>キコウ</t>
    </rPh>
    <phoneticPr fontId="9"/>
  </si>
  <si>
    <t>018244</t>
  </si>
  <si>
    <t>大雪浄化組合</t>
  </si>
  <si>
    <t>018279</t>
  </si>
  <si>
    <t>日高東部衛生組合</t>
  </si>
  <si>
    <t>018295</t>
  </si>
  <si>
    <t>上川中部福祉事務組合</t>
    <rPh sb="0" eb="2">
      <t>カミカワ</t>
    </rPh>
    <rPh sb="2" eb="4">
      <t>チュウブ</t>
    </rPh>
    <rPh sb="4" eb="6">
      <t>フクシ</t>
    </rPh>
    <rPh sb="6" eb="8">
      <t>ジム</t>
    </rPh>
    <rPh sb="8" eb="10">
      <t>クミアイ</t>
    </rPh>
    <phoneticPr fontId="9"/>
  </si>
  <si>
    <t>018309</t>
  </si>
  <si>
    <t>大雪地区広域連合</t>
  </si>
  <si>
    <t>018325</t>
  </si>
  <si>
    <t>上川広域滞納整理機構</t>
    <rPh sb="0" eb="2">
      <t>カミカワ</t>
    </rPh>
    <rPh sb="2" eb="4">
      <t>コウイキ</t>
    </rPh>
    <rPh sb="4" eb="6">
      <t>タイノウ</t>
    </rPh>
    <rPh sb="6" eb="8">
      <t>セイリ</t>
    </rPh>
    <rPh sb="8" eb="10">
      <t>キコウ</t>
    </rPh>
    <phoneticPr fontId="9"/>
  </si>
  <si>
    <t>018333</t>
  </si>
  <si>
    <t>北空知衛生センター組合</t>
  </si>
  <si>
    <t>018384</t>
  </si>
  <si>
    <t>長幌上水道企業団</t>
  </si>
  <si>
    <t>018457</t>
  </si>
  <si>
    <t>北しりべし廃棄物処理広域連合</t>
  </si>
  <si>
    <t>018481</t>
  </si>
  <si>
    <t>南空知公衆衛生組合</t>
  </si>
  <si>
    <t>018490</t>
  </si>
  <si>
    <t>南部後志環境衛生組合</t>
  </si>
  <si>
    <t>018554</t>
  </si>
  <si>
    <t>中空知広域市町村圏組合（事業会計分）</t>
  </si>
  <si>
    <t>018571</t>
  </si>
  <si>
    <t>岩内地方衛生組合</t>
  </si>
  <si>
    <t>018597</t>
  </si>
  <si>
    <t>北部桧山衛生センター組合</t>
    <rPh sb="2" eb="4">
      <t>ヒヤマ</t>
    </rPh>
    <rPh sb="4" eb="6">
      <t>エイセイ</t>
    </rPh>
    <phoneticPr fontId="9"/>
  </si>
  <si>
    <t>018601</t>
  </si>
  <si>
    <t>羽幌町外２町村衛生施設組合</t>
  </si>
  <si>
    <t>018619</t>
  </si>
  <si>
    <t>空知教育センター組合</t>
  </si>
  <si>
    <t>018635</t>
  </si>
  <si>
    <t>北海道町村議会議員公務災害補償等組合</t>
  </si>
  <si>
    <t>018643</t>
  </si>
  <si>
    <t>羊蹄山麓環境衛生組合</t>
  </si>
  <si>
    <t>018651</t>
  </si>
  <si>
    <t>北海道後期高齢者医療広域連合</t>
    <rPh sb="0" eb="3">
      <t>ホッカイドウ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</si>
  <si>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018678</t>
  </si>
  <si>
    <t>南渡島衛生施設組合</t>
  </si>
  <si>
    <t>018686</t>
  </si>
  <si>
    <t>砂川地区保健衛生組合</t>
  </si>
  <si>
    <t>018694</t>
  </si>
  <si>
    <t>苫小牧港管理組合</t>
  </si>
  <si>
    <t>018716</t>
  </si>
  <si>
    <t>斜里郡３町終末処理事業組合</t>
  </si>
  <si>
    <t>018732</t>
  </si>
  <si>
    <t>西天北五町衛生施設組合</t>
  </si>
  <si>
    <t>018759</t>
  </si>
  <si>
    <t>南十勝複合事務組合</t>
    <rPh sb="0" eb="1">
      <t>ミナミ</t>
    </rPh>
    <rPh sb="1" eb="3">
      <t>トカチ</t>
    </rPh>
    <rPh sb="3" eb="5">
      <t>フクゴウ</t>
    </rPh>
    <rPh sb="5" eb="7">
      <t>ジム</t>
    </rPh>
    <rPh sb="7" eb="9">
      <t>クミアイ</t>
    </rPh>
    <phoneticPr fontId="9"/>
  </si>
  <si>
    <t>018775</t>
  </si>
  <si>
    <t>安平・厚真行政事務組合</t>
    <rPh sb="0" eb="2">
      <t>アビラ</t>
    </rPh>
    <rPh sb="3" eb="5">
      <t>アツマ</t>
    </rPh>
    <rPh sb="5" eb="7">
      <t>ギョウセイ</t>
    </rPh>
    <rPh sb="7" eb="9">
      <t>ジム</t>
    </rPh>
    <rPh sb="9" eb="11">
      <t>クミアイ</t>
    </rPh>
    <phoneticPr fontId="9"/>
  </si>
  <si>
    <t>018791</t>
  </si>
  <si>
    <t>中空知衛生施設組合</t>
  </si>
  <si>
    <t>018830</t>
  </si>
  <si>
    <t>十勝圏複合事務組合（普通会計分）</t>
    <rPh sb="10" eb="12">
      <t>フツウ</t>
    </rPh>
    <rPh sb="12" eb="14">
      <t>カイケイ</t>
    </rPh>
    <rPh sb="14" eb="15">
      <t>ブン</t>
    </rPh>
    <phoneticPr fontId="10"/>
  </si>
  <si>
    <t>018856</t>
  </si>
  <si>
    <t>南部桧山衛生処理組合</t>
    <rPh sb="2" eb="4">
      <t>ヒヤマ</t>
    </rPh>
    <phoneticPr fontId="9"/>
  </si>
  <si>
    <t>018899</t>
  </si>
  <si>
    <t>中・北空知廃棄物処理広域連合</t>
  </si>
  <si>
    <t>018902</t>
  </si>
  <si>
    <t>北空知衛生施設組合</t>
  </si>
  <si>
    <t>018911</t>
  </si>
  <si>
    <t>南宗谷衛生施設組合</t>
  </si>
  <si>
    <t>018929</t>
  </si>
  <si>
    <t>函館圏公立大学広域連合</t>
  </si>
  <si>
    <t>018937</t>
  </si>
  <si>
    <t>西胆振行政事務組合</t>
  </si>
  <si>
    <t>018945</t>
  </si>
  <si>
    <t>根室北部衛生組合</t>
  </si>
  <si>
    <t>018953</t>
  </si>
  <si>
    <t>江差町・上ノ国町学校給食組合</t>
    <rPh sb="4" eb="5">
      <t>カミ</t>
    </rPh>
    <rPh sb="6" eb="8">
      <t>クニチョウ</t>
    </rPh>
    <rPh sb="8" eb="10">
      <t>ガッコウ</t>
    </rPh>
    <phoneticPr fontId="9"/>
  </si>
  <si>
    <t>018961</t>
  </si>
  <si>
    <t>渡島・檜山地方税滞納整理機構</t>
    <rPh sb="3" eb="5">
      <t>ヒヤマ</t>
    </rPh>
    <rPh sb="5" eb="7">
      <t>チホウ</t>
    </rPh>
    <phoneticPr fontId="9"/>
  </si>
  <si>
    <t>018970</t>
  </si>
  <si>
    <t>川上郡衛生処理組合</t>
  </si>
  <si>
    <t>019003</t>
  </si>
  <si>
    <t>石狩北部地区消防事務組合</t>
  </si>
  <si>
    <t>019011</t>
  </si>
  <si>
    <t>渡島西部広域事務組合</t>
  </si>
  <si>
    <t>019020</t>
  </si>
  <si>
    <t>中空知広域市町村圏組合（普通会計分）</t>
  </si>
  <si>
    <t>019046</t>
  </si>
  <si>
    <t>西空知広域水道企業団</t>
  </si>
  <si>
    <t>019097</t>
  </si>
  <si>
    <t>日高東部消防組合</t>
  </si>
  <si>
    <t>019101</t>
  </si>
  <si>
    <t>日高中部消防組合</t>
  </si>
  <si>
    <t>019135</t>
  </si>
  <si>
    <t>胆振東部消防組合</t>
  </si>
  <si>
    <t>019143</t>
  </si>
  <si>
    <t>日高中部衛生施設組合</t>
  </si>
  <si>
    <t>019160</t>
  </si>
  <si>
    <t>上川北部消防事務組合</t>
  </si>
  <si>
    <t>019186</t>
  </si>
  <si>
    <t>遠軽地区広域組合</t>
  </si>
  <si>
    <t>019194</t>
  </si>
  <si>
    <t>美幌・津別広域事務組合</t>
  </si>
  <si>
    <t>019208</t>
  </si>
  <si>
    <t>網走地区消防組合</t>
  </si>
  <si>
    <t>019216</t>
  </si>
  <si>
    <t>網走地方教育研修センター組合</t>
  </si>
  <si>
    <t>019224</t>
  </si>
  <si>
    <t>愛別町外３町塵芥処理組合</t>
  </si>
  <si>
    <t>019232</t>
  </si>
  <si>
    <t>滝川地区広域消防事務組合</t>
  </si>
  <si>
    <t>019241</t>
  </si>
  <si>
    <t>北見地区消防組合</t>
  </si>
  <si>
    <t>019259</t>
  </si>
  <si>
    <t>南空知消防組合</t>
  </si>
  <si>
    <t>019267</t>
  </si>
  <si>
    <t>深川地区消防組合</t>
  </si>
  <si>
    <t>019275</t>
  </si>
  <si>
    <t>岩見沢地区消防事務組合</t>
  </si>
  <si>
    <t>019283</t>
  </si>
  <si>
    <t>砂川地区広域消防組合</t>
  </si>
  <si>
    <t>019291</t>
  </si>
  <si>
    <t>根室北部消防事務組合</t>
  </si>
  <si>
    <t>019305</t>
  </si>
  <si>
    <t>士別地方消防事務組合</t>
  </si>
  <si>
    <t>019313</t>
  </si>
  <si>
    <t>胆振東部日高西部衛生組合</t>
  </si>
  <si>
    <t>019321</t>
  </si>
  <si>
    <t>西いぶり広域連合</t>
  </si>
  <si>
    <t>019330</t>
  </si>
  <si>
    <t>利尻郡清掃施設組合</t>
  </si>
  <si>
    <t>019348</t>
  </si>
  <si>
    <t>上川教育研修センター組合</t>
  </si>
  <si>
    <t>019364</t>
  </si>
  <si>
    <t>南渡島消防事務組合</t>
  </si>
  <si>
    <t>019372</t>
  </si>
  <si>
    <t>斜里地区消防組合</t>
  </si>
  <si>
    <t>019381</t>
  </si>
  <si>
    <t>羊蹄山ろく消防組合</t>
  </si>
  <si>
    <t>019402</t>
  </si>
  <si>
    <t>南部後志衛生施設組合</t>
  </si>
  <si>
    <t>019411</t>
  </si>
  <si>
    <t>大雪消防組合</t>
  </si>
  <si>
    <t>019429</t>
  </si>
  <si>
    <t>大雪清掃組合</t>
  </si>
  <si>
    <t>019437</t>
  </si>
  <si>
    <t>北留萌消防組合</t>
  </si>
  <si>
    <t>019445</t>
  </si>
  <si>
    <t>稚内地区消防事務組合</t>
  </si>
  <si>
    <t>019453</t>
  </si>
  <si>
    <t>利尻礼文消防事務組合</t>
  </si>
  <si>
    <t>019461</t>
  </si>
  <si>
    <t>南宗谷消防組合</t>
  </si>
  <si>
    <t>019470</t>
  </si>
  <si>
    <t>紋別地区消防組合</t>
  </si>
  <si>
    <t>019488</t>
  </si>
  <si>
    <t>日高西部消防組合</t>
  </si>
  <si>
    <t>019496</t>
  </si>
  <si>
    <t>平取町外２町衛生施設組合</t>
  </si>
  <si>
    <t>019500</t>
  </si>
  <si>
    <t>釧路北部消防事務組合</t>
  </si>
  <si>
    <t>019518</t>
  </si>
  <si>
    <t>利尻郡学校給食組合</t>
  </si>
  <si>
    <t>019534</t>
  </si>
  <si>
    <t>渡島廃棄物処理広域連合</t>
  </si>
  <si>
    <t>019551</t>
  </si>
  <si>
    <t>留萌南部衛生組合</t>
    <rPh sb="2" eb="4">
      <t>ナンブ</t>
    </rPh>
    <rPh sb="4" eb="6">
      <t>エイセイ</t>
    </rPh>
    <phoneticPr fontId="9"/>
  </si>
  <si>
    <t>019577</t>
  </si>
  <si>
    <t>道央廃棄物処理組合</t>
    <rPh sb="0" eb="2">
      <t>ドウオウ</t>
    </rPh>
    <rPh sb="2" eb="5">
      <t>ハイキブツ</t>
    </rPh>
    <rPh sb="5" eb="7">
      <t>ショリ</t>
    </rPh>
    <rPh sb="7" eb="9">
      <t>クミアイ</t>
    </rPh>
    <phoneticPr fontId="9"/>
  </si>
  <si>
    <t>019585</t>
  </si>
  <si>
    <t>檜山広域行政組合</t>
  </si>
  <si>
    <t>019593</t>
  </si>
  <si>
    <t>北十勝２町環境衛生処理組合</t>
  </si>
  <si>
    <t>019607</t>
  </si>
  <si>
    <t>石狩東部広域水道企業団</t>
  </si>
  <si>
    <t>019615</t>
  </si>
  <si>
    <t>月新水道企業団</t>
  </si>
  <si>
    <t>019623</t>
  </si>
  <si>
    <t>留萌消防組合</t>
  </si>
  <si>
    <t>019631</t>
  </si>
  <si>
    <t>岩内・寿都地方消防組合</t>
  </si>
  <si>
    <t>019640</t>
  </si>
  <si>
    <t>北後志消防組合</t>
  </si>
  <si>
    <t>019658</t>
  </si>
  <si>
    <t>釧路東部消防組合</t>
  </si>
  <si>
    <t>019666</t>
  </si>
  <si>
    <t>中標津町外２町葬斎組合</t>
  </si>
  <si>
    <t>019712</t>
  </si>
  <si>
    <t>釧路広域連合</t>
  </si>
  <si>
    <t>019721</t>
  </si>
  <si>
    <t>石狩教育研修センター組合</t>
  </si>
  <si>
    <t>019739</t>
  </si>
  <si>
    <t>後志教育研修センター組合</t>
  </si>
  <si>
    <t>019747</t>
  </si>
  <si>
    <t>西紋別地区環境衛生施設組合</t>
  </si>
  <si>
    <t>019755</t>
  </si>
  <si>
    <t>日高管内地方税滞納整理機構</t>
    <rPh sb="0" eb="2">
      <t>ヒダカ</t>
    </rPh>
    <rPh sb="2" eb="4">
      <t>カンナイ</t>
    </rPh>
    <rPh sb="4" eb="7">
      <t>チホウゼイ</t>
    </rPh>
    <rPh sb="7" eb="9">
      <t>タイノウ</t>
    </rPh>
    <rPh sb="9" eb="11">
      <t>セイリ</t>
    </rPh>
    <rPh sb="11" eb="13">
      <t>キコウ</t>
    </rPh>
    <phoneticPr fontId="9"/>
  </si>
  <si>
    <t>019771</t>
  </si>
  <si>
    <t>大雪葬斎組合</t>
  </si>
  <si>
    <t>019780</t>
  </si>
  <si>
    <t>石狩湾新港管理組合</t>
  </si>
  <si>
    <t>019810</t>
  </si>
  <si>
    <t>北空知広域水道企業団</t>
  </si>
  <si>
    <t>019828</t>
  </si>
  <si>
    <t>広域紋別病院企業団</t>
    <rPh sb="0" eb="2">
      <t>コウイキ</t>
    </rPh>
    <rPh sb="2" eb="4">
      <t>モンベツ</t>
    </rPh>
    <rPh sb="4" eb="6">
      <t>ビョウイン</t>
    </rPh>
    <rPh sb="6" eb="8">
      <t>キギョウ</t>
    </rPh>
    <rPh sb="8" eb="9">
      <t>ダン</t>
    </rPh>
    <phoneticPr fontId="9"/>
  </si>
  <si>
    <t>019844</t>
  </si>
  <si>
    <t>北空知圏学校給食組合</t>
    <rPh sb="0" eb="1">
      <t>キタ</t>
    </rPh>
    <rPh sb="1" eb="3">
      <t>ソラチ</t>
    </rPh>
    <rPh sb="3" eb="4">
      <t>ケン</t>
    </rPh>
    <rPh sb="4" eb="6">
      <t>ガッコウ</t>
    </rPh>
    <rPh sb="6" eb="8">
      <t>キュウショク</t>
    </rPh>
    <rPh sb="8" eb="10">
      <t>クミアイ</t>
    </rPh>
    <phoneticPr fontId="9"/>
  </si>
  <si>
    <t>019852</t>
  </si>
  <si>
    <t>十勝中部広域水道企業団</t>
  </si>
  <si>
    <t>019879</t>
  </si>
  <si>
    <t>中空知広域水道企業団</t>
  </si>
  <si>
    <t>019895</t>
  </si>
  <si>
    <t>利尻島国民健康保険病院組合</t>
  </si>
  <si>
    <t>019909</t>
  </si>
  <si>
    <t>石狩川流域下水道組合</t>
  </si>
  <si>
    <t>019917</t>
  </si>
  <si>
    <t>釧路公立大学事務組合</t>
  </si>
  <si>
    <t>019925</t>
  </si>
  <si>
    <t>函館湾流域下水道事務組合</t>
  </si>
  <si>
    <t>019941</t>
  </si>
  <si>
    <t>釧路白糠工業用水道企業団</t>
  </si>
  <si>
    <t>019968</t>
  </si>
  <si>
    <t>南空知ふるさと市町村圏組合</t>
  </si>
  <si>
    <t>019976</t>
  </si>
  <si>
    <t>石狩西部広域水道企業団</t>
  </si>
  <si>
    <t>019984</t>
  </si>
  <si>
    <t>中部上北広域事業組合</t>
  </si>
  <si>
    <t>028037</t>
  </si>
  <si>
    <t>青森県市町村総合事務組合</t>
  </si>
  <si>
    <t>028061</t>
  </si>
  <si>
    <t>青森県市町村職員退職手当組合</t>
  </si>
  <si>
    <t>028126</t>
  </si>
  <si>
    <t>弘前地区環境整備事務組合</t>
  </si>
  <si>
    <t>028177</t>
  </si>
  <si>
    <t>黒石地区清掃施設組合</t>
  </si>
  <si>
    <t>028185</t>
  </si>
  <si>
    <t>西北五環境整備事務組合</t>
  </si>
  <si>
    <t>028193</t>
  </si>
  <si>
    <t>三戸地区環境整備事務組合</t>
  </si>
  <si>
    <t>028266</t>
  </si>
  <si>
    <t>西海岸衛生処理組合</t>
  </si>
  <si>
    <t>028291</t>
  </si>
  <si>
    <t>西北五広域福祉事務組合</t>
  </si>
  <si>
    <t>028304</t>
  </si>
  <si>
    <t>上北地方教育・福祉事務組合</t>
  </si>
  <si>
    <t>028347</t>
  </si>
  <si>
    <t>青森県交通災害共済組合</t>
  </si>
  <si>
    <t>028398</t>
  </si>
  <si>
    <t>五所川原地区消防事務組合</t>
  </si>
  <si>
    <t>028533</t>
  </si>
  <si>
    <t>弘前地区消防事務組合</t>
  </si>
  <si>
    <t>028568</t>
  </si>
  <si>
    <t>一部事務組合下北医療センター</t>
  </si>
  <si>
    <t>028576</t>
  </si>
  <si>
    <t>八戸地域広域市町村圏事務組合</t>
  </si>
  <si>
    <t>028592</t>
  </si>
  <si>
    <t>下北地域広域行政事務組合</t>
  </si>
  <si>
    <t>028614</t>
  </si>
  <si>
    <t>鯵ケ沢地区消防事務組合</t>
  </si>
  <si>
    <t>028622</t>
  </si>
  <si>
    <t>十和田地域広域事務組合</t>
  </si>
  <si>
    <t>028631</t>
  </si>
  <si>
    <t>津軽広域水道企業団</t>
  </si>
  <si>
    <t>028665</t>
  </si>
  <si>
    <t>田子高原広域事務組合</t>
  </si>
  <si>
    <t>028673</t>
  </si>
  <si>
    <t>久吉ダム水道企業団</t>
  </si>
  <si>
    <t>028681</t>
  </si>
  <si>
    <t>青森県市長会館管理組合</t>
  </si>
  <si>
    <t>028703</t>
  </si>
  <si>
    <t>八戸圏域水道企業団</t>
  </si>
  <si>
    <t>028711</t>
  </si>
  <si>
    <t>青森地域広域事務組合</t>
  </si>
  <si>
    <t>028746</t>
  </si>
  <si>
    <t>北部上北広域事務組合</t>
  </si>
  <si>
    <t>028771</t>
  </si>
  <si>
    <t>津軽広域連合</t>
  </si>
  <si>
    <t>028789</t>
  </si>
  <si>
    <t>つがる西北五広域連合</t>
  </si>
  <si>
    <t>028797</t>
  </si>
  <si>
    <t>青森県後期高齢者医療広域連合</t>
    <rPh sb="0" eb="3">
      <t>アオモリケン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</si>
  <si>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028801</t>
  </si>
  <si>
    <t>矢櫃山造林一部事務組合</t>
  </si>
  <si>
    <t>038083</t>
  </si>
  <si>
    <t>岩手県市町村総合事務組合（普通会計分）</t>
    <rPh sb="13" eb="18">
      <t>フツウカイケイブン</t>
    </rPh>
    <phoneticPr fontId="9"/>
  </si>
  <si>
    <t>038156</t>
  </si>
  <si>
    <t>大船渡地区消防組合</t>
  </si>
  <si>
    <t>038181</t>
  </si>
  <si>
    <t>北上地区広域行政組合</t>
  </si>
  <si>
    <t>038199</t>
  </si>
  <si>
    <t>二戸地区広域行政事務組合</t>
  </si>
  <si>
    <t>038288</t>
  </si>
  <si>
    <t>盛岡北部行政事務組合</t>
  </si>
  <si>
    <t>038296</t>
  </si>
  <si>
    <t>岩手・玉山環境組合</t>
  </si>
  <si>
    <t>038334</t>
  </si>
  <si>
    <t>盛岡・紫波地区環境施設組合</t>
  </si>
  <si>
    <t>038407</t>
  </si>
  <si>
    <t>岩手県競馬組合</t>
  </si>
  <si>
    <t>038440</t>
  </si>
  <si>
    <t>盛岡地区衛生処理組合</t>
  </si>
  <si>
    <t>038547</t>
  </si>
  <si>
    <t>大船渡地区環境衛生組合</t>
  </si>
  <si>
    <t>038555</t>
  </si>
  <si>
    <t>盛岡地区広域消防組合</t>
  </si>
  <si>
    <t>038563</t>
  </si>
  <si>
    <t>釜石大槌地区行政事務組合</t>
  </si>
  <si>
    <t>038628</t>
  </si>
  <si>
    <t>宮古地区広域行政組合</t>
  </si>
  <si>
    <t>038679</t>
  </si>
  <si>
    <t>北上地区消防組合</t>
  </si>
  <si>
    <t>038709</t>
  </si>
  <si>
    <t>奥州金ケ崎行政事務組合（普通会計分）</t>
    <rPh sb="12" eb="17">
      <t>フツウカイケイブン</t>
    </rPh>
    <phoneticPr fontId="9"/>
  </si>
  <si>
    <t>038733</t>
  </si>
  <si>
    <t>岩手県自治会館管理組合</t>
  </si>
  <si>
    <t>038750</t>
  </si>
  <si>
    <t>気仙広域連合</t>
  </si>
  <si>
    <t>038784</t>
  </si>
  <si>
    <t>久慈広域連合（普通会計分）</t>
    <rPh sb="7" eb="12">
      <t>フツウカイケイブン</t>
    </rPh>
    <phoneticPr fontId="9"/>
  </si>
  <si>
    <t>038806</t>
  </si>
  <si>
    <t>岩手中部広域行政組合</t>
  </si>
  <si>
    <t>038814</t>
  </si>
  <si>
    <t>一関地区広域行政組合（普通会計分）</t>
  </si>
  <si>
    <t>038822</t>
  </si>
  <si>
    <t>岩手沿岸南部広域環境組合</t>
  </si>
  <si>
    <t>038831</t>
  </si>
  <si>
    <t>岩手県後期高齢者医療広域連合（普通会計分）</t>
  </si>
  <si>
    <t>038849</t>
  </si>
  <si>
    <t>滝沢・雫石環境組合</t>
  </si>
  <si>
    <t>038865</t>
  </si>
  <si>
    <t>岩手中部水道企業団</t>
  </si>
  <si>
    <t>038873</t>
  </si>
  <si>
    <t>岩手県市町村総合事務組合(事業会計分）</t>
    <rPh sb="13" eb="18">
      <t>ジギョウカイケイブン</t>
    </rPh>
    <phoneticPr fontId="9"/>
  </si>
  <si>
    <t>038881</t>
  </si>
  <si>
    <t>奥州金ケ崎行政事務組合（事業会計分）</t>
    <rPh sb="12" eb="17">
      <t>ジギョウカイケイブン</t>
    </rPh>
    <phoneticPr fontId="9"/>
  </si>
  <si>
    <t>038890</t>
  </si>
  <si>
    <t>久慈広域連合（事業会計分）</t>
    <rPh sb="7" eb="12">
      <t>ジギョウカイケイブン</t>
    </rPh>
    <phoneticPr fontId="9"/>
  </si>
  <si>
    <t>038903</t>
  </si>
  <si>
    <t>一関地区広域行政組合（事業会計分）</t>
    <rPh sb="11" eb="16">
      <t>ジギョウカイケイブン</t>
    </rPh>
    <phoneticPr fontId="9"/>
  </si>
  <si>
    <t>038911</t>
  </si>
  <si>
    <t>岩手県後期高齢者医療広域連合（事業会計分）</t>
    <rPh sb="15" eb="20">
      <t>ジギョウカイケイブン</t>
    </rPh>
    <phoneticPr fontId="9"/>
  </si>
  <si>
    <t>038920</t>
  </si>
  <si>
    <t>盛岡広域環境組合</t>
    <rPh sb="0" eb="2">
      <t>モリオカ</t>
    </rPh>
    <rPh sb="2" eb="4">
      <t>コウイキ</t>
    </rPh>
    <rPh sb="4" eb="6">
      <t>カンキョウ</t>
    </rPh>
    <rPh sb="6" eb="8">
      <t>クミアイ</t>
    </rPh>
    <phoneticPr fontId="9"/>
  </si>
  <si>
    <t>038938</t>
  </si>
  <si>
    <t>色麻町外一市一ヶ村花川ダム管理組合</t>
    <rPh sb="5" eb="6">
      <t>シ</t>
    </rPh>
    <phoneticPr fontId="9"/>
  </si>
  <si>
    <t>048101</t>
  </si>
  <si>
    <t>吉田川流域溜池大和町外３市３ケ町村組合</t>
    <rPh sb="12" eb="13">
      <t>シ</t>
    </rPh>
    <phoneticPr fontId="9"/>
  </si>
  <si>
    <t>048151</t>
  </si>
  <si>
    <t>大衡村外一町牛野ダム管理組合</t>
  </si>
  <si>
    <t>048160</t>
  </si>
  <si>
    <t>黒川地域行政事務組合（普通会計分）</t>
  </si>
  <si>
    <t>048674</t>
  </si>
  <si>
    <t>亘理名取共立衛生処理組合</t>
  </si>
  <si>
    <t>048691</t>
  </si>
  <si>
    <t>宮城東部衛生処理組合</t>
  </si>
  <si>
    <t>048721</t>
  </si>
  <si>
    <t>宮城県市町村職員退職手当組合</t>
  </si>
  <si>
    <t>049221</t>
  </si>
  <si>
    <t>宮城県市町村非常勤消防団員補償報償組合</t>
  </si>
  <si>
    <t>049255</t>
  </si>
  <si>
    <t>石巻地区広域行政事務組合</t>
  </si>
  <si>
    <t>049280</t>
  </si>
  <si>
    <t>塩釜地区消防事務組合</t>
  </si>
  <si>
    <t>049298</t>
  </si>
  <si>
    <t>亘理地区行政事務組合</t>
  </si>
  <si>
    <t>049310</t>
  </si>
  <si>
    <t>仙南地域広域行政事務組合</t>
  </si>
  <si>
    <t>049328</t>
  </si>
  <si>
    <t>大崎地域広域行政事務組合</t>
  </si>
  <si>
    <t>049361</t>
  </si>
  <si>
    <t>気仙沼・本吉地域広域行政事務組合</t>
  </si>
  <si>
    <t>049387</t>
  </si>
  <si>
    <t>石巻地方広域水道企業団</t>
  </si>
  <si>
    <t>049646</t>
  </si>
  <si>
    <t>宮城県市町村自治振興センター</t>
  </si>
  <si>
    <t>049654</t>
  </si>
  <si>
    <t>加美郡保健医療福祉行政事務組合（普通会計分）</t>
    <rPh sb="16" eb="18">
      <t>フツウ</t>
    </rPh>
    <rPh sb="18" eb="20">
      <t>カイケイ</t>
    </rPh>
    <rPh sb="20" eb="21">
      <t>ブン</t>
    </rPh>
    <phoneticPr fontId="9"/>
  </si>
  <si>
    <t>049689</t>
  </si>
  <si>
    <t>みやぎ県南中核病院企業団</t>
    <rPh sb="3" eb="5">
      <t>ケンナン</t>
    </rPh>
    <rPh sb="5" eb="7">
      <t>チュウカク</t>
    </rPh>
    <rPh sb="7" eb="9">
      <t>ビョウイン</t>
    </rPh>
    <rPh sb="9" eb="11">
      <t>キギョウ</t>
    </rPh>
    <rPh sb="11" eb="12">
      <t>ダン</t>
    </rPh>
    <phoneticPr fontId="9"/>
  </si>
  <si>
    <t>049697</t>
  </si>
  <si>
    <t>宮城県後期高齢者医療広域連合（普通会計分）</t>
    <rPh sb="0" eb="3">
      <t>ミヤギケン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</si>
  <si>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049727</t>
  </si>
  <si>
    <t>黒川地域行政事務組合（事業会計分）</t>
    <rPh sb="11" eb="13">
      <t>ジギョウ</t>
    </rPh>
    <rPh sb="13" eb="15">
      <t>カイケイ</t>
    </rPh>
    <rPh sb="15" eb="16">
      <t>ブン</t>
    </rPh>
    <phoneticPr fontId="9"/>
  </si>
  <si>
    <t>049743</t>
  </si>
  <si>
    <t>加美郡保健医療福祉行政事務組合（事業会計分）</t>
    <rPh sb="16" eb="18">
      <t>ジギョウ</t>
    </rPh>
    <rPh sb="18" eb="20">
      <t>カイケイ</t>
    </rPh>
    <rPh sb="20" eb="21">
      <t>ブン</t>
    </rPh>
    <phoneticPr fontId="9"/>
  </si>
  <si>
    <t>049751</t>
  </si>
  <si>
    <t>宮城県後期高齢者医療広域連合（事業会計分）</t>
    <rPh sb="0" eb="3">
      <t>ミヤギケン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</si>
  <si>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049778</t>
  </si>
  <si>
    <t>秋田県市町村総合事務組合</t>
  </si>
  <si>
    <t>058041</t>
  </si>
  <si>
    <t>井川町・潟上市共有財産管理組合</t>
  </si>
  <si>
    <t>058220</t>
  </si>
  <si>
    <t>北秋田市上小阿仁村生活環境施設組合</t>
  </si>
  <si>
    <t>058394</t>
  </si>
  <si>
    <t>湯沢雄勝広域市町村圏組合</t>
  </si>
  <si>
    <t>058505</t>
  </si>
  <si>
    <t>本荘由利広域市町村圏組合</t>
  </si>
  <si>
    <t>058548</t>
  </si>
  <si>
    <t>能代山本広域市町村圏組合</t>
  </si>
  <si>
    <t>058611</t>
  </si>
  <si>
    <t>大曲仙北広域市町村圏組合</t>
  </si>
  <si>
    <t>058629</t>
  </si>
  <si>
    <t>三種・八峰養護老人ホーム組合</t>
    <rPh sb="0" eb="2">
      <t>ミタネ</t>
    </rPh>
    <rPh sb="3" eb="5">
      <t>ハッポウ</t>
    </rPh>
    <phoneticPr fontId="9"/>
  </si>
  <si>
    <t>058653</t>
  </si>
  <si>
    <t>鹿角広域行政組合</t>
  </si>
  <si>
    <t>058670</t>
  </si>
  <si>
    <t>男鹿地区消防一部事務組合</t>
  </si>
  <si>
    <t>058726</t>
  </si>
  <si>
    <t>男鹿地区衛生処理一部事務組合</t>
  </si>
  <si>
    <t>058742</t>
  </si>
  <si>
    <t>大仙美郷介護福祉組合</t>
  </si>
  <si>
    <t>058785</t>
  </si>
  <si>
    <t>湖東地区行政一部事務組合</t>
  </si>
  <si>
    <t>058815</t>
  </si>
  <si>
    <t>八郎潟町、井川町衛生処理施設組合</t>
  </si>
  <si>
    <t>058823</t>
  </si>
  <si>
    <t>秋田県市町村会館管理組合</t>
  </si>
  <si>
    <t>058831</t>
  </si>
  <si>
    <t>八郎湖周辺清掃事務組合</t>
  </si>
  <si>
    <t>058840</t>
  </si>
  <si>
    <t>秋田県後期高齢者医療広域連合</t>
  </si>
  <si>
    <t>058858</t>
  </si>
  <si>
    <t>秋田県町村電算システム共同事業組合</t>
  </si>
  <si>
    <t>058866</t>
  </si>
  <si>
    <t>山形県消防補償等組合</t>
  </si>
  <si>
    <t>068012</t>
  </si>
  <si>
    <t>山形県自治会館管理組合</t>
  </si>
  <si>
    <t>068021</t>
  </si>
  <si>
    <t>山形県市町村職員退職手当組合</t>
  </si>
  <si>
    <t>068039</t>
  </si>
  <si>
    <t>東根市外二市一町共立衛生処理組合</t>
  </si>
  <si>
    <t>068217</t>
  </si>
  <si>
    <t>山形広域環境事務組合</t>
  </si>
  <si>
    <t>068314</t>
  </si>
  <si>
    <t>北村山公立病院組合</t>
  </si>
  <si>
    <t>068454</t>
  </si>
  <si>
    <t>松川堰組合</t>
  </si>
  <si>
    <t>068829</t>
  </si>
  <si>
    <t>最上川中部水道企業団</t>
  </si>
  <si>
    <t>069027</t>
  </si>
  <si>
    <t>山形県市町村交通災害共済組合</t>
  </si>
  <si>
    <t>069230</t>
  </si>
  <si>
    <t>庄内広域行政組合（普通会計分）</t>
  </si>
  <si>
    <t>069451</t>
  </si>
  <si>
    <t>最上広域市町村圏事務組合</t>
  </si>
  <si>
    <t>069515</t>
  </si>
  <si>
    <t>置賜広域行政事務組合</t>
  </si>
  <si>
    <t>069523</t>
  </si>
  <si>
    <t>西村山広域行政事務組合</t>
  </si>
  <si>
    <t>069531</t>
  </si>
  <si>
    <t>北村山広域行政事務組合</t>
  </si>
  <si>
    <t>069540</t>
  </si>
  <si>
    <t>酒田地区広域行政組合</t>
    <rPh sb="4" eb="6">
      <t>コウイキ</t>
    </rPh>
    <rPh sb="6" eb="8">
      <t>ギョウセイ</t>
    </rPh>
    <rPh sb="8" eb="10">
      <t>クミアイ</t>
    </rPh>
    <phoneticPr fontId="9"/>
  </si>
  <si>
    <t>069639</t>
  </si>
  <si>
    <t>河北町ほか２市広域斎場事務組合</t>
  </si>
  <si>
    <t>069647</t>
  </si>
  <si>
    <t>尾花沢市大石田町環境衛生事業組合（普通会計分）</t>
  </si>
  <si>
    <t>069655</t>
  </si>
  <si>
    <t>尾花沢市大石田町環境衛生事業組合（事業会計分）</t>
  </si>
  <si>
    <t>069663</t>
  </si>
  <si>
    <t>西置賜行政組合</t>
  </si>
  <si>
    <t>069698</t>
  </si>
  <si>
    <t>庄内広域行政組合（事業会計分）</t>
  </si>
  <si>
    <t>069701</t>
  </si>
  <si>
    <t>置賜広域病院企業団</t>
    <rPh sb="6" eb="8">
      <t>キギョウ</t>
    </rPh>
    <rPh sb="8" eb="9">
      <t>ダン</t>
    </rPh>
    <phoneticPr fontId="9"/>
  </si>
  <si>
    <t>069710</t>
  </si>
  <si>
    <t>最上地区広域連合（普通会計分）</t>
    <rPh sb="0" eb="2">
      <t>モガミ</t>
    </rPh>
    <rPh sb="2" eb="4">
      <t>チク</t>
    </rPh>
    <rPh sb="4" eb="6">
      <t>コウイキ</t>
    </rPh>
    <rPh sb="6" eb="8">
      <t>レンゴウ</t>
    </rPh>
    <rPh sb="9" eb="11">
      <t>フツウ</t>
    </rPh>
    <rPh sb="11" eb="13">
      <t>カイケイ</t>
    </rPh>
    <rPh sb="13" eb="14">
      <t>ブン</t>
    </rPh>
    <phoneticPr fontId="9"/>
  </si>
  <si>
    <t>069728</t>
  </si>
  <si>
    <t>最上地区広域連合（事業会計分）</t>
    <rPh sb="0" eb="2">
      <t>モガミ</t>
    </rPh>
    <rPh sb="2" eb="4">
      <t>チク</t>
    </rPh>
    <rPh sb="4" eb="6">
      <t>コウイキ</t>
    </rPh>
    <rPh sb="6" eb="8">
      <t>レンゴウ</t>
    </rPh>
    <rPh sb="9" eb="11">
      <t>ジギョウ</t>
    </rPh>
    <rPh sb="11" eb="13">
      <t>カイケイ</t>
    </rPh>
    <rPh sb="13" eb="14">
      <t>ブン</t>
    </rPh>
    <phoneticPr fontId="9"/>
  </si>
  <si>
    <t>069736</t>
  </si>
  <si>
    <t>山形県後期高齢者医療広域連合（普通会計分）</t>
    <rPh sb="0" eb="3">
      <t>ヤマガタケン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</si>
  <si>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069744</t>
  </si>
  <si>
    <t>山形県後期高齢者医療広域連合（事業会計分）</t>
    <rPh sb="0" eb="3">
      <t>ヤマガタケン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</si>
  <si>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069752</t>
  </si>
  <si>
    <t>福島県市町村総合事務組合</t>
  </si>
  <si>
    <t>078026</t>
  </si>
  <si>
    <t>川俣方部衛生処理組合</t>
  </si>
  <si>
    <t>078069</t>
  </si>
  <si>
    <t>福島県市民交通災害共済組合</t>
  </si>
  <si>
    <t>078077</t>
  </si>
  <si>
    <t>福島県伊達郡国見町・桑折町有北山組合</t>
  </si>
  <si>
    <t>078085</t>
  </si>
  <si>
    <t>公立藤田病院組合</t>
  </si>
  <si>
    <t>078093</t>
  </si>
  <si>
    <t>伊達地方衛生処理組合</t>
  </si>
  <si>
    <t>078115</t>
  </si>
  <si>
    <t>公立岩瀬病院企業団</t>
  </si>
  <si>
    <t>078191</t>
  </si>
  <si>
    <t>須賀川地方保健環境組合</t>
  </si>
  <si>
    <t>078204</t>
  </si>
  <si>
    <t>磐梯町外一市二町一ケ村組合</t>
  </si>
  <si>
    <t>078255</t>
  </si>
  <si>
    <t>東白衛生組合</t>
  </si>
  <si>
    <t>078441</t>
  </si>
  <si>
    <t>石川地方生活環境施設組合</t>
  </si>
  <si>
    <t>078468</t>
  </si>
  <si>
    <t>公立小野町地方綜合病院企業団</t>
  </si>
  <si>
    <t>078492</t>
  </si>
  <si>
    <t>相馬方部衛生組合（普通会計分）</t>
  </si>
  <si>
    <t>078620</t>
  </si>
  <si>
    <t>白河地方広域市町村圏整備組合（普通会計分）</t>
  </si>
  <si>
    <t>078671</t>
  </si>
  <si>
    <t>喜多方地方広域市町村圏組合</t>
  </si>
  <si>
    <t>078689</t>
  </si>
  <si>
    <t>伊達地方消防組合</t>
  </si>
  <si>
    <t>078697</t>
  </si>
  <si>
    <t>相馬地方広域市町村圏組合</t>
  </si>
  <si>
    <t>078701</t>
  </si>
  <si>
    <t>安達地方広域行政組合</t>
  </si>
  <si>
    <t>078719</t>
  </si>
  <si>
    <t>会津若松地方広域市町村圏整備組合（普通会計分）</t>
  </si>
  <si>
    <t>078727</t>
  </si>
  <si>
    <t>双葉地方広域市町村圏組合</t>
  </si>
  <si>
    <t>078735</t>
  </si>
  <si>
    <t>須賀川地方広域消防組合</t>
  </si>
  <si>
    <t>078751</t>
  </si>
  <si>
    <t>郡山地方広域消防組合</t>
  </si>
  <si>
    <t>078760</t>
  </si>
  <si>
    <t>南会津地方広域市町村圏組合</t>
  </si>
  <si>
    <t>078778</t>
  </si>
  <si>
    <t>福島地方水道用水供給企業団</t>
  </si>
  <si>
    <t>078859</t>
  </si>
  <si>
    <t>双葉地方水道企業団</t>
  </si>
  <si>
    <t>078883</t>
  </si>
  <si>
    <t>相馬地方広域水道企業団</t>
  </si>
  <si>
    <t>078891</t>
  </si>
  <si>
    <t>福島県後期高齢者医療広域連合</t>
  </si>
  <si>
    <t>078921</t>
  </si>
  <si>
    <t>南会津地方環境衛生組合</t>
  </si>
  <si>
    <t>078930</t>
  </si>
  <si>
    <t>相馬方部衛生組合（事業会計分）</t>
  </si>
  <si>
    <t>078948</t>
  </si>
  <si>
    <t>白河地方広域市町村圏整備組合（事業会計分）</t>
  </si>
  <si>
    <t>078956</t>
  </si>
  <si>
    <t>会津若松地方広域市町村圏整備組合（事業会計分）</t>
  </si>
  <si>
    <t>078964</t>
  </si>
  <si>
    <t>大宮地方環境整備組合</t>
  </si>
  <si>
    <t>088366</t>
  </si>
  <si>
    <t>清水丘診療所事務組合</t>
  </si>
  <si>
    <t>088404</t>
  </si>
  <si>
    <t>茨城県南水道企業団</t>
  </si>
  <si>
    <t>088412</t>
  </si>
  <si>
    <t>湖北水道企業団</t>
  </si>
  <si>
    <t>088421</t>
  </si>
  <si>
    <t>常総衛生組合</t>
  </si>
  <si>
    <t>088439</t>
  </si>
  <si>
    <t>龍ケ崎地方塵芥処理組合</t>
  </si>
  <si>
    <t>088455</t>
  </si>
  <si>
    <t>龍ケ崎地方衛生組合</t>
  </si>
  <si>
    <t>088501</t>
  </si>
  <si>
    <t>さしま環境管理事務組合</t>
  </si>
  <si>
    <t>088510</t>
  </si>
  <si>
    <t>筑北環境衛生組合</t>
  </si>
  <si>
    <t>088536</t>
  </si>
  <si>
    <t>茨城地方広域環境事務組合</t>
  </si>
  <si>
    <t>088552</t>
  </si>
  <si>
    <t>取手市外２市火葬場組合</t>
  </si>
  <si>
    <t>088579</t>
  </si>
  <si>
    <t>大洗、鉾田、水戸環境組合</t>
  </si>
  <si>
    <t>088595</t>
  </si>
  <si>
    <t>江戸崎地方衛生土木組合</t>
  </si>
  <si>
    <t>088676</t>
  </si>
  <si>
    <t>湖北環境衛生組合</t>
  </si>
  <si>
    <t>088714</t>
  </si>
  <si>
    <t>茨城西南地方広域市町村圏事務組合</t>
  </si>
  <si>
    <t>088838</t>
  </si>
  <si>
    <t>筑西広域市町村圏事務組合</t>
  </si>
  <si>
    <t>088862</t>
  </si>
  <si>
    <t>常総地方広域市町村圏事務組合</t>
  </si>
  <si>
    <t>088951</t>
  </si>
  <si>
    <t>鹿行広域事務組合</t>
  </si>
  <si>
    <t>088960</t>
  </si>
  <si>
    <t>霞台厚生施設組合</t>
  </si>
  <si>
    <t>088986</t>
  </si>
  <si>
    <t>稲敷地方広域市町村圏事務組合</t>
  </si>
  <si>
    <t>089010</t>
  </si>
  <si>
    <t>茨城県市町村総合事務組合（普通会計分）</t>
  </si>
  <si>
    <t>089079</t>
  </si>
  <si>
    <t>茨城県市町村総合事務組合（事業会計分）</t>
  </si>
  <si>
    <t>089087</t>
  </si>
  <si>
    <t>石岡地方斎場組合</t>
  </si>
  <si>
    <t>089095</t>
  </si>
  <si>
    <t>笠間地方広域事務組合</t>
  </si>
  <si>
    <t>089109</t>
  </si>
  <si>
    <t>鹿島地方事務組合</t>
  </si>
  <si>
    <t>089168</t>
  </si>
  <si>
    <t>取手地方広域下水道組合</t>
  </si>
  <si>
    <t>089192</t>
  </si>
  <si>
    <t>日立・高萩広域下水道組合</t>
  </si>
  <si>
    <t>089222</t>
  </si>
  <si>
    <t>高萩・北茨城広域事務組合</t>
  </si>
  <si>
    <t>089257</t>
  </si>
  <si>
    <t>下妻地方広域事務組合</t>
  </si>
  <si>
    <t>089346</t>
  </si>
  <si>
    <t>ひたちなか・東海広域事務組合</t>
  </si>
  <si>
    <t>089354</t>
  </si>
  <si>
    <t>牛久市・阿見町斎場組合</t>
  </si>
  <si>
    <t>089389</t>
  </si>
  <si>
    <t>茨城租税債権管理機構</t>
  </si>
  <si>
    <t>089401</t>
  </si>
  <si>
    <t>利根川水系県南水防事務組合</t>
  </si>
  <si>
    <t>089427</t>
  </si>
  <si>
    <t>茨城県後期高齢者医療広域連合</t>
  </si>
  <si>
    <t>089443</t>
  </si>
  <si>
    <t>鉾田・大洗広域事務組合</t>
    <rPh sb="0" eb="2">
      <t>ホコタ</t>
    </rPh>
    <rPh sb="3" eb="5">
      <t>オオアライ</t>
    </rPh>
    <rPh sb="5" eb="11">
      <t>コウイキジムクミアイ</t>
    </rPh>
    <phoneticPr fontId="9"/>
  </si>
  <si>
    <t>089460</t>
  </si>
  <si>
    <t>茨城県央環境衛生組合</t>
    <rPh sb="0" eb="4">
      <t>イバラキケンオウ</t>
    </rPh>
    <rPh sb="4" eb="6">
      <t>カンキョウ</t>
    </rPh>
    <rPh sb="6" eb="10">
      <t>エイセイクミアイ</t>
    </rPh>
    <phoneticPr fontId="9"/>
  </si>
  <si>
    <t>089478</t>
  </si>
  <si>
    <t>那須地区広域行政事務組合（普通会計分）</t>
  </si>
  <si>
    <t>098060</t>
  </si>
  <si>
    <t>黒磯那須共同火葬場組合</t>
  </si>
  <si>
    <t>098124</t>
  </si>
  <si>
    <t>芳賀郡中部環境衛生事務組合</t>
  </si>
  <si>
    <t>098213</t>
  </si>
  <si>
    <t>石橋地区消防組合</t>
  </si>
  <si>
    <t>098281</t>
  </si>
  <si>
    <t>芳賀中部上水道企業団</t>
  </si>
  <si>
    <t>098329</t>
  </si>
  <si>
    <t>芳賀地区広域行政事務組合（普通会計分）</t>
  </si>
  <si>
    <t>098337</t>
  </si>
  <si>
    <t>南那須地区広域行政事務組合（普通会計分）</t>
  </si>
  <si>
    <t>098418</t>
  </si>
  <si>
    <t>黒磯那須公設地方卸売市場事務組合</t>
  </si>
  <si>
    <t>098451</t>
  </si>
  <si>
    <t>塩谷広域行政組合</t>
  </si>
  <si>
    <t>098507</t>
  </si>
  <si>
    <t>小山広域保健衛生組合</t>
  </si>
  <si>
    <t>098523</t>
  </si>
  <si>
    <t>宇都宮西中核工業団地事務組合（普通会計分）</t>
  </si>
  <si>
    <t>098540</t>
  </si>
  <si>
    <t>那須地区広域行政事務組合（事業会計分）</t>
  </si>
  <si>
    <t>098566</t>
  </si>
  <si>
    <t>芳賀地区広域行政事務組合（事業会計分）</t>
  </si>
  <si>
    <t>098582</t>
  </si>
  <si>
    <t>南那須地区広域行政事務組合（事業会計分）</t>
  </si>
  <si>
    <t>098591</t>
  </si>
  <si>
    <t>宇都宮西中核工業団地事務組合（事業会計分）</t>
  </si>
  <si>
    <t>098612</t>
  </si>
  <si>
    <t>栃木県市町村総合事務組合</t>
  </si>
  <si>
    <t>098621</t>
  </si>
  <si>
    <t>栃木県後期高齢者医療広域連合</t>
  </si>
  <si>
    <t>098639</t>
  </si>
  <si>
    <t>那須地区消防組合</t>
  </si>
  <si>
    <t>098647</t>
  </si>
  <si>
    <t>高崎工業団地造成組合</t>
  </si>
  <si>
    <t>108022</t>
  </si>
  <si>
    <t>烏帽子山植林組合</t>
  </si>
  <si>
    <t>108065</t>
  </si>
  <si>
    <t>桐生地域医療企業団</t>
    <rPh sb="6" eb="9">
      <t>キギョウダン</t>
    </rPh>
    <phoneticPr fontId="9"/>
  </si>
  <si>
    <t>108154</t>
  </si>
  <si>
    <t>多野藤岡医療事務市町村組合</t>
  </si>
  <si>
    <t>108162</t>
  </si>
  <si>
    <t>邑楽館林医療企業団</t>
    <rPh sb="6" eb="9">
      <t>キギョウダン</t>
    </rPh>
    <phoneticPr fontId="9"/>
  </si>
  <si>
    <t>108189</t>
  </si>
  <si>
    <t>甘楽西部環境衛生施設組合</t>
  </si>
  <si>
    <t>108383</t>
  </si>
  <si>
    <t>館林衛生施設組合</t>
  </si>
  <si>
    <t>108391</t>
  </si>
  <si>
    <t>吾妻東部衛生施設組合</t>
  </si>
  <si>
    <t>108405</t>
  </si>
  <si>
    <t>西吾妻衛生施設組合</t>
  </si>
  <si>
    <t>108421</t>
  </si>
  <si>
    <t>館林地区消防組合</t>
  </si>
  <si>
    <t>108618</t>
  </si>
  <si>
    <t>利根沼田広域市町村圏振興整備組合</t>
  </si>
  <si>
    <t>108626</t>
  </si>
  <si>
    <t>高崎市・安中市消防組合</t>
  </si>
  <si>
    <t>108634</t>
  </si>
  <si>
    <t>西吾妻環境衛生施設組合</t>
  </si>
  <si>
    <t>108707</t>
  </si>
  <si>
    <t>渋川地区広域市町村圏振興整備組合</t>
  </si>
  <si>
    <t>108731</t>
  </si>
  <si>
    <t>富岡甘楽広域市町村圏振興整備組合</t>
  </si>
  <si>
    <t>108740</t>
  </si>
  <si>
    <t>沼田市外二箇村清掃施設組合</t>
  </si>
  <si>
    <t>108758</t>
  </si>
  <si>
    <t>群馬県市町村会館管理組合</t>
  </si>
  <si>
    <t>108766</t>
  </si>
  <si>
    <t>吾妻広域町村圏振興整備組合（普通会計分）</t>
  </si>
  <si>
    <t>108804</t>
  </si>
  <si>
    <t>多野藤岡広域市町村圏振興整備組合</t>
  </si>
  <si>
    <t>108821</t>
  </si>
  <si>
    <t>利根沼田学校組合</t>
  </si>
  <si>
    <t>108839</t>
  </si>
  <si>
    <t>大泉町外二町環境衛生施設組合</t>
  </si>
  <si>
    <t>108901</t>
  </si>
  <si>
    <t>利根東部衛生施設組合</t>
  </si>
  <si>
    <t>108928</t>
  </si>
  <si>
    <t>富岡地域医療企業団</t>
  </si>
  <si>
    <t>108936</t>
  </si>
  <si>
    <t>下仁田南牧医療事務組合</t>
  </si>
  <si>
    <t>108944</t>
  </si>
  <si>
    <t>群馬県市町村総合事務組合</t>
  </si>
  <si>
    <t>109061</t>
  </si>
  <si>
    <t>吾妻広域町村圏振興整備組合（事業会計分）</t>
  </si>
  <si>
    <t>109088</t>
  </si>
  <si>
    <t>西吾妻福祉病院組合</t>
  </si>
  <si>
    <t>109134</t>
  </si>
  <si>
    <t>太田市外三町広域清掃組合</t>
  </si>
  <si>
    <t>109142</t>
  </si>
  <si>
    <t>群馬県後期高齢者医療広域連合</t>
  </si>
  <si>
    <t>109185</t>
  </si>
  <si>
    <t>群馬東部水道企業団</t>
  </si>
  <si>
    <t>109193</t>
  </si>
  <si>
    <t>吾妻環境施設組合</t>
    <rPh sb="0" eb="2">
      <t>アヅマ</t>
    </rPh>
    <rPh sb="2" eb="4">
      <t>カンキョウ</t>
    </rPh>
    <rPh sb="4" eb="6">
      <t>シセツ</t>
    </rPh>
    <rPh sb="6" eb="8">
      <t>クミアイ</t>
    </rPh>
    <phoneticPr fontId="9"/>
  </si>
  <si>
    <t>109207</t>
  </si>
  <si>
    <t>埼葛斎場組合</t>
  </si>
  <si>
    <t>118061</t>
  </si>
  <si>
    <t>蓮田白岡衛生組合</t>
  </si>
  <si>
    <t>118087</t>
  </si>
  <si>
    <t>久喜宮代衛生組合</t>
  </si>
  <si>
    <t>118095</t>
  </si>
  <si>
    <t>朝霞地区一部事務組合</t>
  </si>
  <si>
    <t>118109</t>
  </si>
  <si>
    <t>皆野・長瀞下水道組合(事業会計分）</t>
    <rPh sb="0" eb="2">
      <t>ミナノ</t>
    </rPh>
    <rPh sb="3" eb="5">
      <t>ナガトロ</t>
    </rPh>
    <rPh sb="5" eb="8">
      <t>ゲスイドウ</t>
    </rPh>
    <rPh sb="6" eb="8">
      <t>スイドウ</t>
    </rPh>
    <rPh sb="8" eb="10">
      <t>クミアイ</t>
    </rPh>
    <rPh sb="11" eb="13">
      <t>ジギョウ</t>
    </rPh>
    <rPh sb="13" eb="15">
      <t>カイケイ</t>
    </rPh>
    <rPh sb="15" eb="16">
      <t>ブン</t>
    </rPh>
    <phoneticPr fontId="9"/>
  </si>
  <si>
    <t>118133</t>
  </si>
  <si>
    <t>上尾、桶川、伊奈衛生組合</t>
  </si>
  <si>
    <t>118141</t>
  </si>
  <si>
    <t>志木地区衛生組合</t>
  </si>
  <si>
    <t>118150</t>
  </si>
  <si>
    <t>北本地区衛生組合</t>
  </si>
  <si>
    <t>118168</t>
  </si>
  <si>
    <t>入間西部衛生組合</t>
  </si>
  <si>
    <t>118176</t>
  </si>
  <si>
    <t>小川地区衛生組合</t>
  </si>
  <si>
    <t>118206</t>
  </si>
  <si>
    <t>坂戸地区衛生組合</t>
  </si>
  <si>
    <t>118214</t>
  </si>
  <si>
    <t>東埼玉資源環境組合</t>
  </si>
  <si>
    <t>118249</t>
  </si>
  <si>
    <t>蕨戸田衛生センター組合</t>
  </si>
  <si>
    <t>118273</t>
  </si>
  <si>
    <t>本庄上里学校給食組合</t>
  </si>
  <si>
    <t>118303</t>
  </si>
  <si>
    <t>越谷・松伏水道企業団</t>
  </si>
  <si>
    <t>118362</t>
  </si>
  <si>
    <t>桶川北本水道企業団</t>
  </si>
  <si>
    <t>118389</t>
  </si>
  <si>
    <t>加須市・羽生市水防事務組合</t>
    <rPh sb="0" eb="3">
      <t>カゾシ</t>
    </rPh>
    <rPh sb="4" eb="7">
      <t>ハニュウシ</t>
    </rPh>
    <phoneticPr fontId="9"/>
  </si>
  <si>
    <t>118401</t>
  </si>
  <si>
    <t>荒川北縁水防事務組合</t>
  </si>
  <si>
    <t>118419</t>
  </si>
  <si>
    <t>利根川栗橋流域水防事務組合</t>
    <rPh sb="0" eb="3">
      <t>トネガワ</t>
    </rPh>
    <rPh sb="3" eb="5">
      <t>クリハシ</t>
    </rPh>
    <rPh sb="5" eb="7">
      <t>リュウイキ</t>
    </rPh>
    <phoneticPr fontId="9"/>
  </si>
  <si>
    <t>118435</t>
  </si>
  <si>
    <t>江戸川水防事務組合</t>
  </si>
  <si>
    <t>118443</t>
  </si>
  <si>
    <t>戸田ボートレース企業団</t>
    <rPh sb="0" eb="2">
      <t>トダ</t>
    </rPh>
    <rPh sb="8" eb="10">
      <t>キギョウ</t>
    </rPh>
    <rPh sb="10" eb="11">
      <t>ダン</t>
    </rPh>
    <phoneticPr fontId="9"/>
  </si>
  <si>
    <t>118451</t>
  </si>
  <si>
    <t>埼玉県市町村総合事務組合</t>
    <rPh sb="3" eb="6">
      <t>シチョウソン</t>
    </rPh>
    <rPh sb="6" eb="8">
      <t>ソウゴウ</t>
    </rPh>
    <rPh sb="8" eb="10">
      <t>ジム</t>
    </rPh>
    <rPh sb="10" eb="12">
      <t>クミアイ</t>
    </rPh>
    <phoneticPr fontId="9"/>
  </si>
  <si>
    <t>118486</t>
  </si>
  <si>
    <t>埼玉県都市ボートレース企業団</t>
    <rPh sb="0" eb="3">
      <t>サイタマケン</t>
    </rPh>
    <rPh sb="3" eb="5">
      <t>トシ</t>
    </rPh>
    <rPh sb="11" eb="13">
      <t>キギョウ</t>
    </rPh>
    <rPh sb="13" eb="14">
      <t>ダン</t>
    </rPh>
    <phoneticPr fontId="9"/>
  </si>
  <si>
    <t>118494</t>
  </si>
  <si>
    <t>坂戸、鶴ケ島水道企業団</t>
  </si>
  <si>
    <t>118532</t>
  </si>
  <si>
    <t>坂戸、鶴ケ島下水道組合</t>
  </si>
  <si>
    <t>118541</t>
  </si>
  <si>
    <t>彩北広域清掃組合</t>
  </si>
  <si>
    <t>118613</t>
  </si>
  <si>
    <t>秩父広域市町村圏組合（普通会計分）</t>
    <rPh sb="11" eb="13">
      <t>フツウ</t>
    </rPh>
    <rPh sb="13" eb="15">
      <t>カイケイ</t>
    </rPh>
    <rPh sb="15" eb="16">
      <t>ブン</t>
    </rPh>
    <phoneticPr fontId="9"/>
  </si>
  <si>
    <t>118630</t>
  </si>
  <si>
    <t>入間東部地区事務組合</t>
    <rPh sb="6" eb="8">
      <t>ジム</t>
    </rPh>
    <phoneticPr fontId="11"/>
  </si>
  <si>
    <t>118656</t>
  </si>
  <si>
    <t>吉川松伏消防組合</t>
  </si>
  <si>
    <t>118681</t>
  </si>
  <si>
    <t>児玉郡市広域市町村圏組合</t>
  </si>
  <si>
    <t>118699</t>
  </si>
  <si>
    <t>埼玉西部環境保全組合</t>
  </si>
  <si>
    <t>118711</t>
  </si>
  <si>
    <t>大里広域市町村圏組合（事業会計分）</t>
    <rPh sb="11" eb="13">
      <t>ジギョウ</t>
    </rPh>
    <rPh sb="13" eb="15">
      <t>カイケイ</t>
    </rPh>
    <rPh sb="15" eb="16">
      <t>ブン</t>
    </rPh>
    <phoneticPr fontId="9"/>
  </si>
  <si>
    <t>118729</t>
  </si>
  <si>
    <t>坂戸・鶴ケ島消防組合</t>
  </si>
  <si>
    <t>118761</t>
  </si>
  <si>
    <t>比企広域市町村圏組合</t>
  </si>
  <si>
    <t>118770</t>
  </si>
  <si>
    <t>川越地区消防組合</t>
  </si>
  <si>
    <t>118788</t>
  </si>
  <si>
    <t>埼玉県央広域事務組合</t>
  </si>
  <si>
    <t>118826</t>
  </si>
  <si>
    <t>西入間広域消防組合</t>
  </si>
  <si>
    <t>118842</t>
  </si>
  <si>
    <t>埼玉中部環境保全組合</t>
  </si>
  <si>
    <t>118851</t>
  </si>
  <si>
    <t>埼玉県浦和競馬組合</t>
  </si>
  <si>
    <t>118869</t>
  </si>
  <si>
    <t>毛呂山・越生・鳩山公共下水道組合</t>
  </si>
  <si>
    <t>118907</t>
  </si>
  <si>
    <t>広域飯能斎場組合</t>
  </si>
  <si>
    <t>118923</t>
  </si>
  <si>
    <t>広域静苑組合</t>
  </si>
  <si>
    <t>118931</t>
  </si>
  <si>
    <t>広域利根斎場組合</t>
  </si>
  <si>
    <t>118958</t>
  </si>
  <si>
    <t>彩の国さいたま人づくり広域連合</t>
  </si>
  <si>
    <t>118974</t>
  </si>
  <si>
    <t>大里広域市町村圏組合（普通会計分）</t>
    <rPh sb="11" eb="13">
      <t>フツウ</t>
    </rPh>
    <rPh sb="13" eb="15">
      <t>カイケイ</t>
    </rPh>
    <rPh sb="15" eb="16">
      <t>ブン</t>
    </rPh>
    <phoneticPr fontId="9"/>
  </si>
  <si>
    <t>118991</t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</si>
  <si>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</si>
  <si>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119008</t>
  </si>
  <si>
    <t>埼玉西部消防組合</t>
    <rPh sb="0" eb="2">
      <t>サイタマ</t>
    </rPh>
    <rPh sb="4" eb="6">
      <t>ショウボウ</t>
    </rPh>
    <rPh sb="6" eb="8">
      <t>クミアイ</t>
    </rPh>
    <phoneticPr fontId="9"/>
  </si>
  <si>
    <t>119016</t>
  </si>
  <si>
    <t>埼玉東部消防組合</t>
    <rPh sb="2" eb="3">
      <t>ヒガシ</t>
    </rPh>
    <phoneticPr fontId="9"/>
  </si>
  <si>
    <t>119024</t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</si>
  <si>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9"/>
  </si>
  <si>
    <t>119041</t>
  </si>
  <si>
    <t>秩父広域市町村圏組合(事業会計分）</t>
  </si>
  <si>
    <t>119059</t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</si>
  <si>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9"/>
  </si>
  <si>
    <t>行田羽生資源環境組合</t>
    <rPh sb="0" eb="10">
      <t>ギョウダハニュウシゲンカンキョウクミアイ</t>
    </rPh>
    <phoneticPr fontId="9"/>
  </si>
  <si>
    <t>119075</t>
  </si>
  <si>
    <t>上尾伊奈資源循環組合</t>
    <rPh sb="0" eb="10">
      <t>アゲオイナシゲンジュンカンクミアイ</t>
    </rPh>
    <phoneticPr fontId="9"/>
  </si>
  <si>
    <t>119083</t>
  </si>
  <si>
    <t>三芳水道企業団</t>
  </si>
  <si>
    <t>128015</t>
  </si>
  <si>
    <t>長門川水道企業団</t>
  </si>
  <si>
    <t>128023</t>
  </si>
  <si>
    <t>国保国吉病院組合</t>
  </si>
  <si>
    <t>128104</t>
  </si>
  <si>
    <t>君津中央病院企業団</t>
  </si>
  <si>
    <t>128112</t>
  </si>
  <si>
    <t>千葉県市町村総合事務組合</t>
  </si>
  <si>
    <t>128139</t>
  </si>
  <si>
    <t>東葛中部地区総合開発事務組合</t>
  </si>
  <si>
    <t>128155</t>
  </si>
  <si>
    <t>鋸南地区環境衛生組合</t>
  </si>
  <si>
    <t>128163</t>
  </si>
  <si>
    <t>佐倉市、酒々井町清掃組合</t>
  </si>
  <si>
    <t>128287</t>
  </si>
  <si>
    <t>東金市外三市町清掃組合</t>
  </si>
  <si>
    <t>128309</t>
  </si>
  <si>
    <t>山武郡市環境衛生組合</t>
  </si>
  <si>
    <t>128317</t>
  </si>
  <si>
    <t>柏・白井・鎌ケ谷環境衛生組合</t>
  </si>
  <si>
    <t>128333</t>
  </si>
  <si>
    <t>印旛衛生施設管理組合</t>
  </si>
  <si>
    <t>128341</t>
  </si>
  <si>
    <t>印西地区衛生組合</t>
  </si>
  <si>
    <t>128350</t>
  </si>
  <si>
    <t>東総衛生組合</t>
  </si>
  <si>
    <t>128384</t>
  </si>
  <si>
    <t>夷隅環境衛生組合</t>
  </si>
  <si>
    <t>128414</t>
  </si>
  <si>
    <t>佐倉市、四街道市、酒々井町葬祭組合</t>
  </si>
  <si>
    <t>128449</t>
  </si>
  <si>
    <t>一宮聖苑組合</t>
  </si>
  <si>
    <t>128465</t>
  </si>
  <si>
    <t>印旛利根川水防事務組合</t>
  </si>
  <si>
    <t>128473</t>
  </si>
  <si>
    <t>布施学校組合</t>
  </si>
  <si>
    <t>128503</t>
  </si>
  <si>
    <t>千葉県競馬組合</t>
  </si>
  <si>
    <t>128538</t>
  </si>
  <si>
    <t>匝瑳市ほか二町環境衛生組合</t>
  </si>
  <si>
    <t>128546</t>
  </si>
  <si>
    <t>君津郡市広域市町村圏事務組合</t>
  </si>
  <si>
    <t>128571</t>
  </si>
  <si>
    <t>千葉県市町村交通災害共済事業会計</t>
  </si>
  <si>
    <t>128589</t>
  </si>
  <si>
    <t>安房郡市広域市町村圏事務組合</t>
  </si>
  <si>
    <t>128601</t>
  </si>
  <si>
    <t>四市複合事務組合</t>
  </si>
  <si>
    <t>128619</t>
  </si>
  <si>
    <t>長生郡市広域市町村圏組合（普通会計分）</t>
  </si>
  <si>
    <t>128635</t>
  </si>
  <si>
    <t>匝瑳市横芝光町消防組合</t>
  </si>
  <si>
    <t>128651</t>
  </si>
  <si>
    <t>山武郡市広域行政組合</t>
  </si>
  <si>
    <t>128660</t>
  </si>
  <si>
    <t>香取広域市町村圏事務組合</t>
  </si>
  <si>
    <t>128678</t>
  </si>
  <si>
    <t>佐倉市八街市酒々井町消防組合</t>
  </si>
  <si>
    <t>128686</t>
  </si>
  <si>
    <t>東総地区広域市町村圏事務組合</t>
  </si>
  <si>
    <t>128694</t>
  </si>
  <si>
    <t>印西地区消防組合</t>
  </si>
  <si>
    <t>128708</t>
  </si>
  <si>
    <t>九十九里地域水道企業団</t>
  </si>
  <si>
    <t>128716</t>
  </si>
  <si>
    <t>夷隅郡市広域市町村圏事務組合</t>
  </si>
  <si>
    <t>128732</t>
  </si>
  <si>
    <t>印旛郡市広域市町村圏事務組合（普通会計分）</t>
  </si>
  <si>
    <t>128741</t>
  </si>
  <si>
    <t>北千葉広域水道企業団</t>
  </si>
  <si>
    <t>128759</t>
  </si>
  <si>
    <t>東総広域水道企業団</t>
  </si>
  <si>
    <t>128767</t>
  </si>
  <si>
    <t>君津富津広域下水道組合</t>
  </si>
  <si>
    <t>128775</t>
  </si>
  <si>
    <t>八匝水道企業団</t>
  </si>
  <si>
    <t>128791</t>
  </si>
  <si>
    <t>山武郡市広域水道企業団</t>
  </si>
  <si>
    <t>128805</t>
  </si>
  <si>
    <t>長生郡市広域市町村圏組合（事業会計分）</t>
  </si>
  <si>
    <t>128821</t>
  </si>
  <si>
    <t>印西地区環境整備事業組合（普通会計分）</t>
  </si>
  <si>
    <t>128830</t>
  </si>
  <si>
    <t>印西地区環境整備事業組合（事業会計分）</t>
  </si>
  <si>
    <t>128864</t>
  </si>
  <si>
    <t>印旛郡市広域市町村圏事務組合（事業会計分）</t>
  </si>
  <si>
    <t>128881</t>
  </si>
  <si>
    <t>南房総広域水道企業団</t>
  </si>
  <si>
    <t>128899</t>
  </si>
  <si>
    <t>千葉県後期高齢者医療広域連合</t>
  </si>
  <si>
    <t>128902</t>
  </si>
  <si>
    <t>かずさ水道広域連合企業団</t>
  </si>
  <si>
    <t>128911</t>
  </si>
  <si>
    <t>特別区人事・厚生事務組合</t>
  </si>
  <si>
    <t>138011</t>
  </si>
  <si>
    <t>特別区競馬組合</t>
  </si>
  <si>
    <t>138029</t>
  </si>
  <si>
    <t>阿伎留病院企業団</t>
  </si>
  <si>
    <t>138037</t>
  </si>
  <si>
    <t>昭和病院企業団</t>
    <rPh sb="4" eb="6">
      <t>キギョウ</t>
    </rPh>
    <rPh sb="6" eb="7">
      <t>ダン</t>
    </rPh>
    <phoneticPr fontId="9"/>
  </si>
  <si>
    <t>138045</t>
  </si>
  <si>
    <t>東京都島嶼町村一部事務組合</t>
  </si>
  <si>
    <t>138061</t>
  </si>
  <si>
    <t>瑞穂斎場組合</t>
  </si>
  <si>
    <t>138096</t>
  </si>
  <si>
    <t>ふじみ衛生組合</t>
  </si>
  <si>
    <t>138151</t>
  </si>
  <si>
    <t>柳泉園組合</t>
  </si>
  <si>
    <t>138169</t>
  </si>
  <si>
    <t>湖南衛生組合</t>
  </si>
  <si>
    <t>138185</t>
  </si>
  <si>
    <t>西多摩衛生組合</t>
  </si>
  <si>
    <t>138207</t>
  </si>
  <si>
    <t>多摩川衛生組合</t>
  </si>
  <si>
    <t>138223</t>
  </si>
  <si>
    <t>小平・村山・大和衛生組合</t>
  </si>
  <si>
    <t>138231</t>
  </si>
  <si>
    <t>青梅、羽村地区工業用水道企業団</t>
  </si>
  <si>
    <t>138240</t>
  </si>
  <si>
    <t>東京都市町村職員退職手当組合</t>
  </si>
  <si>
    <t>138258</t>
  </si>
  <si>
    <t>東京都十一市競輪事業組合</t>
  </si>
  <si>
    <t>138266</t>
  </si>
  <si>
    <t>東京都六市競艇事業組合</t>
  </si>
  <si>
    <t>138274</t>
  </si>
  <si>
    <t>東京都四市競艇事業組合</t>
  </si>
  <si>
    <t>138282</t>
  </si>
  <si>
    <t>東京都市町村議会議員公務災害補償等組合</t>
  </si>
  <si>
    <t>138321</t>
  </si>
  <si>
    <t>羽村・瑞穂地区学校給食組合</t>
  </si>
  <si>
    <t>138398</t>
  </si>
  <si>
    <t>東京都三市収益事業組合</t>
  </si>
  <si>
    <t>138410</t>
  </si>
  <si>
    <t>西秋川衛生組合</t>
  </si>
  <si>
    <t>138444</t>
  </si>
  <si>
    <t>南多摩斎場組合</t>
  </si>
  <si>
    <t>138452</t>
  </si>
  <si>
    <t>東京たま広域資源循環組合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9"/>
  </si>
  <si>
    <t>138479</t>
  </si>
  <si>
    <t>立川・昭島・国立聖苑組合</t>
  </si>
  <si>
    <t>138487</t>
  </si>
  <si>
    <t>東京市町村総合事務組合</t>
  </si>
  <si>
    <t>138495</t>
  </si>
  <si>
    <t>多摩六都科学館組合</t>
  </si>
  <si>
    <t>138517</t>
  </si>
  <si>
    <t>多摩ニュータウン環境組合</t>
  </si>
  <si>
    <t>138525</t>
  </si>
  <si>
    <t>秋川流域斎場組合</t>
  </si>
  <si>
    <t>138533</t>
  </si>
  <si>
    <t>臨海部広域斎場組合</t>
  </si>
  <si>
    <t>138550</t>
  </si>
  <si>
    <t>東京二十三区清掃一部事務組合</t>
  </si>
  <si>
    <t>138568</t>
  </si>
  <si>
    <t>福生病院企業団</t>
    <rPh sb="4" eb="6">
      <t>キギョウ</t>
    </rPh>
    <rPh sb="6" eb="7">
      <t>ダン</t>
    </rPh>
    <phoneticPr fontId="9"/>
  </si>
  <si>
    <t>138576</t>
  </si>
  <si>
    <t>東京都後期高齢者医療広域連合</t>
    <rPh sb="0" eb="2">
      <t>トウキョウ</t>
    </rPh>
    <rPh sb="2" eb="3">
      <t>ト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</si>
  <si>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138584</t>
  </si>
  <si>
    <t>稲城・府中墓苑組合</t>
    <rPh sb="0" eb="2">
      <t>イナギ</t>
    </rPh>
    <rPh sb="3" eb="5">
      <t>フチュウ</t>
    </rPh>
    <rPh sb="5" eb="7">
      <t>ボエン</t>
    </rPh>
    <rPh sb="7" eb="9">
      <t>クミアイ</t>
    </rPh>
    <phoneticPr fontId="9"/>
  </si>
  <si>
    <t>138592</t>
  </si>
  <si>
    <t>浅川清流環境組合</t>
    <rPh sb="0" eb="2">
      <t>アサカワ</t>
    </rPh>
    <rPh sb="2" eb="4">
      <t>セイリュウ</t>
    </rPh>
    <rPh sb="4" eb="6">
      <t>カンキョウ</t>
    </rPh>
    <rPh sb="6" eb="8">
      <t>クミアイ</t>
    </rPh>
    <phoneticPr fontId="9"/>
  </si>
  <si>
    <t>138606</t>
  </si>
  <si>
    <t>小田原市外二ヶ市町組合</t>
  </si>
  <si>
    <t>148016</t>
  </si>
  <si>
    <t>南足柄市外五ケ市町組合</t>
  </si>
  <si>
    <t>148024</t>
  </si>
  <si>
    <t>南足柄市外二ケ市町組合</t>
  </si>
  <si>
    <t>148041</t>
  </si>
  <si>
    <t>南足柄市外二ケ町組合</t>
  </si>
  <si>
    <t>148059</t>
  </si>
  <si>
    <t>南足柄市・山北町・開成町一部事務組合</t>
  </si>
  <si>
    <t>148067</t>
  </si>
  <si>
    <t>松田町外三ヶ町組合</t>
  </si>
  <si>
    <t>148075</t>
  </si>
  <si>
    <t>松田町外二ヶ町組合</t>
  </si>
  <si>
    <t>148130</t>
  </si>
  <si>
    <t>金目川水害予防組合</t>
  </si>
  <si>
    <t>148148</t>
  </si>
  <si>
    <t>秦野市伊勢原市環境衛生組合</t>
  </si>
  <si>
    <t>148156</t>
  </si>
  <si>
    <t>高座清掃施設組合</t>
  </si>
  <si>
    <t>148181</t>
  </si>
  <si>
    <t>足柄上衛生組合</t>
  </si>
  <si>
    <t>148199</t>
  </si>
  <si>
    <t>神奈川県市町村職員退職手当組合</t>
  </si>
  <si>
    <t>148202</t>
  </si>
  <si>
    <t>箱根町外二カ市組合</t>
  </si>
  <si>
    <t>148229</t>
  </si>
  <si>
    <t>南足柄市外四ケ市町組合</t>
  </si>
  <si>
    <t>148237</t>
  </si>
  <si>
    <t>神奈川県内広域水道企業団</t>
  </si>
  <si>
    <t>148253</t>
  </si>
  <si>
    <t>湯河原町真鶴町衛生組合</t>
  </si>
  <si>
    <t>148270</t>
  </si>
  <si>
    <t>広域大和斎場組合</t>
  </si>
  <si>
    <t>148288</t>
  </si>
  <si>
    <t>足柄東部清掃組合</t>
  </si>
  <si>
    <t>148296</t>
  </si>
  <si>
    <t>足柄西部清掃組合</t>
  </si>
  <si>
    <t>148377</t>
  </si>
  <si>
    <t>神奈川県川崎競馬組合</t>
  </si>
  <si>
    <t>148393</t>
  </si>
  <si>
    <t>厚木愛甲環境施設組合</t>
  </si>
  <si>
    <t>148407</t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</si>
  <si>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9"/>
  </si>
  <si>
    <t>148415</t>
  </si>
  <si>
    <t>神奈川県町村情報システム共同事業組合</t>
    <rPh sb="0" eb="4">
      <t>カナガワケン</t>
    </rPh>
    <rPh sb="4" eb="6">
      <t>チョウソン</t>
    </rPh>
    <rPh sb="6" eb="8">
      <t>ジョウホウ</t>
    </rPh>
    <rPh sb="12" eb="14">
      <t>キョウドウ</t>
    </rPh>
    <rPh sb="14" eb="16">
      <t>ジギョウ</t>
    </rPh>
    <rPh sb="16" eb="18">
      <t>クミアイ</t>
    </rPh>
    <phoneticPr fontId="9"/>
  </si>
  <si>
    <t>148423</t>
  </si>
  <si>
    <t>津南地域衛生施設組合</t>
  </si>
  <si>
    <t>158381</t>
  </si>
  <si>
    <t>さくら福祉保健事務組合</t>
    <rPh sb="5" eb="7">
      <t>ホケン</t>
    </rPh>
    <phoneticPr fontId="9"/>
  </si>
  <si>
    <t>158542</t>
  </si>
  <si>
    <t>寺泊老人ホーム組合</t>
  </si>
  <si>
    <t>158551</t>
  </si>
  <si>
    <t>下越福祉行政事務組合</t>
    <rPh sb="4" eb="6">
      <t>ギョウセイ</t>
    </rPh>
    <phoneticPr fontId="9"/>
  </si>
  <si>
    <t>158607</t>
  </si>
  <si>
    <t>魚沼地区障害福祉組合</t>
  </si>
  <si>
    <t>158615</t>
  </si>
  <si>
    <t>新潟県中越福祉事務組合</t>
  </si>
  <si>
    <t>158623</t>
  </si>
  <si>
    <t>西蒲原福祉事務組合</t>
  </si>
  <si>
    <t>158631</t>
  </si>
  <si>
    <t>新潟県中東福祉事務組合</t>
  </si>
  <si>
    <t>158640</t>
  </si>
  <si>
    <t>新潟県三条・燕総合グラウンド施設組合</t>
  </si>
  <si>
    <t>158895</t>
  </si>
  <si>
    <t>三条・燕・西蒲・南蒲広域養護老人ホーム施設組合</t>
  </si>
  <si>
    <t>158909</t>
  </si>
  <si>
    <t>加茂市・田上町消防衛生保育組合</t>
    <rPh sb="11" eb="13">
      <t>ホイク</t>
    </rPh>
    <phoneticPr fontId="9"/>
  </si>
  <si>
    <t>158933</t>
  </si>
  <si>
    <t>燕・弥彦総合事務組合</t>
    <rPh sb="0" eb="1">
      <t>ツバメ</t>
    </rPh>
    <rPh sb="2" eb="4">
      <t>ヤヒコ</t>
    </rPh>
    <rPh sb="4" eb="6">
      <t>ソウゴウ</t>
    </rPh>
    <rPh sb="6" eb="8">
      <t>ジム</t>
    </rPh>
    <rPh sb="8" eb="10">
      <t>クミアイ</t>
    </rPh>
    <phoneticPr fontId="9"/>
  </si>
  <si>
    <t>159000</t>
  </si>
  <si>
    <t>豊栄郷清掃施設処理組合</t>
  </si>
  <si>
    <t>159069</t>
  </si>
  <si>
    <t>新発田地域広域事務組合</t>
  </si>
  <si>
    <t>159123</t>
  </si>
  <si>
    <t>十日町地域広域事務組合</t>
  </si>
  <si>
    <t>159166</t>
  </si>
  <si>
    <t>上越地域消防事務組合</t>
  </si>
  <si>
    <t>159174</t>
  </si>
  <si>
    <t>新潟東港地域水道用水供給企業団</t>
  </si>
  <si>
    <t>159271</t>
  </si>
  <si>
    <t>魚沼地域特別養護老人ホーム組合</t>
  </si>
  <si>
    <t>159336</t>
  </si>
  <si>
    <t>三条地域水道用水供給企業団</t>
  </si>
  <si>
    <t>159352</t>
  </si>
  <si>
    <t>五泉地域衛生施設組合</t>
  </si>
  <si>
    <t>159476</t>
  </si>
  <si>
    <t>上越広域伝染病院組合</t>
  </si>
  <si>
    <t>159522</t>
  </si>
  <si>
    <t>新潟県市町村総合事務組合（普通会計分）</t>
  </si>
  <si>
    <t>159573</t>
  </si>
  <si>
    <t>新潟県市町村総合事務組合（事業会計分）</t>
  </si>
  <si>
    <t>159581</t>
  </si>
  <si>
    <t>新潟県後期高齢者医療広域連合</t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</si>
  <si>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159590</t>
  </si>
  <si>
    <t>三郷利田用水市町村組合</t>
  </si>
  <si>
    <t>168114</t>
  </si>
  <si>
    <t>黒東合口用水組合</t>
  </si>
  <si>
    <t>168157</t>
  </si>
  <si>
    <t>下山用水組合</t>
  </si>
  <si>
    <t>168165</t>
  </si>
  <si>
    <t>砺波地方衛生施設組合</t>
  </si>
  <si>
    <t>168424</t>
  </si>
  <si>
    <t>庄川水害予防組合</t>
  </si>
  <si>
    <t>168611</t>
  </si>
  <si>
    <t>小矢部川中流水害予防組合</t>
  </si>
  <si>
    <t>168645</t>
  </si>
  <si>
    <t>常願寺川右岸水防市町村組合</t>
  </si>
  <si>
    <t>168661</t>
  </si>
  <si>
    <t>富山県市町村総合事務組合</t>
  </si>
  <si>
    <t>168726</t>
  </si>
  <si>
    <t>砺波広域圏事務組合</t>
  </si>
  <si>
    <t>168912</t>
  </si>
  <si>
    <t>新川広域圏事務組合</t>
  </si>
  <si>
    <t>168921</t>
  </si>
  <si>
    <t>富山地区広域圏事務組合</t>
  </si>
  <si>
    <t>168971</t>
  </si>
  <si>
    <t>高岡地区広域圏事務組合</t>
  </si>
  <si>
    <t>169005</t>
  </si>
  <si>
    <t>富山県市町村会館管理組合</t>
  </si>
  <si>
    <t>169013</t>
  </si>
  <si>
    <t>中新川広域行政事務組合</t>
  </si>
  <si>
    <t>169048</t>
  </si>
  <si>
    <t>砺波地方介護保険組合</t>
  </si>
  <si>
    <t>169072</t>
  </si>
  <si>
    <t>新川地域介護保険・ケーブルテレビ事業組合</t>
    <rPh sb="16" eb="18">
      <t>ジギョウ</t>
    </rPh>
    <phoneticPr fontId="9"/>
  </si>
  <si>
    <t>169099</t>
  </si>
  <si>
    <t>滑川中新川地区広域情報事務組合</t>
  </si>
  <si>
    <t>169111</t>
  </si>
  <si>
    <t>富山県後期高齢者医療広域連合</t>
    <rPh sb="0" eb="3">
      <t>トヤマケン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</si>
  <si>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169129</t>
  </si>
  <si>
    <t>砺波地域消防組合</t>
    <rPh sb="0" eb="1">
      <t>レイ</t>
    </rPh>
    <rPh sb="1" eb="2">
      <t>ナミ</t>
    </rPh>
    <rPh sb="2" eb="4">
      <t>チイキ</t>
    </rPh>
    <rPh sb="4" eb="6">
      <t>ショウボウ</t>
    </rPh>
    <rPh sb="6" eb="8">
      <t>クミアイ</t>
    </rPh>
    <phoneticPr fontId="9"/>
  </si>
  <si>
    <t>169137</t>
  </si>
  <si>
    <t>富山県東部消防組合</t>
    <rPh sb="0" eb="3">
      <t>トヤマケン</t>
    </rPh>
    <rPh sb="3" eb="5">
      <t>トウブ</t>
    </rPh>
    <rPh sb="5" eb="7">
      <t>ショウボウ</t>
    </rPh>
    <rPh sb="7" eb="9">
      <t>クミアイ</t>
    </rPh>
    <phoneticPr fontId="9"/>
  </si>
  <si>
    <t>169145</t>
  </si>
  <si>
    <t>新川地域消防組合</t>
    <rPh sb="0" eb="2">
      <t>ニイカワ</t>
    </rPh>
    <rPh sb="2" eb="4">
      <t>チイキ</t>
    </rPh>
    <rPh sb="4" eb="6">
      <t>ショウボウ</t>
    </rPh>
    <rPh sb="6" eb="8">
      <t>クミアイ</t>
    </rPh>
    <phoneticPr fontId="9"/>
  </si>
  <si>
    <t>169153</t>
  </si>
  <si>
    <t>石川県市町村消防団員等公務災害補償等組合</t>
  </si>
  <si>
    <t>178063</t>
  </si>
  <si>
    <t>手取川水防事務組合</t>
  </si>
  <si>
    <t>178128</t>
  </si>
  <si>
    <t>石川県市町村職員退職手当組合</t>
  </si>
  <si>
    <t>178209</t>
  </si>
  <si>
    <t>河北郡市広域事務組合</t>
  </si>
  <si>
    <t>178217</t>
  </si>
  <si>
    <t>輪島市穴水町環境衛生施設組合</t>
    <rPh sb="0" eb="3">
      <t>ワジマシ</t>
    </rPh>
    <phoneticPr fontId="9"/>
  </si>
  <si>
    <t>178268</t>
  </si>
  <si>
    <t>手取郷広域事務組合</t>
  </si>
  <si>
    <t>178292</t>
  </si>
  <si>
    <t>石川県市町村消防賞じゅつ金組合</t>
  </si>
  <si>
    <t>178306</t>
  </si>
  <si>
    <t>石川県市町議会議員公務災害補償等組合</t>
    <rPh sb="3" eb="4">
      <t>シ</t>
    </rPh>
    <rPh sb="15" eb="16">
      <t>ナド</t>
    </rPh>
    <phoneticPr fontId="9"/>
  </si>
  <si>
    <t>178331</t>
  </si>
  <si>
    <t>羽咋郡市広域圏事務組合（普通会計分）</t>
  </si>
  <si>
    <t>178373</t>
  </si>
  <si>
    <t>白山野々市広域事務組合</t>
    <rPh sb="0" eb="1">
      <t>ハク</t>
    </rPh>
    <rPh sb="1" eb="2">
      <t>サン</t>
    </rPh>
    <rPh sb="2" eb="5">
      <t>ノノイチ</t>
    </rPh>
    <phoneticPr fontId="10"/>
  </si>
  <si>
    <t>178411</t>
  </si>
  <si>
    <t>羽咋郡市広域圏事務組合（事業会計分）</t>
  </si>
  <si>
    <t>178454</t>
  </si>
  <si>
    <t>奥能登広域圏事務組合</t>
  </si>
  <si>
    <t>178462</t>
  </si>
  <si>
    <t>南加賀広域圏事務組合（普通会計分）</t>
  </si>
  <si>
    <t>178489</t>
  </si>
  <si>
    <t>のと鉄道運営助成基金事務組合</t>
  </si>
  <si>
    <t>178519</t>
  </si>
  <si>
    <t>能美介護認定事務組合</t>
  </si>
  <si>
    <t>178543</t>
  </si>
  <si>
    <t>奥能登クリーン組合</t>
  </si>
  <si>
    <t>178551</t>
  </si>
  <si>
    <t>石川北部アール・ディ・エフ広域処理組合</t>
  </si>
  <si>
    <t>178560</t>
  </si>
  <si>
    <t>白山石川医療企業団</t>
    <rPh sb="0" eb="1">
      <t>ハク</t>
    </rPh>
    <rPh sb="1" eb="2">
      <t>サン</t>
    </rPh>
    <rPh sb="4" eb="6">
      <t>イリョウ</t>
    </rPh>
    <rPh sb="6" eb="8">
      <t>キギョウ</t>
    </rPh>
    <rPh sb="8" eb="9">
      <t>ダン</t>
    </rPh>
    <phoneticPr fontId="10"/>
  </si>
  <si>
    <t>178578</t>
  </si>
  <si>
    <t>南加賀広域圏事務組合（事業会計分）</t>
  </si>
  <si>
    <t>178594</t>
  </si>
  <si>
    <t>石川県後期高齢者医療広域連合（普通会計分）</t>
    <rPh sb="0" eb="3">
      <t>イシカワケン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</si>
  <si>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178624</t>
  </si>
  <si>
    <t>石川県後期高齢者医療広域連合（事業会計分）</t>
    <rPh sb="0" eb="3">
      <t>イシカワケン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</si>
  <si>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178632</t>
  </si>
  <si>
    <t>公立小浜病院組合</t>
  </si>
  <si>
    <t>188018</t>
  </si>
  <si>
    <t>越前三国競艇企業団</t>
    <rPh sb="0" eb="2">
      <t>エチゼン</t>
    </rPh>
    <rPh sb="2" eb="4">
      <t>ミクニ</t>
    </rPh>
    <rPh sb="4" eb="6">
      <t>キョウテイ</t>
    </rPh>
    <rPh sb="6" eb="8">
      <t>キギョウ</t>
    </rPh>
    <rPh sb="8" eb="9">
      <t>ダン</t>
    </rPh>
    <phoneticPr fontId="9"/>
  </si>
  <si>
    <t>188026</t>
  </si>
  <si>
    <t>福井県市町総合事務組合（普通会計分）</t>
    <rPh sb="0" eb="3">
      <t>フクイケン</t>
    </rPh>
    <rPh sb="3" eb="4">
      <t>シ</t>
    </rPh>
    <rPh sb="4" eb="5">
      <t>チョウ</t>
    </rPh>
    <rPh sb="5" eb="7">
      <t>ソウゴウ</t>
    </rPh>
    <rPh sb="7" eb="9">
      <t>ジム</t>
    </rPh>
    <rPh sb="9" eb="11">
      <t>クミアイ</t>
    </rPh>
    <rPh sb="12" eb="14">
      <t>フツウ</t>
    </rPh>
    <rPh sb="14" eb="16">
      <t>カイケイ</t>
    </rPh>
    <rPh sb="16" eb="17">
      <t>ブン</t>
    </rPh>
    <phoneticPr fontId="9"/>
  </si>
  <si>
    <t>188034</t>
  </si>
  <si>
    <t>福井県市町総合事務組合（事業会計分）</t>
    <rPh sb="0" eb="3">
      <t>フクイケン</t>
    </rPh>
    <rPh sb="3" eb="4">
      <t>シ</t>
    </rPh>
    <rPh sb="4" eb="5">
      <t>チョウ</t>
    </rPh>
    <rPh sb="5" eb="7">
      <t>ソウゴウ</t>
    </rPh>
    <rPh sb="7" eb="9">
      <t>ジム</t>
    </rPh>
    <rPh sb="9" eb="11">
      <t>クミアイ</t>
    </rPh>
    <rPh sb="12" eb="14">
      <t>ジギョウ</t>
    </rPh>
    <rPh sb="14" eb="16">
      <t>カイケイ</t>
    </rPh>
    <rPh sb="16" eb="17">
      <t>ブン</t>
    </rPh>
    <phoneticPr fontId="9"/>
  </si>
  <si>
    <t>188182</t>
  </si>
  <si>
    <t>美浜・三方環境衛生組合</t>
  </si>
  <si>
    <t>188212</t>
  </si>
  <si>
    <t>嶺北消防組合</t>
  </si>
  <si>
    <t>188221</t>
  </si>
  <si>
    <t>鯖江・丹生消防組合</t>
  </si>
  <si>
    <t>188239</t>
  </si>
  <si>
    <t>福井坂井地区広域市町村圏事務組合</t>
  </si>
  <si>
    <t>188255</t>
  </si>
  <si>
    <t>南越消防組合</t>
  </si>
  <si>
    <t>188271</t>
  </si>
  <si>
    <t>若狭消防組合</t>
  </si>
  <si>
    <t>188298</t>
  </si>
  <si>
    <t>敦賀美方消防組合</t>
  </si>
  <si>
    <t>188301</t>
  </si>
  <si>
    <t>大野・勝山地区広域行政事務組合</t>
  </si>
  <si>
    <t>188336</t>
  </si>
  <si>
    <t>南越清掃組合</t>
  </si>
  <si>
    <t>188395</t>
  </si>
  <si>
    <t>勝山・永平寺衛生管理組合</t>
    <rPh sb="3" eb="6">
      <t>エイヘイジ</t>
    </rPh>
    <phoneticPr fontId="9"/>
  </si>
  <si>
    <t>188425</t>
  </si>
  <si>
    <t>五領川公共下水道事務組合</t>
  </si>
  <si>
    <t>188433</t>
  </si>
  <si>
    <t>鯖江広域衛生施設組合</t>
  </si>
  <si>
    <t>188441</t>
  </si>
  <si>
    <t>福井県丹南広域組合</t>
  </si>
  <si>
    <t>188484</t>
  </si>
  <si>
    <t>福井県自治会館組合</t>
  </si>
  <si>
    <t>188506</t>
  </si>
  <si>
    <t>嶺南広域行政組合</t>
  </si>
  <si>
    <t>188514</t>
  </si>
  <si>
    <t>公立丹南病院組合</t>
  </si>
  <si>
    <t>188522</t>
  </si>
  <si>
    <t>坂井地区広域連合</t>
    <rPh sb="2" eb="4">
      <t>チク</t>
    </rPh>
    <phoneticPr fontId="9"/>
  </si>
  <si>
    <t>188531</t>
  </si>
  <si>
    <t>福井県後期高齢者医療広域連合</t>
    <rPh sb="0" eb="3">
      <t>フクイケン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</si>
  <si>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188557</t>
  </si>
  <si>
    <t>若狭広域行政事務組合</t>
    <rPh sb="0" eb="2">
      <t>ワカサ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</si>
  <si>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188565</t>
  </si>
  <si>
    <t>牛奥山恩賜県有財産保護組合</t>
  </si>
  <si>
    <t>198013</t>
  </si>
  <si>
    <t>滑沢山恩賜県有財産保護組合</t>
  </si>
  <si>
    <t>198021</t>
  </si>
  <si>
    <t>神峰山恩賜県有財産保護組合</t>
  </si>
  <si>
    <t>198030</t>
  </si>
  <si>
    <t>八幡山恩賜県有財産保護組合</t>
  </si>
  <si>
    <t>198048</t>
  </si>
  <si>
    <t>金峰前山恩賜県有財産保護組合</t>
  </si>
  <si>
    <t>198056</t>
  </si>
  <si>
    <t>大蔵沢恩賜県有財産保護組合</t>
  </si>
  <si>
    <t>198064</t>
  </si>
  <si>
    <t>深沢山恩賜県有財産保護組合</t>
  </si>
  <si>
    <t>198072</t>
  </si>
  <si>
    <t>笹子山恩賜県有財産保護組合</t>
  </si>
  <si>
    <t>198081</t>
  </si>
  <si>
    <t>京戸入会恩賜県有財産保護組合</t>
  </si>
  <si>
    <t>198145</t>
  </si>
  <si>
    <t>新倉外三字施業区恩賜県有財産保護組合</t>
  </si>
  <si>
    <t>198153</t>
  </si>
  <si>
    <t>西日向外三山恩賜県有財産保護組合</t>
  </si>
  <si>
    <t>198161</t>
  </si>
  <si>
    <t>日向山恩賜県有財産保護組合</t>
  </si>
  <si>
    <t>198170</t>
  </si>
  <si>
    <t>切坂山恩賜県有財産保護組合</t>
  </si>
  <si>
    <t>198188</t>
  </si>
  <si>
    <t>大畠山外七字恩賜県有財産保護組合</t>
  </si>
  <si>
    <t>198196</t>
  </si>
  <si>
    <t>八町山恩賜県有財産保護組合</t>
  </si>
  <si>
    <t>198218</t>
  </si>
  <si>
    <t>土山恩賜県有財産保護組合</t>
  </si>
  <si>
    <t>198226</t>
  </si>
  <si>
    <t>奥仙重外二字山恩賜県有財産保護組合</t>
  </si>
  <si>
    <t>198234</t>
  </si>
  <si>
    <t>第一奥仙丈山恩賜県有財産保護組合</t>
  </si>
  <si>
    <t>198242</t>
  </si>
  <si>
    <t>北奥仙丈外二山恩賜県有財産保護組合</t>
  </si>
  <si>
    <t>198251</t>
  </si>
  <si>
    <t>柿坂外四山恩賜県有財産保護組合</t>
  </si>
  <si>
    <t>198269</t>
  </si>
  <si>
    <t>御勅使川入旧三十六ヶ村入会山恩賜県有財産保護組合</t>
  </si>
  <si>
    <t>198277</t>
  </si>
  <si>
    <t>大阪外三山恩賜県有財産保護組合</t>
  </si>
  <si>
    <t>198307</t>
  </si>
  <si>
    <t>大明神山恩賜県有財産保護組合</t>
  </si>
  <si>
    <t>198315</t>
  </si>
  <si>
    <t>御座石山恩賜県有財産保護組合</t>
  </si>
  <si>
    <t>198323</t>
  </si>
  <si>
    <t>御座石恩賜県有財産保護組合</t>
  </si>
  <si>
    <t>198331</t>
  </si>
  <si>
    <t>老別当恩賜県有財産保護組合</t>
  </si>
  <si>
    <t>198340</t>
  </si>
  <si>
    <t>第一御座石前山恩賜県有財産保護組合</t>
  </si>
  <si>
    <t>198358</t>
  </si>
  <si>
    <t>下広河原恩賜県有財産保護組合</t>
  </si>
  <si>
    <t>198366</t>
  </si>
  <si>
    <t>牛ケ馬場恩賜県有財産保護組合</t>
  </si>
  <si>
    <t>198374</t>
  </si>
  <si>
    <t>大内窪外壱字恩賜県有財産保護組合</t>
  </si>
  <si>
    <t>198382</t>
  </si>
  <si>
    <t>下来澤恩賜県有財産保護組合</t>
  </si>
  <si>
    <t>198391</t>
  </si>
  <si>
    <t>奥野山恩賜県有財産保護組合</t>
  </si>
  <si>
    <t>198421</t>
  </si>
  <si>
    <t>八ヶ岳山恩賜県有財産保護組合</t>
  </si>
  <si>
    <t>198510</t>
  </si>
  <si>
    <t>釜無山外三字恩賜県有財産保護組合</t>
  </si>
  <si>
    <t>198528</t>
  </si>
  <si>
    <t>富士吉田市外二ヶ村恩賜県有財産保護組合</t>
  </si>
  <si>
    <t>198544</t>
  </si>
  <si>
    <t>河口木無山外六字恩賜県有財産保護組合</t>
  </si>
  <si>
    <t>198552</t>
  </si>
  <si>
    <t>鹿留山恩賜県有財産保護組合</t>
  </si>
  <si>
    <t>198561</t>
  </si>
  <si>
    <t>大旅外二恩賜県有財産保護組合</t>
  </si>
  <si>
    <t>198579</t>
  </si>
  <si>
    <t>鳴沢・富士河口湖恩賜県有財産保護組合</t>
  </si>
  <si>
    <t>198587</t>
  </si>
  <si>
    <t>小金沢土室山恩賜県有財産保護組合</t>
  </si>
  <si>
    <t>198595</t>
  </si>
  <si>
    <t>奥山外四恩賜県有財産保護組合</t>
  </si>
  <si>
    <t>198609</t>
  </si>
  <si>
    <t>野脇恩賜県有財産保護組合</t>
  </si>
  <si>
    <t>198617</t>
  </si>
  <si>
    <t>深桂恩賜県有財産保護組合</t>
  </si>
  <si>
    <t>198625</t>
  </si>
  <si>
    <t>峡南衛生組合</t>
  </si>
  <si>
    <t>198714</t>
  </si>
  <si>
    <t>身延町早川町国民健康保険病院一部事務組合</t>
  </si>
  <si>
    <t>198731</t>
  </si>
  <si>
    <t>三郡衛生組合</t>
  </si>
  <si>
    <t>198838</t>
  </si>
  <si>
    <t>大月都留広域事務組合</t>
  </si>
  <si>
    <t>198960</t>
  </si>
  <si>
    <t>河口湖南中学校組合</t>
  </si>
  <si>
    <t>198994</t>
  </si>
  <si>
    <t>青木ヶ原衛生センター</t>
  </si>
  <si>
    <t>199079</t>
  </si>
  <si>
    <t>東山梨行政事務組合</t>
  </si>
  <si>
    <t>199176</t>
  </si>
  <si>
    <t>青木が原ごみ処理組合</t>
  </si>
  <si>
    <t>199214</t>
  </si>
  <si>
    <t>甲府地区広域行政事務組合</t>
  </si>
  <si>
    <t>199222</t>
  </si>
  <si>
    <t>中巨摩地区広域事務組合</t>
  </si>
  <si>
    <t>199249</t>
  </si>
  <si>
    <t>山梨県市町村総合事務組合（普通会計分）</t>
  </si>
  <si>
    <t>199257</t>
  </si>
  <si>
    <t>山梨県市町村総合事務組合（事業会計分）</t>
  </si>
  <si>
    <t>199265</t>
  </si>
  <si>
    <t>峡北地域広域水道企業団</t>
  </si>
  <si>
    <t>199290</t>
  </si>
  <si>
    <t>峡北広域行政事務組合</t>
  </si>
  <si>
    <t>199303</t>
  </si>
  <si>
    <t>東八代広域行政事務組合</t>
  </si>
  <si>
    <t>199311</t>
  </si>
  <si>
    <t>峡南広域行政組合</t>
  </si>
  <si>
    <t>199320</t>
  </si>
  <si>
    <t>釈迦堂遺跡博物館組合</t>
  </si>
  <si>
    <t>199346</t>
  </si>
  <si>
    <t>富士五湖広域行政事務組合</t>
  </si>
  <si>
    <t>199362</t>
  </si>
  <si>
    <t>峡東地域広域水道企業団</t>
  </si>
  <si>
    <t>199371</t>
  </si>
  <si>
    <t>東部地域広域水道企業団</t>
  </si>
  <si>
    <t>199389</t>
  </si>
  <si>
    <t>山梨県後期高齢者医療広域連合</t>
  </si>
  <si>
    <t>199419</t>
  </si>
  <si>
    <t>甲府・峡東地域ごみ処理施設事務組合</t>
  </si>
  <si>
    <t>199427</t>
  </si>
  <si>
    <t>峡南医療センター企業団</t>
  </si>
  <si>
    <t>199435</t>
  </si>
  <si>
    <t>山梨西部広域環境組合</t>
  </si>
  <si>
    <t>199443</t>
  </si>
  <si>
    <t>富士・東部広域環境事務組合</t>
    <rPh sb="9" eb="11">
      <t>ジム</t>
    </rPh>
    <phoneticPr fontId="9"/>
  </si>
  <si>
    <t>199451</t>
  </si>
  <si>
    <t>北佐久郡老人福祉施設組合</t>
  </si>
  <si>
    <t>208108</t>
  </si>
  <si>
    <t>森泉山財産組合</t>
  </si>
  <si>
    <t>208116</t>
  </si>
  <si>
    <t>川西保健衛生施設組合</t>
  </si>
  <si>
    <t>208132</t>
  </si>
  <si>
    <t>上田市東御市真田共有財産組合</t>
    <rPh sb="0" eb="3">
      <t>ウエダシ</t>
    </rPh>
    <rPh sb="3" eb="5">
      <t>トウミ</t>
    </rPh>
    <rPh sb="5" eb="6">
      <t>シ</t>
    </rPh>
    <phoneticPr fontId="9"/>
  </si>
  <si>
    <t>208175</t>
  </si>
  <si>
    <t>上田市長和町中学校組合</t>
    <rPh sb="0" eb="3">
      <t>ウエダシ</t>
    </rPh>
    <rPh sb="3" eb="5">
      <t>ナガワ</t>
    </rPh>
    <rPh sb="5" eb="6">
      <t>マチ</t>
    </rPh>
    <phoneticPr fontId="9"/>
  </si>
  <si>
    <t>208183</t>
  </si>
  <si>
    <t>青木村及び上田市共有財産組合</t>
  </si>
  <si>
    <t>208191</t>
  </si>
  <si>
    <t>葛尾組合</t>
  </si>
  <si>
    <t>208213</t>
  </si>
  <si>
    <t>浅麓環境施設組合</t>
  </si>
  <si>
    <t>208302</t>
  </si>
  <si>
    <t>千曲衛生施設組合</t>
  </si>
  <si>
    <t>208311</t>
  </si>
  <si>
    <t>松本広域連合</t>
  </si>
  <si>
    <t>208329</t>
  </si>
  <si>
    <t>佐久水道企業団</t>
  </si>
  <si>
    <t>208400</t>
  </si>
  <si>
    <t>浅麓水道企業団</t>
  </si>
  <si>
    <t>208418</t>
  </si>
  <si>
    <t>南信地域町村交通災害共済事務組合</t>
  </si>
  <si>
    <t>208434</t>
  </si>
  <si>
    <t>辰野町塩尻市小学校組合</t>
  </si>
  <si>
    <t>208469</t>
  </si>
  <si>
    <t>長野広域連合</t>
  </si>
  <si>
    <t>208485</t>
  </si>
  <si>
    <t>湖周行政事務組合</t>
    <rPh sb="0" eb="1">
      <t>ミズウミ</t>
    </rPh>
    <rPh sb="1" eb="2">
      <t>シュウ</t>
    </rPh>
    <rPh sb="2" eb="4">
      <t>ギョウセイ</t>
    </rPh>
    <rPh sb="4" eb="6">
      <t>ジム</t>
    </rPh>
    <rPh sb="6" eb="8">
      <t>クミアイ</t>
    </rPh>
    <phoneticPr fontId="9"/>
  </si>
  <si>
    <t>208493</t>
  </si>
  <si>
    <t>安曇野・松本行政事務組合（普通会計分）</t>
    <rPh sb="0" eb="3">
      <t>アズミノ</t>
    </rPh>
    <rPh sb="4" eb="6">
      <t>マツモト</t>
    </rPh>
    <phoneticPr fontId="9"/>
  </si>
  <si>
    <t>208531</t>
  </si>
  <si>
    <t>安曇野市・松本市山林組合</t>
    <rPh sb="0" eb="3">
      <t>アズミノ</t>
    </rPh>
    <rPh sb="3" eb="4">
      <t>シ</t>
    </rPh>
    <rPh sb="5" eb="7">
      <t>マツモト</t>
    </rPh>
    <phoneticPr fontId="9"/>
  </si>
  <si>
    <t>208566</t>
  </si>
  <si>
    <t>中信地域町村交通災害共済事務組合</t>
  </si>
  <si>
    <t>208574</t>
  </si>
  <si>
    <t>穂高広域施設組合</t>
  </si>
  <si>
    <t>208604</t>
  </si>
  <si>
    <t>池田松川施設組合</t>
  </si>
  <si>
    <t>208647</t>
  </si>
  <si>
    <t>伊那中央行政組合（事業会計分）</t>
  </si>
  <si>
    <t>208655</t>
  </si>
  <si>
    <t>松塩安筑老人福祉施設組合</t>
    <rPh sb="2" eb="3">
      <t>アン</t>
    </rPh>
    <phoneticPr fontId="9"/>
  </si>
  <si>
    <t>208701</t>
  </si>
  <si>
    <t>松本市・山形村・朝日村中学校組合</t>
  </si>
  <si>
    <t>208736</t>
  </si>
  <si>
    <t>湖北行政事務組合</t>
  </si>
  <si>
    <t>208752</t>
  </si>
  <si>
    <t>諏訪市・茅野市衛生施設組合</t>
  </si>
  <si>
    <t>208787</t>
  </si>
  <si>
    <t>伊那中央行政組合（普通会計分）</t>
  </si>
  <si>
    <t>208809</t>
  </si>
  <si>
    <t>伊南行政組合</t>
  </si>
  <si>
    <t>208825</t>
  </si>
  <si>
    <t>諏訪中央病院組合</t>
  </si>
  <si>
    <t>208850</t>
  </si>
  <si>
    <t>塩尻市辰野町中学校組合</t>
  </si>
  <si>
    <t>208884</t>
  </si>
  <si>
    <t>安曇野・松本行政事務組合（事業会計分）</t>
    <rPh sb="0" eb="3">
      <t>アズミノ</t>
    </rPh>
    <rPh sb="4" eb="6">
      <t>マツモト</t>
    </rPh>
    <phoneticPr fontId="9"/>
  </si>
  <si>
    <t>208892</t>
  </si>
  <si>
    <t>北アルプス広域連合</t>
  </si>
  <si>
    <t>208931</t>
  </si>
  <si>
    <t>佐久広域連合</t>
  </si>
  <si>
    <t>208949</t>
  </si>
  <si>
    <t>下伊那郡町村総合事務組合</t>
    <rPh sb="0" eb="4">
      <t>シモイナグン</t>
    </rPh>
    <rPh sb="4" eb="6">
      <t>チョウソン</t>
    </rPh>
    <rPh sb="6" eb="8">
      <t>ソウゴウ</t>
    </rPh>
    <rPh sb="8" eb="10">
      <t>ジム</t>
    </rPh>
    <rPh sb="10" eb="12">
      <t>クミアイ</t>
    </rPh>
    <phoneticPr fontId="9"/>
  </si>
  <si>
    <t>208973</t>
  </si>
  <si>
    <t>長野県上伊那広域水道用水企業団</t>
  </si>
  <si>
    <t>209015</t>
  </si>
  <si>
    <t>佐久市・軽井沢町清掃施設組合</t>
  </si>
  <si>
    <t>209058</t>
  </si>
  <si>
    <t>佐久環境衛生組合</t>
  </si>
  <si>
    <t>209066</t>
  </si>
  <si>
    <t>六ケ郷用水組合</t>
  </si>
  <si>
    <t>209112</t>
  </si>
  <si>
    <t>高山村外一市一町財産組合</t>
  </si>
  <si>
    <t>209121</t>
  </si>
  <si>
    <t>下伊那北部総合事務組合</t>
    <rPh sb="0" eb="3">
      <t>シモイナ</t>
    </rPh>
    <rPh sb="3" eb="5">
      <t>ホクブ</t>
    </rPh>
    <rPh sb="5" eb="7">
      <t>ソウゴウ</t>
    </rPh>
    <rPh sb="7" eb="9">
      <t>ジム</t>
    </rPh>
    <rPh sb="9" eb="11">
      <t>クミアイ</t>
    </rPh>
    <phoneticPr fontId="9"/>
  </si>
  <si>
    <t>209147</t>
  </si>
  <si>
    <t>東北信市町村交通災害共済事務組合</t>
    <rPh sb="0" eb="1">
      <t>ヒガシ</t>
    </rPh>
    <rPh sb="3" eb="4">
      <t>シ</t>
    </rPh>
    <phoneticPr fontId="9"/>
  </si>
  <si>
    <t>209171</t>
  </si>
  <si>
    <t>北部衛生施設組合</t>
  </si>
  <si>
    <t>209201</t>
  </si>
  <si>
    <t>長水部分林組合</t>
  </si>
  <si>
    <t>209210</t>
  </si>
  <si>
    <t>岳南広域消防組合</t>
  </si>
  <si>
    <t>209244</t>
  </si>
  <si>
    <t>長野県市町村自治振興組合</t>
  </si>
  <si>
    <t>209252</t>
  </si>
  <si>
    <t>木曽広域連合</t>
  </si>
  <si>
    <t>209279</t>
  </si>
  <si>
    <t>南信州広域連合</t>
  </si>
  <si>
    <t>209287</t>
  </si>
  <si>
    <t>長野県地方税滞納整理機構</t>
    <rPh sb="0" eb="3">
      <t>ナガノケン</t>
    </rPh>
    <rPh sb="3" eb="5">
      <t>チホウ</t>
    </rPh>
    <rPh sb="5" eb="6">
      <t>ゼイ</t>
    </rPh>
    <rPh sb="6" eb="8">
      <t>タイノウ</t>
    </rPh>
    <rPh sb="8" eb="10">
      <t>セイリ</t>
    </rPh>
    <rPh sb="10" eb="12">
      <t>キコウ</t>
    </rPh>
    <phoneticPr fontId="9"/>
  </si>
  <si>
    <t>209295</t>
  </si>
  <si>
    <t>依田窪医療福祉事務組合</t>
  </si>
  <si>
    <t>209317</t>
  </si>
  <si>
    <t>上伊那広域連合</t>
  </si>
  <si>
    <t>209333</t>
  </si>
  <si>
    <t>須高行政事務組合</t>
  </si>
  <si>
    <t>209368</t>
  </si>
  <si>
    <t>下伊那郡土木技術センター組合</t>
  </si>
  <si>
    <t>209392</t>
  </si>
  <si>
    <t>上田地域広域連合</t>
  </si>
  <si>
    <t>209406</t>
  </si>
  <si>
    <t>岳北広域行政組合</t>
  </si>
  <si>
    <t>209422</t>
  </si>
  <si>
    <t>小海町北相木村南相木村中学校組合</t>
  </si>
  <si>
    <t>209431</t>
  </si>
  <si>
    <t>長野県市町村総合事務組合</t>
    <rPh sb="3" eb="4">
      <t>シ</t>
    </rPh>
    <phoneticPr fontId="9"/>
  </si>
  <si>
    <t>209449</t>
  </si>
  <si>
    <t>長野県民交通災害共済組合</t>
  </si>
  <si>
    <t>209457</t>
  </si>
  <si>
    <t>松塩筑木曽老人福祉施設組合</t>
  </si>
  <si>
    <t>209473</t>
  </si>
  <si>
    <t>北信保健衛生施設組合</t>
  </si>
  <si>
    <t>209490</t>
  </si>
  <si>
    <t>千曲坂城消防組合</t>
  </si>
  <si>
    <t>209546</t>
  </si>
  <si>
    <t>諏訪広域公立大学事務組合</t>
    <rPh sb="0" eb="2">
      <t>スワ</t>
    </rPh>
    <rPh sb="2" eb="12">
      <t>コウイキコウリツダイガクジムクミアイ</t>
    </rPh>
    <phoneticPr fontId="9"/>
  </si>
  <si>
    <t>209554</t>
  </si>
  <si>
    <t>松塩地区広域施設組合</t>
    <rPh sb="1" eb="2">
      <t>シオ</t>
    </rPh>
    <rPh sb="2" eb="4">
      <t>チク</t>
    </rPh>
    <rPh sb="4" eb="6">
      <t>コウイキ</t>
    </rPh>
    <phoneticPr fontId="9"/>
  </si>
  <si>
    <t>209601</t>
  </si>
  <si>
    <t>南諏衛生施設組合</t>
  </si>
  <si>
    <t>209651</t>
  </si>
  <si>
    <t>下伊那郡西部衛生施設組合</t>
  </si>
  <si>
    <t>209716</t>
  </si>
  <si>
    <t>長野県後期高齢者医療広域連合</t>
    <rPh sb="0" eb="3">
      <t>ナガノケン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</si>
  <si>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209791</t>
  </si>
  <si>
    <t>北信広域連合</t>
  </si>
  <si>
    <t>209805</t>
  </si>
  <si>
    <t>諏訪広域連合</t>
  </si>
  <si>
    <t>209813</t>
  </si>
  <si>
    <t>高瀬広域水道企業団</t>
  </si>
  <si>
    <t>209872</t>
  </si>
  <si>
    <t>白馬山麓事務組合</t>
    <rPh sb="4" eb="6">
      <t>ジム</t>
    </rPh>
    <phoneticPr fontId="12"/>
  </si>
  <si>
    <t>209881</t>
  </si>
  <si>
    <t>諏訪南行政事務組合</t>
  </si>
  <si>
    <t>209902</t>
  </si>
  <si>
    <t>下伊那自治センター組合</t>
  </si>
  <si>
    <t>209911</t>
  </si>
  <si>
    <t>下伊那南部総合事務組合</t>
    <rPh sb="5" eb="7">
      <t>ソウゴウ</t>
    </rPh>
    <rPh sb="7" eb="9">
      <t>ジム</t>
    </rPh>
    <phoneticPr fontId="9"/>
  </si>
  <si>
    <t>209970</t>
  </si>
  <si>
    <t>安曇野松筑広域環境施設組合</t>
    <rPh sb="0" eb="3">
      <t>アズミノ</t>
    </rPh>
    <phoneticPr fontId="9"/>
  </si>
  <si>
    <t>209996</t>
  </si>
  <si>
    <t>岐阜羽島衛生施設組合</t>
  </si>
  <si>
    <t>218219</t>
  </si>
  <si>
    <t>大垣衛生施設組合</t>
  </si>
  <si>
    <t>218227</t>
  </si>
  <si>
    <t>可茂衛生施設利用組合</t>
  </si>
  <si>
    <t>218235</t>
  </si>
  <si>
    <t>南濃衛生施設利用事務組合</t>
  </si>
  <si>
    <t>218243</t>
  </si>
  <si>
    <t>木曽川右岸地帯水防事務組合</t>
  </si>
  <si>
    <t>218391</t>
  </si>
  <si>
    <t>大垣輪中水防事務組合</t>
  </si>
  <si>
    <t>218405</t>
  </si>
  <si>
    <t>揖斐川水防事務組合</t>
  </si>
  <si>
    <t>218430</t>
  </si>
  <si>
    <t>土岐川防災ダム一部事務組合</t>
  </si>
  <si>
    <t>218472</t>
  </si>
  <si>
    <t>可児川防災等ため池組合</t>
  </si>
  <si>
    <t>218481</t>
  </si>
  <si>
    <t>揖斐郡養基小学校養基保育所組合</t>
  </si>
  <si>
    <t>218499</t>
  </si>
  <si>
    <t>大垣市・安八郡安八町東安中学校組合</t>
    <rPh sb="0" eb="3">
      <t>オオガキシ</t>
    </rPh>
    <rPh sb="7" eb="10">
      <t>アンパチチョウ</t>
    </rPh>
    <phoneticPr fontId="9"/>
  </si>
  <si>
    <t>218537</t>
  </si>
  <si>
    <t>可児市・御嵩町中学校組合</t>
    <rPh sb="0" eb="3">
      <t>カニシ</t>
    </rPh>
    <rPh sb="4" eb="7">
      <t>ミタケチョウ</t>
    </rPh>
    <rPh sb="7" eb="10">
      <t>チュウガッコウ</t>
    </rPh>
    <rPh sb="10" eb="12">
      <t>クミアイ</t>
    </rPh>
    <phoneticPr fontId="9"/>
  </si>
  <si>
    <t>218588</t>
  </si>
  <si>
    <t>岐阜県市町村会館組合</t>
  </si>
  <si>
    <t>218669</t>
  </si>
  <si>
    <t>樫原谷林野組合</t>
  </si>
  <si>
    <t>218693</t>
  </si>
  <si>
    <t>足打谷林野組合</t>
  </si>
  <si>
    <t>218707</t>
  </si>
  <si>
    <t>岐阜県市町村職員退職手当組合</t>
  </si>
  <si>
    <t>218782</t>
  </si>
  <si>
    <t>不破消防組合</t>
  </si>
  <si>
    <t>218791</t>
  </si>
  <si>
    <t>美濃加茂市富加町中学校組合</t>
  </si>
  <si>
    <t>218821</t>
  </si>
  <si>
    <t>揖斐郡消防組合</t>
  </si>
  <si>
    <t>218898</t>
  </si>
  <si>
    <t>可茂消防事務組合</t>
  </si>
  <si>
    <t>218901</t>
  </si>
  <si>
    <t>岐阜県地方競馬組合</t>
  </si>
  <si>
    <t>218936</t>
  </si>
  <si>
    <t>大垣消防組合</t>
  </si>
  <si>
    <t>218944</t>
  </si>
  <si>
    <t>西濃環境整備組合</t>
  </si>
  <si>
    <t>218952</t>
  </si>
  <si>
    <t>岐北衛生施設利用組合</t>
  </si>
  <si>
    <t>219002</t>
  </si>
  <si>
    <t>中濃地域広域行政事務組合</t>
  </si>
  <si>
    <t>219070</t>
  </si>
  <si>
    <t>中濃消防組合</t>
  </si>
  <si>
    <t>219088</t>
  </si>
  <si>
    <t>東濃西部広域行政事務組合(普通会計分）</t>
    <rPh sb="13" eb="15">
      <t>フツウ</t>
    </rPh>
    <rPh sb="15" eb="17">
      <t>カイケイ</t>
    </rPh>
    <rPh sb="17" eb="18">
      <t>ブン</t>
    </rPh>
    <phoneticPr fontId="9"/>
  </si>
  <si>
    <t>219169</t>
  </si>
  <si>
    <t>西南濃粗大廃棄物処理組合</t>
  </si>
  <si>
    <t>219177</t>
  </si>
  <si>
    <t>岐阜地域児童発達支援センター組合</t>
    <rPh sb="0" eb="2">
      <t>ギフ</t>
    </rPh>
    <rPh sb="2" eb="4">
      <t>チイキ</t>
    </rPh>
    <rPh sb="4" eb="6">
      <t>ジドウ</t>
    </rPh>
    <rPh sb="6" eb="8">
      <t>ハッタツ</t>
    </rPh>
    <rPh sb="8" eb="10">
      <t>シエン</t>
    </rPh>
    <rPh sb="14" eb="16">
      <t>クミアイ</t>
    </rPh>
    <phoneticPr fontId="9"/>
  </si>
  <si>
    <t>219321</t>
  </si>
  <si>
    <t>可茂公設地方卸売市場組合</t>
  </si>
  <si>
    <t>219339</t>
  </si>
  <si>
    <t>あすわ苑老人福祉施設事務組合</t>
    <rPh sb="3" eb="4">
      <t>エン</t>
    </rPh>
    <phoneticPr fontId="9"/>
  </si>
  <si>
    <t>219631</t>
  </si>
  <si>
    <t>西美濃さくら苑介護老人保健施設事務組合</t>
  </si>
  <si>
    <t>219649</t>
  </si>
  <si>
    <t>安八郡広域連合</t>
  </si>
  <si>
    <t>219754</t>
  </si>
  <si>
    <t>揖斐広域連合</t>
  </si>
  <si>
    <t>219762</t>
  </si>
  <si>
    <t>もとす広域連合（普通会計分）</t>
    <rPh sb="8" eb="10">
      <t>フツウ</t>
    </rPh>
    <phoneticPr fontId="9"/>
  </si>
  <si>
    <t>219771</t>
  </si>
  <si>
    <t>羽島郡広域連合</t>
  </si>
  <si>
    <t>219843</t>
  </si>
  <si>
    <t>古川国府給食センター利用組合</t>
  </si>
  <si>
    <t>219851</t>
  </si>
  <si>
    <t>岐阜県後期高齢者医療広域連合（普通会計分）</t>
    <rPh sb="0" eb="3">
      <t>ギフケン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</si>
  <si>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219860</t>
  </si>
  <si>
    <t>東濃西部広域行政事務組合（事業会計分）</t>
    <rPh sb="13" eb="15">
      <t>ジギョウ</t>
    </rPh>
    <rPh sb="15" eb="17">
      <t>カイケイ</t>
    </rPh>
    <rPh sb="17" eb="18">
      <t>ブン</t>
    </rPh>
    <phoneticPr fontId="9"/>
  </si>
  <si>
    <t>219878</t>
  </si>
  <si>
    <t>もとす広域連合（事業会計分）</t>
    <rPh sb="8" eb="10">
      <t>ジギョウ</t>
    </rPh>
    <phoneticPr fontId="9"/>
  </si>
  <si>
    <t>219886</t>
  </si>
  <si>
    <t>岐阜県後期高齢者医療広域連合（事業会計分）</t>
    <rPh sb="0" eb="3">
      <t>ギフケン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</si>
  <si>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219894</t>
  </si>
  <si>
    <t>東濃中部病院事務組合</t>
    <rPh sb="0" eb="1">
      <t>ヒガシ</t>
    </rPh>
    <rPh sb="1" eb="2">
      <t>ノウ</t>
    </rPh>
    <rPh sb="2" eb="4">
      <t>チュウブ</t>
    </rPh>
    <rPh sb="4" eb="6">
      <t>ビョウイン</t>
    </rPh>
    <rPh sb="6" eb="8">
      <t>ジム</t>
    </rPh>
    <rPh sb="8" eb="10">
      <t>クミアイ</t>
    </rPh>
    <phoneticPr fontId="9"/>
  </si>
  <si>
    <t>219908</t>
  </si>
  <si>
    <t>共立蒲原総合病院組合（事業会計分）</t>
  </si>
  <si>
    <t>228010</t>
  </si>
  <si>
    <t>浜名湖ボートレース企業団</t>
  </si>
  <si>
    <t>228052</t>
  </si>
  <si>
    <t>牧之原市菊川市学校組合</t>
    <rPh sb="0" eb="3">
      <t>マキノハラ</t>
    </rPh>
    <rPh sb="3" eb="4">
      <t>シ</t>
    </rPh>
    <rPh sb="4" eb="6">
      <t>キクガワ</t>
    </rPh>
    <rPh sb="6" eb="7">
      <t>シ</t>
    </rPh>
    <phoneticPr fontId="13"/>
  </si>
  <si>
    <t>228087</t>
  </si>
  <si>
    <t>大井上水道企業団</t>
  </si>
  <si>
    <t>228109</t>
  </si>
  <si>
    <t>小笠老人ホーム施設組合</t>
  </si>
  <si>
    <t>228125</t>
  </si>
  <si>
    <t>東遠広域施設組合</t>
  </si>
  <si>
    <t>228168</t>
  </si>
  <si>
    <t>静岡県市町総合事務組合</t>
    <rPh sb="5" eb="7">
      <t>ソウゴウ</t>
    </rPh>
    <rPh sb="7" eb="9">
      <t>ジム</t>
    </rPh>
    <phoneticPr fontId="13"/>
  </si>
  <si>
    <t>228176</t>
  </si>
  <si>
    <t>三島函南広域行政組合</t>
  </si>
  <si>
    <t>228192</t>
  </si>
  <si>
    <t>牧之原市御前崎市広域施設組合</t>
    <rPh sb="0" eb="3">
      <t>マキノハラ</t>
    </rPh>
    <rPh sb="3" eb="4">
      <t>シ</t>
    </rPh>
    <phoneticPr fontId="13"/>
  </si>
  <si>
    <t>228206</t>
  </si>
  <si>
    <t>御殿場市・小山町広域行政組合</t>
  </si>
  <si>
    <t>228249</t>
  </si>
  <si>
    <t>東河環境センター</t>
  </si>
  <si>
    <t>228257</t>
  </si>
  <si>
    <t>南豆衛生プラント組合</t>
  </si>
  <si>
    <t>228281</t>
  </si>
  <si>
    <t>箱根山御山組合</t>
  </si>
  <si>
    <t>228427</t>
  </si>
  <si>
    <t>三島市外五ヶ市町箱根山組合</t>
  </si>
  <si>
    <t>228435</t>
  </si>
  <si>
    <t>西豆衛生プラント組合</t>
  </si>
  <si>
    <t>228478</t>
  </si>
  <si>
    <t>三島市外三ヶ市町箱根山林組合</t>
  </si>
  <si>
    <t>228516</t>
  </si>
  <si>
    <t>裾野市長泉町衛生施設組合</t>
    <rPh sb="2" eb="3">
      <t>シ</t>
    </rPh>
    <rPh sb="5" eb="6">
      <t>チョウ</t>
    </rPh>
    <rPh sb="6" eb="8">
      <t>エイセイ</t>
    </rPh>
    <rPh sb="8" eb="10">
      <t>シセツ</t>
    </rPh>
    <phoneticPr fontId="13"/>
  </si>
  <si>
    <t>228532</t>
  </si>
  <si>
    <t>箱根山禁伐林組合</t>
  </si>
  <si>
    <t>228541</t>
  </si>
  <si>
    <t>静岡県芦湖水利組合</t>
  </si>
  <si>
    <t>228591</t>
  </si>
  <si>
    <t>伊豆市沼津市衛生施設組合</t>
    <rPh sb="3" eb="6">
      <t>ヌマヅシ</t>
    </rPh>
    <phoneticPr fontId="13"/>
  </si>
  <si>
    <t>228613</t>
  </si>
  <si>
    <t>箱根山殖産林組合</t>
  </si>
  <si>
    <t>228621</t>
  </si>
  <si>
    <t>駿東地区交通災害共済組合</t>
  </si>
  <si>
    <t>228893</t>
  </si>
  <si>
    <t>岳南排水路管理組合</t>
  </si>
  <si>
    <t>228923</t>
  </si>
  <si>
    <t>駿遠学園管理組合</t>
  </si>
  <si>
    <t>228958</t>
  </si>
  <si>
    <t>御前崎市牧之原市学校組合</t>
    <rPh sb="4" eb="7">
      <t>マキノハラ</t>
    </rPh>
    <rPh sb="7" eb="8">
      <t>シ</t>
    </rPh>
    <phoneticPr fontId="13"/>
  </si>
  <si>
    <t>228991</t>
  </si>
  <si>
    <t>東遠学園組合</t>
  </si>
  <si>
    <t>229024</t>
  </si>
  <si>
    <t>浜名学園組合</t>
  </si>
  <si>
    <t>229041</t>
  </si>
  <si>
    <t>駿豆学園管理組合</t>
  </si>
  <si>
    <t>229075</t>
  </si>
  <si>
    <t>袋井市森町広域行政組合</t>
  </si>
  <si>
    <t>229091</t>
  </si>
  <si>
    <t>駿東伊豆消防組合</t>
    <rPh sb="0" eb="2">
      <t>スントウ</t>
    </rPh>
    <rPh sb="2" eb="3">
      <t>イ</t>
    </rPh>
    <rPh sb="3" eb="4">
      <t>ズ</t>
    </rPh>
    <rPh sb="4" eb="6">
      <t>ショウボウ</t>
    </rPh>
    <rPh sb="6" eb="8">
      <t>クミアイ</t>
    </rPh>
    <phoneticPr fontId="13"/>
  </si>
  <si>
    <t>229113</t>
  </si>
  <si>
    <t>中遠広域事務組合</t>
  </si>
  <si>
    <t>229202</t>
  </si>
  <si>
    <t>志太広域事務組合</t>
  </si>
  <si>
    <t>229211</t>
  </si>
  <si>
    <t>東遠地区聖苑組合</t>
  </si>
  <si>
    <t>229326</t>
  </si>
  <si>
    <t>静岡県大井川広域水道企業団</t>
  </si>
  <si>
    <t>229334</t>
  </si>
  <si>
    <t>榛原総合病院組合（事業会計分）</t>
  </si>
  <si>
    <t>229342</t>
  </si>
  <si>
    <t>伊豆斎場組合</t>
  </si>
  <si>
    <t>229351</t>
  </si>
  <si>
    <t>吉田町牧之原市広域施設組合</t>
    <rPh sb="3" eb="6">
      <t>マキノハラ</t>
    </rPh>
    <rPh sb="6" eb="7">
      <t>シ</t>
    </rPh>
    <phoneticPr fontId="13"/>
  </si>
  <si>
    <t>229377</t>
  </si>
  <si>
    <t>下田地区消防組合</t>
  </si>
  <si>
    <t>229393</t>
  </si>
  <si>
    <t>中東遠看護専門学校組合</t>
  </si>
  <si>
    <t>229466</t>
  </si>
  <si>
    <t>一部事務組合下田メディカルセンター（事業会計分）</t>
    <rPh sb="0" eb="2">
      <t>イチブ</t>
    </rPh>
    <rPh sb="2" eb="4">
      <t>ジム</t>
    </rPh>
    <rPh sb="4" eb="6">
      <t>クミアイ</t>
    </rPh>
    <rPh sb="6" eb="8">
      <t>シモダ</t>
    </rPh>
    <phoneticPr fontId="13"/>
  </si>
  <si>
    <t>229491</t>
  </si>
  <si>
    <t>一部事務組合下田メディカルセンター（普通会計分）</t>
    <rPh sb="0" eb="2">
      <t>イチブ</t>
    </rPh>
    <rPh sb="2" eb="4">
      <t>ジム</t>
    </rPh>
    <rPh sb="4" eb="6">
      <t>クミアイ</t>
    </rPh>
    <rPh sb="6" eb="8">
      <t>シモダ</t>
    </rPh>
    <phoneticPr fontId="13"/>
  </si>
  <si>
    <t>229504</t>
  </si>
  <si>
    <t>榛原総合病院組合（普通会計分）</t>
  </si>
  <si>
    <t>229539</t>
  </si>
  <si>
    <t>掛川市・菊川市衛生施設組合</t>
    <rPh sb="4" eb="6">
      <t>キクガワ</t>
    </rPh>
    <rPh sb="6" eb="7">
      <t>シ</t>
    </rPh>
    <phoneticPr fontId="13"/>
  </si>
  <si>
    <t>229547</t>
  </si>
  <si>
    <t>東遠工業用水道企業団</t>
    <rPh sb="0" eb="2">
      <t>トウエン</t>
    </rPh>
    <rPh sb="2" eb="5">
      <t>コウギョウヨウ</t>
    </rPh>
    <rPh sb="5" eb="7">
      <t>スイドウ</t>
    </rPh>
    <rPh sb="7" eb="9">
      <t>キギョウ</t>
    </rPh>
    <rPh sb="9" eb="10">
      <t>ダン</t>
    </rPh>
    <phoneticPr fontId="13"/>
  </si>
  <si>
    <t>229555</t>
  </si>
  <si>
    <t>静岡県後期高齢者医療広域連合</t>
    <rPh sb="0" eb="3">
      <t>シズオカケン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3"/>
  </si>
  <si>
    <t>229563</t>
  </si>
  <si>
    <t>静岡地方税滞納整理機構</t>
    <rPh sb="0" eb="2">
      <t>シズオカ</t>
    </rPh>
    <rPh sb="2" eb="5">
      <t>チホウゼイ</t>
    </rPh>
    <rPh sb="5" eb="7">
      <t>タイノウ</t>
    </rPh>
    <rPh sb="7" eb="9">
      <t>セイリ</t>
    </rPh>
    <rPh sb="9" eb="11">
      <t>キコウ</t>
    </rPh>
    <phoneticPr fontId="13"/>
  </si>
  <si>
    <t>229571</t>
  </si>
  <si>
    <t>掛川市・袋井市病院企業団</t>
    <rPh sb="4" eb="7">
      <t>フクロイシ</t>
    </rPh>
    <rPh sb="7" eb="9">
      <t>ビョウイン</t>
    </rPh>
    <rPh sb="9" eb="11">
      <t>キギョウ</t>
    </rPh>
    <rPh sb="11" eb="12">
      <t>ダン</t>
    </rPh>
    <phoneticPr fontId="13"/>
  </si>
  <si>
    <t>229580</t>
  </si>
  <si>
    <t>伊豆市伊豆の国市廃棄物処理施設組合</t>
    <rPh sb="0" eb="3">
      <t>イズシ</t>
    </rPh>
    <rPh sb="3" eb="5">
      <t>イズ</t>
    </rPh>
    <rPh sb="6" eb="8">
      <t>クニシ</t>
    </rPh>
    <rPh sb="8" eb="11">
      <t>ハイキブツ</t>
    </rPh>
    <rPh sb="11" eb="13">
      <t>ショリ</t>
    </rPh>
    <rPh sb="13" eb="15">
      <t>シセツ</t>
    </rPh>
    <rPh sb="15" eb="17">
      <t>クミアイ</t>
    </rPh>
    <phoneticPr fontId="13"/>
  </si>
  <si>
    <t>229598</t>
  </si>
  <si>
    <t>富士山南東消防組合</t>
  </si>
  <si>
    <t>229601</t>
  </si>
  <si>
    <t>南伊豆地域清掃施設組合</t>
    <rPh sb="0" eb="1">
      <t>ミナミ</t>
    </rPh>
    <rPh sb="1" eb="3">
      <t>イズ</t>
    </rPh>
    <rPh sb="3" eb="5">
      <t>チイキ</t>
    </rPh>
    <rPh sb="5" eb="7">
      <t>セイソウ</t>
    </rPh>
    <rPh sb="7" eb="9">
      <t>シセツ</t>
    </rPh>
    <rPh sb="9" eb="11">
      <t>クミアイ</t>
    </rPh>
    <phoneticPr fontId="13"/>
  </si>
  <si>
    <t>229610</t>
  </si>
  <si>
    <t>名古屋港管理組合</t>
  </si>
  <si>
    <t>238015</t>
  </si>
  <si>
    <t>愛知県競馬組合</t>
  </si>
  <si>
    <t>238023</t>
  </si>
  <si>
    <t>名古屋競輪組合</t>
  </si>
  <si>
    <t>238031</t>
  </si>
  <si>
    <t>岡崎市額田郡模範造林組合</t>
  </si>
  <si>
    <t>238121</t>
  </si>
  <si>
    <t>海部南部広域事務組合（普通会計分）</t>
  </si>
  <si>
    <t>238171</t>
  </si>
  <si>
    <t>公立陶生病院組合</t>
  </si>
  <si>
    <t>238198</t>
  </si>
  <si>
    <t>知多中部広域事務組合</t>
  </si>
  <si>
    <t>238295</t>
  </si>
  <si>
    <t>愛知県市町村職員退職手当組合</t>
  </si>
  <si>
    <t>238309</t>
  </si>
  <si>
    <t>海部南部水道企業団</t>
  </si>
  <si>
    <t>238325</t>
  </si>
  <si>
    <t>愛北広域事務組合</t>
  </si>
  <si>
    <t>238333</t>
  </si>
  <si>
    <t>中部知多衛生組合</t>
  </si>
  <si>
    <t>238350</t>
  </si>
  <si>
    <t>東部知多衛生組合</t>
  </si>
  <si>
    <t>238376</t>
  </si>
  <si>
    <t>衣浦衛生組合</t>
  </si>
  <si>
    <t>238384</t>
  </si>
  <si>
    <t>蒲郡市幸田町衛生組合</t>
  </si>
  <si>
    <t>238422</t>
  </si>
  <si>
    <t>西知多医療厚生組合（普通会計分）</t>
    <rPh sb="3" eb="5">
      <t>イリョウ</t>
    </rPh>
    <rPh sb="10" eb="12">
      <t>フツウ</t>
    </rPh>
    <rPh sb="12" eb="14">
      <t>カイケイ</t>
    </rPh>
    <rPh sb="14" eb="15">
      <t>ブン</t>
    </rPh>
    <phoneticPr fontId="9"/>
  </si>
  <si>
    <t>238465</t>
  </si>
  <si>
    <t>尾張東部衛生組合</t>
  </si>
  <si>
    <t>238481</t>
  </si>
  <si>
    <t>海部地区環境事務組合</t>
    <rPh sb="2" eb="4">
      <t>チク</t>
    </rPh>
    <phoneticPr fontId="9"/>
  </si>
  <si>
    <t>238490</t>
  </si>
  <si>
    <t>小牧岩倉衛生組合</t>
  </si>
  <si>
    <t>238511</t>
  </si>
  <si>
    <t>知多南部衛生組合</t>
  </si>
  <si>
    <t>238538</t>
  </si>
  <si>
    <t>刈谷知立環境組合</t>
  </si>
  <si>
    <t>238589</t>
  </si>
  <si>
    <t>江南丹羽環境管理組合</t>
  </si>
  <si>
    <t>238597</t>
  </si>
  <si>
    <t>北名古屋水道企業団</t>
    <rPh sb="0" eb="1">
      <t>キタ</t>
    </rPh>
    <rPh sb="1" eb="4">
      <t>ナゴヤ</t>
    </rPh>
    <phoneticPr fontId="9"/>
  </si>
  <si>
    <t>238635</t>
  </si>
  <si>
    <t>半田常滑看護専門学校管理組合</t>
  </si>
  <si>
    <t>238686</t>
  </si>
  <si>
    <t>北設広域事務組合</t>
  </si>
  <si>
    <t>238694</t>
  </si>
  <si>
    <t>海部東部消防組合（普通会計分）</t>
  </si>
  <si>
    <t>238708</t>
  </si>
  <si>
    <t>尾三消防組合</t>
  </si>
  <si>
    <t>238724</t>
  </si>
  <si>
    <t>丹羽広域事務組合（事業会計分）</t>
  </si>
  <si>
    <t>238732</t>
  </si>
  <si>
    <t>北名古屋衛生組合</t>
    <rPh sb="0" eb="1">
      <t>キタ</t>
    </rPh>
    <rPh sb="1" eb="4">
      <t>ナゴヤ</t>
    </rPh>
    <phoneticPr fontId="9"/>
  </si>
  <si>
    <t>238741</t>
  </si>
  <si>
    <t>海部南部消防組合</t>
  </si>
  <si>
    <t>238791</t>
  </si>
  <si>
    <t>海部地区水防事務組合</t>
    <rPh sb="2" eb="4">
      <t>チク</t>
    </rPh>
    <phoneticPr fontId="9"/>
  </si>
  <si>
    <t>238805</t>
  </si>
  <si>
    <t>瀬戸旭看護専門学校組合</t>
  </si>
  <si>
    <t>238821</t>
  </si>
  <si>
    <t>尾張東部火葬場管理組合</t>
  </si>
  <si>
    <t>238848</t>
  </si>
  <si>
    <t>尾三衛生組合</t>
  </si>
  <si>
    <t>238872</t>
  </si>
  <si>
    <t>愛知中部水道企業団</t>
  </si>
  <si>
    <t>238902</t>
  </si>
  <si>
    <t>知多南部消防組合</t>
  </si>
  <si>
    <t>238970</t>
  </si>
  <si>
    <t>知北平和公園組合</t>
  </si>
  <si>
    <t>238988</t>
  </si>
  <si>
    <t>五条広域事務組合</t>
  </si>
  <si>
    <t>238996</t>
  </si>
  <si>
    <t>海部地区急病診療所組合</t>
    <rPh sb="4" eb="6">
      <t>キュウビョウ</t>
    </rPh>
    <phoneticPr fontId="9"/>
  </si>
  <si>
    <t>239046</t>
  </si>
  <si>
    <t>春日井小牧看護専門学校管理組合</t>
  </si>
  <si>
    <t>239054</t>
  </si>
  <si>
    <t>知多北部広域連合</t>
  </si>
  <si>
    <t>239178</t>
  </si>
  <si>
    <t>海部南部広域事務組合（事業会計分）</t>
  </si>
  <si>
    <t>239186</t>
  </si>
  <si>
    <t>海部東部消防組合（事業会計分）</t>
  </si>
  <si>
    <t>239208</t>
  </si>
  <si>
    <t>丹羽広域事務組合（普通会計分）</t>
  </si>
  <si>
    <t>239267</t>
  </si>
  <si>
    <t>衣浦東部広域連合</t>
  </si>
  <si>
    <t>239283</t>
  </si>
  <si>
    <t>西春日井広域事務組合</t>
  </si>
  <si>
    <t>239291</t>
  </si>
  <si>
    <t>愛知県後期高齢者医療広域連合</t>
    <rPh sb="0" eb="3">
      <t>アイチケン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</si>
  <si>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239305</t>
  </si>
  <si>
    <t>西知多医療厚生組合（事業会計分）</t>
    <rPh sb="0" eb="1">
      <t>ニシ</t>
    </rPh>
    <rPh sb="1" eb="3">
      <t>チタ</t>
    </rPh>
    <rPh sb="3" eb="5">
      <t>イリョウ</t>
    </rPh>
    <rPh sb="5" eb="7">
      <t>コウセイ</t>
    </rPh>
    <rPh sb="7" eb="9">
      <t>クミアイ</t>
    </rPh>
    <rPh sb="10" eb="12">
      <t>ジギョウ</t>
    </rPh>
    <rPh sb="12" eb="14">
      <t>カイケイ</t>
    </rPh>
    <rPh sb="14" eb="15">
      <t>ブン</t>
    </rPh>
    <phoneticPr fontId="9"/>
  </si>
  <si>
    <t>239313</t>
  </si>
  <si>
    <t>知多南部広域環境組合</t>
    <rPh sb="0" eb="2">
      <t>チタ</t>
    </rPh>
    <rPh sb="2" eb="4">
      <t>ナンブ</t>
    </rPh>
    <rPh sb="4" eb="6">
      <t>コウイキ</t>
    </rPh>
    <rPh sb="6" eb="8">
      <t>カンキョウ</t>
    </rPh>
    <rPh sb="8" eb="10">
      <t>クミアイ</t>
    </rPh>
    <phoneticPr fontId="9"/>
  </si>
  <si>
    <t>239321</t>
  </si>
  <si>
    <t>東三河広域連合</t>
    <rPh sb="0" eb="1">
      <t>ヒガシ</t>
    </rPh>
    <rPh sb="1" eb="3">
      <t>ミカワ</t>
    </rPh>
    <rPh sb="3" eb="5">
      <t>コウイキ</t>
    </rPh>
    <rPh sb="5" eb="7">
      <t>レンゴウ</t>
    </rPh>
    <phoneticPr fontId="9"/>
  </si>
  <si>
    <t>239330</t>
  </si>
  <si>
    <t>尾張北部環境組合</t>
    <rPh sb="0" eb="2">
      <t>オワリ</t>
    </rPh>
    <rPh sb="2" eb="4">
      <t>ホクブ</t>
    </rPh>
    <rPh sb="4" eb="6">
      <t>カンキョウ</t>
    </rPh>
    <rPh sb="6" eb="8">
      <t>クミアイ</t>
    </rPh>
    <phoneticPr fontId="9"/>
  </si>
  <si>
    <t>239348</t>
  </si>
  <si>
    <t>四日市港管理組合</t>
  </si>
  <si>
    <t>248011</t>
  </si>
  <si>
    <t>三重県多気郡多気町松阪市学校組合</t>
  </si>
  <si>
    <t>248274</t>
  </si>
  <si>
    <t>わたらい老人福祉施設組合</t>
  </si>
  <si>
    <t>248347</t>
  </si>
  <si>
    <t>紀南社会福祉施設組合</t>
  </si>
  <si>
    <t>248371</t>
  </si>
  <si>
    <t>三重県三重郡老人福祉施設組合</t>
  </si>
  <si>
    <t>248398</t>
  </si>
  <si>
    <t>紀南病院組合</t>
  </si>
  <si>
    <t>248525</t>
  </si>
  <si>
    <t>朝日町、川越町組合立環境クリーンセンター</t>
  </si>
  <si>
    <t>248533</t>
  </si>
  <si>
    <t>奥伊勢広域行政組合</t>
    <rPh sb="0" eb="1">
      <t>オク</t>
    </rPh>
    <rPh sb="1" eb="3">
      <t>イセ</t>
    </rPh>
    <rPh sb="3" eb="5">
      <t>コウイキ</t>
    </rPh>
    <rPh sb="5" eb="7">
      <t>ギョウセイ</t>
    </rPh>
    <rPh sb="7" eb="9">
      <t>クミアイ</t>
    </rPh>
    <phoneticPr fontId="9"/>
  </si>
  <si>
    <t>248592</t>
  </si>
  <si>
    <t>朝明広域衛生組合</t>
  </si>
  <si>
    <t>248622</t>
  </si>
  <si>
    <t>松阪地区広域衛生組合</t>
    <rPh sb="0" eb="2">
      <t>マツサカ</t>
    </rPh>
    <rPh sb="2" eb="4">
      <t>チク</t>
    </rPh>
    <rPh sb="4" eb="6">
      <t>コウイキ</t>
    </rPh>
    <rPh sb="6" eb="8">
      <t>エイセイ</t>
    </rPh>
    <rPh sb="8" eb="10">
      <t>クミアイ</t>
    </rPh>
    <phoneticPr fontId="9"/>
  </si>
  <si>
    <t>248631</t>
  </si>
  <si>
    <t>伊賀南部環境衛生組合</t>
  </si>
  <si>
    <t>248754</t>
  </si>
  <si>
    <t>三重紀北消防組合</t>
  </si>
  <si>
    <t>248771</t>
  </si>
  <si>
    <t>南牟婁清掃施設組合</t>
  </si>
  <si>
    <t>248789</t>
  </si>
  <si>
    <t>松阪地区広域消防組合</t>
  </si>
  <si>
    <t>248835</t>
  </si>
  <si>
    <t>紀南特別養護老人ホーム組合</t>
  </si>
  <si>
    <t>248860</t>
  </si>
  <si>
    <t>桑名広域清掃事業組合</t>
  </si>
  <si>
    <t>248959</t>
  </si>
  <si>
    <t>志摩広域行政組合</t>
  </si>
  <si>
    <t>248967</t>
  </si>
  <si>
    <t>三重県市町総合事務組合</t>
    <rPh sb="0" eb="3">
      <t>ミエケン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</si>
  <si>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249106</t>
  </si>
  <si>
    <t>紀勢地区広域消防組合</t>
  </si>
  <si>
    <t>249149</t>
  </si>
  <si>
    <t>荷坂やすらぎ苑組合</t>
    <rPh sb="0" eb="1">
      <t>ニ</t>
    </rPh>
    <rPh sb="1" eb="2">
      <t>ザカ</t>
    </rPh>
    <rPh sb="6" eb="7">
      <t>エン</t>
    </rPh>
    <rPh sb="7" eb="9">
      <t>クミアイ</t>
    </rPh>
    <phoneticPr fontId="9"/>
  </si>
  <si>
    <t>249173</t>
  </si>
  <si>
    <t>香肌奥伊勢資源化広域連合</t>
  </si>
  <si>
    <t>249181</t>
  </si>
  <si>
    <t>鳥羽志勢広域連合</t>
  </si>
  <si>
    <t>249203</t>
  </si>
  <si>
    <t>紀北広域連合</t>
  </si>
  <si>
    <t>249211</t>
  </si>
  <si>
    <t>紀南介護保険広域連合</t>
  </si>
  <si>
    <t>249220</t>
  </si>
  <si>
    <t>度会広域連合</t>
  </si>
  <si>
    <t>249262</t>
  </si>
  <si>
    <t>鈴鹿亀山地区広域連合</t>
  </si>
  <si>
    <t>249271</t>
  </si>
  <si>
    <t>桑名・員弁広域連合</t>
  </si>
  <si>
    <t>249289</t>
  </si>
  <si>
    <t>伊勢広域環境組合</t>
  </si>
  <si>
    <t>249335</t>
  </si>
  <si>
    <t>三重地方税管理回収機構</t>
  </si>
  <si>
    <t>249343</t>
  </si>
  <si>
    <t>三重県後期高齢者医療広域連合</t>
    <rPh sb="0" eb="3">
      <t>ミエケン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</si>
  <si>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249351</t>
  </si>
  <si>
    <t>東紀州環境施設組合</t>
    <rPh sb="0" eb="3">
      <t>ヒガシキシュウ</t>
    </rPh>
    <rPh sb="3" eb="7">
      <t>カンキョウシセツ</t>
    </rPh>
    <rPh sb="7" eb="9">
      <t>クミアイ</t>
    </rPh>
    <phoneticPr fontId="9"/>
  </si>
  <si>
    <t>249360</t>
  </si>
  <si>
    <t>滋賀県市町村職員退職手当組合</t>
  </si>
  <si>
    <t>258024</t>
  </si>
  <si>
    <t>彦根市犬上郡営林組合</t>
  </si>
  <si>
    <t>258130</t>
  </si>
  <si>
    <t>彦根市、米原市山林組合</t>
    <rPh sb="6" eb="7">
      <t>シ</t>
    </rPh>
    <phoneticPr fontId="9"/>
  </si>
  <si>
    <t>258148</t>
  </si>
  <si>
    <t>大滝山林組合</t>
  </si>
  <si>
    <t>258156</t>
  </si>
  <si>
    <t>長浜水道企業団</t>
  </si>
  <si>
    <t>258211</t>
  </si>
  <si>
    <t>湖北広域行政事務センター</t>
  </si>
  <si>
    <t>258318</t>
  </si>
  <si>
    <t>八日市布引ライフ組合</t>
    <rPh sb="3" eb="5">
      <t>ヌノビキ</t>
    </rPh>
    <phoneticPr fontId="9"/>
  </si>
  <si>
    <t>258334</t>
  </si>
  <si>
    <t>滋賀県市町村議会議員公務災害補償等組合</t>
    <rPh sb="3" eb="4">
      <t>シ</t>
    </rPh>
    <phoneticPr fontId="9"/>
  </si>
  <si>
    <t>258351</t>
  </si>
  <si>
    <t>中部清掃組合</t>
  </si>
  <si>
    <t>258415</t>
  </si>
  <si>
    <t>東近江行政組合</t>
  </si>
  <si>
    <t>258458</t>
  </si>
  <si>
    <t>甲賀広域行政組合</t>
    <rPh sb="2" eb="4">
      <t>コウイキ</t>
    </rPh>
    <phoneticPr fontId="9"/>
  </si>
  <si>
    <t>258474</t>
  </si>
  <si>
    <t>湖東広域衛生管理組合</t>
  </si>
  <si>
    <t>258580</t>
  </si>
  <si>
    <t>愛知郡広域行政組合（普通会計分）</t>
  </si>
  <si>
    <t>258598</t>
  </si>
  <si>
    <t>愛知郡広域行政組合（事業会計分）</t>
  </si>
  <si>
    <t>258601</t>
  </si>
  <si>
    <t>公立甲賀病院組合</t>
    <rPh sb="0" eb="2">
      <t>コウリツ</t>
    </rPh>
    <rPh sb="2" eb="4">
      <t>コウカ</t>
    </rPh>
    <phoneticPr fontId="9"/>
  </si>
  <si>
    <t>258679</t>
  </si>
  <si>
    <t>守山野洲行政事務組合</t>
    <rPh sb="2" eb="4">
      <t>ヤス</t>
    </rPh>
    <phoneticPr fontId="9"/>
  </si>
  <si>
    <t>258695</t>
  </si>
  <si>
    <t>湖南広域行政組合</t>
  </si>
  <si>
    <t>258717</t>
  </si>
  <si>
    <t>彦根愛知犬上広域行政組合</t>
    <rPh sb="2" eb="4">
      <t>エチ</t>
    </rPh>
    <phoneticPr fontId="9"/>
  </si>
  <si>
    <t>258741</t>
  </si>
  <si>
    <t>滋賀県市町村職員研修センター</t>
  </si>
  <si>
    <t>258750</t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</si>
  <si>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9"/>
  </si>
  <si>
    <t>258768</t>
  </si>
  <si>
    <t>滋賀県後期高齢者医療広域連合</t>
    <rPh sb="0" eb="2">
      <t>シガ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</si>
  <si>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258776</t>
  </si>
  <si>
    <t>草津栗東行政事務組合</t>
    <rPh sb="0" eb="2">
      <t>クサツ</t>
    </rPh>
    <rPh sb="2" eb="4">
      <t>リットウ</t>
    </rPh>
    <rPh sb="4" eb="6">
      <t>ギョウセイ</t>
    </rPh>
    <rPh sb="6" eb="8">
      <t>ジム</t>
    </rPh>
    <rPh sb="8" eb="10">
      <t>クミアイ</t>
    </rPh>
    <phoneticPr fontId="9"/>
  </si>
  <si>
    <t>258784</t>
  </si>
  <si>
    <t>与謝野町宮津市中学校組合</t>
    <rPh sb="0" eb="3">
      <t>ヨサノ</t>
    </rPh>
    <phoneticPr fontId="9"/>
  </si>
  <si>
    <t>268020</t>
  </si>
  <si>
    <t>加茂笠置組合</t>
  </si>
  <si>
    <t>268038</t>
  </si>
  <si>
    <t>国民健康保険南丹病院組合</t>
  </si>
  <si>
    <t>268046</t>
  </si>
  <si>
    <t>国民健康保険山城病院組合</t>
  </si>
  <si>
    <t>268089</t>
  </si>
  <si>
    <t>亀岡市及び南丹市財産区組合</t>
    <rPh sb="5" eb="7">
      <t>ナンタン</t>
    </rPh>
    <rPh sb="7" eb="8">
      <t>シ</t>
    </rPh>
    <phoneticPr fontId="9"/>
  </si>
  <si>
    <t>268160</t>
  </si>
  <si>
    <t>船井郡衛生管理組合</t>
  </si>
  <si>
    <t>268178</t>
  </si>
  <si>
    <t>城南衛生管理組合</t>
  </si>
  <si>
    <t>268208</t>
  </si>
  <si>
    <t>木津川市精華町環境施設組合</t>
    <rPh sb="0" eb="4">
      <t>キヅガワシ</t>
    </rPh>
    <rPh sb="4" eb="7">
      <t>セイカチョウ</t>
    </rPh>
    <rPh sb="7" eb="9">
      <t>カンキョウ</t>
    </rPh>
    <rPh sb="9" eb="11">
      <t>シセツ</t>
    </rPh>
    <rPh sb="11" eb="13">
      <t>クミアイ</t>
    </rPh>
    <phoneticPr fontId="9"/>
  </si>
  <si>
    <t>268216</t>
  </si>
  <si>
    <t>京都府市町村職員退職手当組合</t>
  </si>
  <si>
    <t>268224</t>
  </si>
  <si>
    <t>乙訓環境衛生組合</t>
  </si>
  <si>
    <t>268283</t>
  </si>
  <si>
    <t>桂川・小畑川水防事務組合</t>
  </si>
  <si>
    <t>268305</t>
  </si>
  <si>
    <t>澱川右岸水防事務組合</t>
  </si>
  <si>
    <t>268313</t>
  </si>
  <si>
    <t>淀川・木津川水防事務組合</t>
  </si>
  <si>
    <t>268348</t>
  </si>
  <si>
    <t>京都府市町村議会議員公務災害補償等組合</t>
  </si>
  <si>
    <t>268364</t>
  </si>
  <si>
    <t>相楽中部消防組合</t>
  </si>
  <si>
    <t>268411</t>
  </si>
  <si>
    <t>乙訓福祉施設事務組合</t>
  </si>
  <si>
    <t>268445</t>
  </si>
  <si>
    <t>宮津与謝消防組合</t>
  </si>
  <si>
    <t>268470</t>
  </si>
  <si>
    <t>相楽広域行政組合</t>
  </si>
  <si>
    <t>268496</t>
  </si>
  <si>
    <t>京都中部広域消防組合</t>
  </si>
  <si>
    <t>268500</t>
  </si>
  <si>
    <t>京都府自治会館管理組合</t>
  </si>
  <si>
    <t>268542</t>
  </si>
  <si>
    <t>京都府住宅新築資金等貸付事業管理組合</t>
  </si>
  <si>
    <t>268569</t>
  </si>
  <si>
    <t>乙訓消防組合</t>
  </si>
  <si>
    <t>268577</t>
  </si>
  <si>
    <t>京都府後期高齢者医療広域連合</t>
    <rPh sb="0" eb="3">
      <t>キョウトフ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</si>
  <si>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268585</t>
  </si>
  <si>
    <t>相楽東部広域連合</t>
    <rPh sb="0" eb="2">
      <t>ソウラク</t>
    </rPh>
    <rPh sb="2" eb="4">
      <t>トウブ</t>
    </rPh>
    <rPh sb="4" eb="6">
      <t>コウイキ</t>
    </rPh>
    <rPh sb="6" eb="8">
      <t>レンゴウ</t>
    </rPh>
    <phoneticPr fontId="9"/>
  </si>
  <si>
    <t>268593</t>
  </si>
  <si>
    <t>京都地方税機構</t>
    <rPh sb="0" eb="2">
      <t>キョウト</t>
    </rPh>
    <rPh sb="2" eb="4">
      <t>チホウ</t>
    </rPh>
    <rPh sb="4" eb="5">
      <t>ゼイ</t>
    </rPh>
    <rPh sb="5" eb="7">
      <t>キコウ</t>
    </rPh>
    <phoneticPr fontId="9"/>
  </si>
  <si>
    <t>268607</t>
  </si>
  <si>
    <t>宮津与謝環境組合</t>
    <rPh sb="0" eb="2">
      <t>ミヤヅ</t>
    </rPh>
    <rPh sb="2" eb="4">
      <t>ヨサ</t>
    </rPh>
    <rPh sb="4" eb="6">
      <t>カンキョウ</t>
    </rPh>
    <rPh sb="6" eb="8">
      <t>クミアイ</t>
    </rPh>
    <phoneticPr fontId="9"/>
  </si>
  <si>
    <t>268615</t>
  </si>
  <si>
    <t>恩智川水防事務組合</t>
  </si>
  <si>
    <t>278084</t>
  </si>
  <si>
    <t>淀川左岸水防事務組合</t>
  </si>
  <si>
    <t>278092</t>
  </si>
  <si>
    <t>大和川右岸水防事務組合</t>
  </si>
  <si>
    <t>278106</t>
  </si>
  <si>
    <t>淀川右岸水防事務組合</t>
  </si>
  <si>
    <t>278122</t>
  </si>
  <si>
    <t>守口市門真市消防組合</t>
  </si>
  <si>
    <t>278149</t>
  </si>
  <si>
    <t>枚方寝屋川消防組合</t>
  </si>
  <si>
    <t>278157</t>
  </si>
  <si>
    <t>大阪南消防組合</t>
    <rPh sb="0" eb="3">
      <t>オオサカミナミ</t>
    </rPh>
    <phoneticPr fontId="9"/>
  </si>
  <si>
    <t>278165</t>
  </si>
  <si>
    <t>八尾市柏原市火葬場組合</t>
  </si>
  <si>
    <t>278246</t>
  </si>
  <si>
    <t>泉大津市、和泉市墓地組合</t>
  </si>
  <si>
    <t>278254</t>
  </si>
  <si>
    <t>高石市泉大津市墓地組合</t>
  </si>
  <si>
    <t>278262</t>
  </si>
  <si>
    <t>豊中市伊丹市クリーンランド</t>
  </si>
  <si>
    <t>278271</t>
  </si>
  <si>
    <t>泉北環境整備施設組合</t>
  </si>
  <si>
    <t>278289</t>
  </si>
  <si>
    <t>柏羽藤環境事業組合</t>
  </si>
  <si>
    <t>278319</t>
  </si>
  <si>
    <t>飯盛霊園組合</t>
  </si>
  <si>
    <t>278327</t>
  </si>
  <si>
    <t>泉佐野市田尻町清掃施設組合</t>
  </si>
  <si>
    <t>278335</t>
  </si>
  <si>
    <t>東大阪都市清掃施設組合</t>
  </si>
  <si>
    <t>278343</t>
  </si>
  <si>
    <t>四條畷市交野市清掃施設組合</t>
  </si>
  <si>
    <t>278351</t>
  </si>
  <si>
    <t>岸和田市貝塚市清掃施設組合</t>
  </si>
  <si>
    <t>278360</t>
  </si>
  <si>
    <t>南河内環境事業組合</t>
    <rPh sb="3" eb="5">
      <t>カンキョウ</t>
    </rPh>
    <rPh sb="5" eb="7">
      <t>ジギョウ</t>
    </rPh>
    <phoneticPr fontId="9"/>
  </si>
  <si>
    <t>278378</t>
  </si>
  <si>
    <t>泉南清掃事務組合</t>
  </si>
  <si>
    <t>278386</t>
  </si>
  <si>
    <t>大阪府都市ボートレース企業団</t>
    <rPh sb="3" eb="5">
      <t>トシ</t>
    </rPh>
    <rPh sb="11" eb="14">
      <t>キギョウダン</t>
    </rPh>
    <phoneticPr fontId="9"/>
  </si>
  <si>
    <t>278408</t>
  </si>
  <si>
    <t>藤井寺市柏原市学校給食組合</t>
  </si>
  <si>
    <t>278530</t>
  </si>
  <si>
    <t>豊能郡環境施設組合</t>
  </si>
  <si>
    <t>278599</t>
  </si>
  <si>
    <t>北河内4市リサイクル施設組合</t>
    <rPh sb="0" eb="3">
      <t>キタカワチ</t>
    </rPh>
    <rPh sb="4" eb="5">
      <t>シ</t>
    </rPh>
    <rPh sb="10" eb="12">
      <t>シセツ</t>
    </rPh>
    <rPh sb="12" eb="14">
      <t>クミアイ</t>
    </rPh>
    <phoneticPr fontId="9"/>
  </si>
  <si>
    <t>278661</t>
  </si>
  <si>
    <t>大阪府後期高齢者医療広域連合</t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</si>
  <si>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278670</t>
  </si>
  <si>
    <t>大阪広域水道企業団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phoneticPr fontId="9"/>
  </si>
  <si>
    <t>278688</t>
  </si>
  <si>
    <t>関西広域連合</t>
    <rPh sb="0" eb="2">
      <t>カンサイ</t>
    </rPh>
    <rPh sb="2" eb="4">
      <t>コウイキ</t>
    </rPh>
    <rPh sb="4" eb="6">
      <t>レンゴウ</t>
    </rPh>
    <phoneticPr fontId="9"/>
  </si>
  <si>
    <t>278696</t>
  </si>
  <si>
    <t>泉州南消防組合</t>
  </si>
  <si>
    <t>278700</t>
  </si>
  <si>
    <t>大東四條畷消防組合</t>
    <rPh sb="0" eb="2">
      <t>オオヒガシ</t>
    </rPh>
    <rPh sb="2" eb="3">
      <t>ヨン</t>
    </rPh>
    <rPh sb="3" eb="4">
      <t>ジョウ</t>
    </rPh>
    <rPh sb="4" eb="5">
      <t>ナワテ</t>
    </rPh>
    <rPh sb="5" eb="7">
      <t>ショウボウ</t>
    </rPh>
    <rPh sb="7" eb="9">
      <t>クミアイ</t>
    </rPh>
    <phoneticPr fontId="9"/>
  </si>
  <si>
    <t>278718</t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</si>
  <si>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9"/>
  </si>
  <si>
    <t>278726</t>
  </si>
  <si>
    <t>枚方京田辺環境施設組合</t>
  </si>
  <si>
    <t>278734</t>
  </si>
  <si>
    <t>兵庫県市町村職員退職手当組合</t>
  </si>
  <si>
    <t>288012</t>
  </si>
  <si>
    <t>阪神水道企業団</t>
  </si>
  <si>
    <t>288047</t>
  </si>
  <si>
    <t>北播衛生事務組合</t>
  </si>
  <si>
    <t>288101</t>
  </si>
  <si>
    <t>北播磨こども発達支援センター事務組合わかあゆ園</t>
    <rPh sb="0" eb="1">
      <t>キタ</t>
    </rPh>
    <rPh sb="1" eb="3">
      <t>ハリマ</t>
    </rPh>
    <rPh sb="6" eb="8">
      <t>ハッタツ</t>
    </rPh>
    <rPh sb="8" eb="10">
      <t>シエン</t>
    </rPh>
    <rPh sb="14" eb="16">
      <t>ジム</t>
    </rPh>
    <rPh sb="16" eb="18">
      <t>クミアイ</t>
    </rPh>
    <rPh sb="22" eb="23">
      <t>エン</t>
    </rPh>
    <phoneticPr fontId="9"/>
  </si>
  <si>
    <t>288128</t>
  </si>
  <si>
    <t>揖龍保健衛生施設事務組合</t>
  </si>
  <si>
    <t>288179</t>
  </si>
  <si>
    <t>加古川市外２市共有公会堂事務組合</t>
  </si>
  <si>
    <t>288195</t>
  </si>
  <si>
    <t>市川町外三ケ市町共有財産事務組合</t>
  </si>
  <si>
    <t>288209</t>
  </si>
  <si>
    <t>公立豊岡病院組合</t>
  </si>
  <si>
    <t>288241</t>
  </si>
  <si>
    <t>洲本市・南あわじ市山林事務組合</t>
    <rPh sb="4" eb="5">
      <t>ミナミ</t>
    </rPh>
    <rPh sb="8" eb="9">
      <t>シ</t>
    </rPh>
    <phoneticPr fontId="9"/>
  </si>
  <si>
    <t>288268</t>
  </si>
  <si>
    <t>南あわじ市・洲本市小中学校組合</t>
    <rPh sb="0" eb="1">
      <t>ミナミ</t>
    </rPh>
    <rPh sb="4" eb="5">
      <t>シ</t>
    </rPh>
    <phoneticPr fontId="9"/>
  </si>
  <si>
    <t>288284</t>
  </si>
  <si>
    <t>中播衛生施設事務組合</t>
  </si>
  <si>
    <t>288535</t>
  </si>
  <si>
    <t>公立八鹿病院組合</t>
  </si>
  <si>
    <t>288624</t>
  </si>
  <si>
    <t>氷上多可衛生事務組合</t>
  </si>
  <si>
    <t>288691</t>
  </si>
  <si>
    <t>兵庫県町議会議員公務災害補償組合</t>
  </si>
  <si>
    <t>288811</t>
  </si>
  <si>
    <t>洲本市・南あわじ市衛生事務組合</t>
    <rPh sb="4" eb="5">
      <t>ミナミ</t>
    </rPh>
    <rPh sb="8" eb="9">
      <t>シ</t>
    </rPh>
    <phoneticPr fontId="9"/>
  </si>
  <si>
    <t>288900</t>
  </si>
  <si>
    <t>加古郡衛生事務組合</t>
  </si>
  <si>
    <t>289027</t>
  </si>
  <si>
    <t>播磨内陸医務事業組合</t>
  </si>
  <si>
    <t>289035</t>
  </si>
  <si>
    <t>淡路広域行政事務組合（普通会計分）</t>
  </si>
  <si>
    <t>289043</t>
  </si>
  <si>
    <t>南但広域行政事務組合</t>
  </si>
  <si>
    <t>289051</t>
  </si>
  <si>
    <t>淡路広域消防事務組合</t>
  </si>
  <si>
    <t>289060</t>
  </si>
  <si>
    <t>西播磨水道企業団</t>
  </si>
  <si>
    <t>289086</t>
  </si>
  <si>
    <t>西脇多可行政事務組合</t>
  </si>
  <si>
    <t>289205</t>
  </si>
  <si>
    <t>安室ダム水道用水供給企業団</t>
  </si>
  <si>
    <t>289213</t>
  </si>
  <si>
    <t>兵庫県競馬組合</t>
  </si>
  <si>
    <t>289221</t>
  </si>
  <si>
    <t>美方郡広域事務組合</t>
  </si>
  <si>
    <t>289230</t>
  </si>
  <si>
    <t>中播北部行政事務組合</t>
  </si>
  <si>
    <t>289256</t>
  </si>
  <si>
    <t>姫路福崎斎苑施設事務組合</t>
    <rPh sb="0" eb="2">
      <t>ヒメジ</t>
    </rPh>
    <rPh sb="2" eb="4">
      <t>フクサキ</t>
    </rPh>
    <rPh sb="4" eb="5">
      <t>サイ</t>
    </rPh>
    <rPh sb="5" eb="6">
      <t>ソノ</t>
    </rPh>
    <rPh sb="6" eb="8">
      <t>シセツ</t>
    </rPh>
    <rPh sb="8" eb="10">
      <t>ジム</t>
    </rPh>
    <phoneticPr fontId="9"/>
  </si>
  <si>
    <t>289264</t>
  </si>
  <si>
    <t>淡路広域水道企業団</t>
  </si>
  <si>
    <t>289272</t>
  </si>
  <si>
    <t>小野加東加西環境施設事務組合</t>
    <rPh sb="2" eb="4">
      <t>カトウ</t>
    </rPh>
    <rPh sb="4" eb="6">
      <t>カサイ</t>
    </rPh>
    <phoneticPr fontId="9"/>
  </si>
  <si>
    <t>289329</t>
  </si>
  <si>
    <t>くれさか環境事務組合</t>
  </si>
  <si>
    <t>289515</t>
  </si>
  <si>
    <t>北但行政事務組合</t>
  </si>
  <si>
    <t>289558</t>
  </si>
  <si>
    <t>但馬広域行政事務組合</t>
  </si>
  <si>
    <t>289566</t>
  </si>
  <si>
    <t>小野加東広域事務組合</t>
  </si>
  <si>
    <t>289591</t>
  </si>
  <si>
    <t>播磨高原広域事務組合（普通会計分）</t>
  </si>
  <si>
    <t>289612</t>
  </si>
  <si>
    <t>播磨高原広域事務組合（事業会計分）</t>
  </si>
  <si>
    <t>289621</t>
  </si>
  <si>
    <t>淡路広域行政事務組合（事業会計分）</t>
  </si>
  <si>
    <t>289647</t>
  </si>
  <si>
    <t>猪名川上流広域ごみ処理施設組合</t>
  </si>
  <si>
    <t>289671</t>
  </si>
  <si>
    <t>にしはりま環境事務組合</t>
  </si>
  <si>
    <t>289701</t>
  </si>
  <si>
    <t>兵庫県後期高齢者医療広域連合（普通会計分）</t>
    <rPh sb="0" eb="3">
      <t>ヒョウゴケン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</si>
  <si>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289710</t>
  </si>
  <si>
    <t>兵庫県後期高齢者医療広域連合（事業会計分）</t>
    <rPh sb="15" eb="17">
      <t>ジギョウ</t>
    </rPh>
    <rPh sb="17" eb="19">
      <t>カイケイ</t>
    </rPh>
    <rPh sb="19" eb="20">
      <t>ブン</t>
    </rPh>
    <phoneticPr fontId="9"/>
  </si>
  <si>
    <t>289728</t>
  </si>
  <si>
    <t>北播磨総合医療センター企業団</t>
    <rPh sb="0" eb="1">
      <t>キタ</t>
    </rPh>
    <rPh sb="1" eb="3">
      <t>ハリマ</t>
    </rPh>
    <rPh sb="3" eb="5">
      <t>ソウゴウ</t>
    </rPh>
    <rPh sb="5" eb="7">
      <t>イリョウ</t>
    </rPh>
    <rPh sb="11" eb="13">
      <t>キギョウ</t>
    </rPh>
    <rPh sb="13" eb="14">
      <t>ダン</t>
    </rPh>
    <phoneticPr fontId="9"/>
  </si>
  <si>
    <t>289736</t>
  </si>
  <si>
    <t>北はりま消防組合</t>
    <rPh sb="0" eb="1">
      <t>キタ</t>
    </rPh>
    <rPh sb="4" eb="6">
      <t>ショウボウ</t>
    </rPh>
    <rPh sb="6" eb="8">
      <t>クミアイ</t>
    </rPh>
    <phoneticPr fontId="9"/>
  </si>
  <si>
    <t>289752</t>
  </si>
  <si>
    <t>西はりま消防組合</t>
    <rPh sb="0" eb="1">
      <t>ニシ</t>
    </rPh>
    <rPh sb="4" eb="6">
      <t>ショウボウ</t>
    </rPh>
    <rPh sb="6" eb="8">
      <t>クミアイ</t>
    </rPh>
    <phoneticPr fontId="9"/>
  </si>
  <si>
    <t>289761</t>
  </si>
  <si>
    <t>川西町・三宅町式下中学校組合</t>
  </si>
  <si>
    <t>298026</t>
  </si>
  <si>
    <t>老人福祉施設三室園組合</t>
  </si>
  <si>
    <t>298085</t>
  </si>
  <si>
    <t>奈良県葛城地区清掃事務組合</t>
  </si>
  <si>
    <t>298093</t>
  </si>
  <si>
    <t>宇陀衛生一部事務組合</t>
  </si>
  <si>
    <t>298107</t>
  </si>
  <si>
    <t>奥山組合</t>
  </si>
  <si>
    <t>298131</t>
  </si>
  <si>
    <t>青葉山組合</t>
  </si>
  <si>
    <t>298140</t>
  </si>
  <si>
    <t>神野山組合</t>
  </si>
  <si>
    <t>298166</t>
  </si>
  <si>
    <t>上下北山衛生一部事務組合</t>
  </si>
  <si>
    <t>298239</t>
  </si>
  <si>
    <t>奈良県市町村総合事務組合</t>
    <rPh sb="6" eb="8">
      <t>ソウゴウ</t>
    </rPh>
    <rPh sb="8" eb="10">
      <t>ジム</t>
    </rPh>
    <phoneticPr fontId="9"/>
  </si>
  <si>
    <t>298182</t>
  </si>
  <si>
    <t>香芝・王寺環境施設組合</t>
  </si>
  <si>
    <t>298280</t>
  </si>
  <si>
    <t>王寺周辺広域休日応急診療施設組合</t>
  </si>
  <si>
    <t>298310</t>
  </si>
  <si>
    <t>吉野広域行政組合</t>
  </si>
  <si>
    <t>298344</t>
  </si>
  <si>
    <t>山辺環境衛生組合</t>
  </si>
  <si>
    <t>298352</t>
  </si>
  <si>
    <t>曽爾御杖行政一部事務組合</t>
  </si>
  <si>
    <t>298361</t>
  </si>
  <si>
    <t>国保中央病院組合</t>
  </si>
  <si>
    <t>298417</t>
  </si>
  <si>
    <t>南和広域衛生組合</t>
  </si>
  <si>
    <t>298433</t>
  </si>
  <si>
    <t>東宇陀環境衛生組合</t>
  </si>
  <si>
    <t>298441</t>
  </si>
  <si>
    <t>奈良広域水質検査センター組合</t>
  </si>
  <si>
    <t>298450</t>
  </si>
  <si>
    <t>飛鳥広域行政事務組合</t>
    <rPh sb="0" eb="2">
      <t>アスカ</t>
    </rPh>
    <phoneticPr fontId="9"/>
  </si>
  <si>
    <t>298468</t>
  </si>
  <si>
    <t>桜井宇陀広域連合</t>
  </si>
  <si>
    <t>298484</t>
  </si>
  <si>
    <t>静香苑環境施設組合</t>
  </si>
  <si>
    <t>298492</t>
  </si>
  <si>
    <t>奈良県住宅新築資金等貸付金回収管理組合</t>
    <rPh sb="0" eb="3">
      <t>ナラケン</t>
    </rPh>
    <rPh sb="3" eb="5">
      <t>ジュウタク</t>
    </rPh>
    <rPh sb="5" eb="7">
      <t>シンチク</t>
    </rPh>
    <rPh sb="7" eb="9">
      <t>シキン</t>
    </rPh>
    <rPh sb="9" eb="10">
      <t>トウ</t>
    </rPh>
    <rPh sb="10" eb="13">
      <t>カシツケキン</t>
    </rPh>
    <rPh sb="13" eb="15">
      <t>カイシュウ</t>
    </rPh>
    <rPh sb="15" eb="17">
      <t>カンリ</t>
    </rPh>
    <rPh sb="17" eb="19">
      <t>クミアイ</t>
    </rPh>
    <phoneticPr fontId="9"/>
  </si>
  <si>
    <t>298506</t>
  </si>
  <si>
    <t>奈良県後期高齢者医療広域連合</t>
    <rPh sb="0" eb="3">
      <t>ナラケン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</si>
  <si>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298514</t>
  </si>
  <si>
    <t>やまと広域環境衛生事務組合</t>
    <rPh sb="3" eb="5">
      <t>コウイキ</t>
    </rPh>
    <rPh sb="5" eb="7">
      <t>カンキョウ</t>
    </rPh>
    <rPh sb="7" eb="9">
      <t>エイセイ</t>
    </rPh>
    <rPh sb="9" eb="11">
      <t>ジム</t>
    </rPh>
    <rPh sb="11" eb="13">
      <t>クミアイ</t>
    </rPh>
    <phoneticPr fontId="9"/>
  </si>
  <si>
    <t>298522</t>
  </si>
  <si>
    <t>南和広域医療企業団</t>
    <rPh sb="0" eb="2">
      <t>ナンワ</t>
    </rPh>
    <rPh sb="2" eb="4">
      <t>コウイキ</t>
    </rPh>
    <rPh sb="4" eb="6">
      <t>イリョウ</t>
    </rPh>
    <rPh sb="6" eb="9">
      <t>キギョウダン</t>
    </rPh>
    <phoneticPr fontId="9"/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</si>
  <si>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9"/>
  </si>
  <si>
    <t>山辺・県北西部広域環境衛生組合</t>
    <rPh sb="0" eb="2">
      <t>ヤマベ</t>
    </rPh>
    <rPh sb="3" eb="4">
      <t>ケン</t>
    </rPh>
    <rPh sb="4" eb="7">
      <t>ホクセイブ</t>
    </rPh>
    <rPh sb="7" eb="9">
      <t>コウイキ</t>
    </rPh>
    <rPh sb="9" eb="11">
      <t>カンキョウ</t>
    </rPh>
    <rPh sb="11" eb="13">
      <t>エイセイ</t>
    </rPh>
    <rPh sb="13" eb="15">
      <t>クミアイ</t>
    </rPh>
    <phoneticPr fontId="9"/>
  </si>
  <si>
    <t>298557</t>
  </si>
  <si>
    <t>さくら広域環境衛生組合</t>
    <rPh sb="3" eb="5">
      <t>コウイキ</t>
    </rPh>
    <rPh sb="5" eb="7">
      <t>カンキョウ</t>
    </rPh>
    <rPh sb="7" eb="9">
      <t>エイセイ</t>
    </rPh>
    <rPh sb="9" eb="11">
      <t>クミアイ</t>
    </rPh>
    <phoneticPr fontId="9"/>
  </si>
  <si>
    <t>298565</t>
  </si>
  <si>
    <t>まほろば環境衛生組合</t>
    <rPh sb="4" eb="6">
      <t>カンキョウ</t>
    </rPh>
    <rPh sb="6" eb="8">
      <t>エイセイ</t>
    </rPh>
    <rPh sb="8" eb="10">
      <t>クミアイ</t>
    </rPh>
    <phoneticPr fontId="11"/>
  </si>
  <si>
    <t>298573</t>
  </si>
  <si>
    <t>磯城郡水道企業団</t>
  </si>
  <si>
    <t>和歌山県市町村総合事務組合</t>
    <rPh sb="7" eb="9">
      <t>ソウゴウ</t>
    </rPh>
    <phoneticPr fontId="9"/>
  </si>
  <si>
    <t>308013</t>
  </si>
  <si>
    <t>国民健康保険野上厚生病院組合</t>
  </si>
  <si>
    <t>308056</t>
  </si>
  <si>
    <t>那賀児童福祉施設組合</t>
  </si>
  <si>
    <t>308072</t>
  </si>
  <si>
    <t>公立那賀病院経営事務組合</t>
    <rPh sb="0" eb="2">
      <t>コウリツ</t>
    </rPh>
    <rPh sb="2" eb="4">
      <t>ナカ</t>
    </rPh>
    <phoneticPr fontId="9"/>
  </si>
  <si>
    <t>308099</t>
  </si>
  <si>
    <t>那賀広域事務組合</t>
  </si>
  <si>
    <t>308102</t>
  </si>
  <si>
    <t>那賀衛生環境整備組合</t>
  </si>
  <si>
    <t>308111</t>
  </si>
  <si>
    <t>橋本伊都衛生施設組合</t>
    <rPh sb="2" eb="4">
      <t>イト</t>
    </rPh>
    <phoneticPr fontId="9"/>
  </si>
  <si>
    <t>308137</t>
  </si>
  <si>
    <t>伊都郡町村及び橋本市老人福祉施設事務組合</t>
  </si>
  <si>
    <t>308145</t>
  </si>
  <si>
    <t>有田衛生施設事務組合</t>
  </si>
  <si>
    <t>308161</t>
  </si>
  <si>
    <t>有田聖苑事務組合</t>
  </si>
  <si>
    <t>308170</t>
  </si>
  <si>
    <t>御坊市日高川町中学校組合</t>
    <rPh sb="3" eb="5">
      <t>ヒダカ</t>
    </rPh>
    <rPh sb="5" eb="6">
      <t>カワ</t>
    </rPh>
    <rPh sb="6" eb="7">
      <t>マチ</t>
    </rPh>
    <phoneticPr fontId="9"/>
  </si>
  <si>
    <t>308251</t>
  </si>
  <si>
    <t>御坊市外五ヶ町病院経営事務組合</t>
    <rPh sb="4" eb="5">
      <t>ゴ</t>
    </rPh>
    <phoneticPr fontId="9"/>
  </si>
  <si>
    <t>308285</t>
  </si>
  <si>
    <t>御坊日高老人福祉施設事務組合</t>
    <rPh sb="2" eb="4">
      <t>ヒダカ</t>
    </rPh>
    <phoneticPr fontId="9"/>
  </si>
  <si>
    <t>308293</t>
  </si>
  <si>
    <t>公立紀南病院組合</t>
  </si>
  <si>
    <t>308391</t>
  </si>
  <si>
    <t>紀南地方老人福祉施設組合</t>
    <rPh sb="0" eb="1">
      <t>オサム</t>
    </rPh>
    <rPh sb="1" eb="2">
      <t>ミナミ</t>
    </rPh>
    <rPh sb="2" eb="4">
      <t>チホウ</t>
    </rPh>
    <phoneticPr fontId="9"/>
  </si>
  <si>
    <t>308412</t>
  </si>
  <si>
    <t>富田川治水組合</t>
  </si>
  <si>
    <t>308447</t>
  </si>
  <si>
    <t>串本町古座川町衛生施設事務組合</t>
  </si>
  <si>
    <t>308455</t>
  </si>
  <si>
    <t>大辺路衛生施設組合</t>
    <rPh sb="0" eb="3">
      <t>オオヘチ</t>
    </rPh>
    <phoneticPr fontId="9"/>
  </si>
  <si>
    <t>308463</t>
  </si>
  <si>
    <t>紀南学園事務組合</t>
    <rPh sb="0" eb="1">
      <t>オサム</t>
    </rPh>
    <rPh sb="1" eb="2">
      <t>ミナミ</t>
    </rPh>
    <rPh sb="2" eb="4">
      <t>ガクエン</t>
    </rPh>
    <rPh sb="4" eb="6">
      <t>ジム</t>
    </rPh>
    <rPh sb="6" eb="8">
      <t>クミアイ</t>
    </rPh>
    <phoneticPr fontId="9"/>
  </si>
  <si>
    <t>308480</t>
  </si>
  <si>
    <t>紀南環境衛生施設事務組合</t>
  </si>
  <si>
    <t>308501</t>
  </si>
  <si>
    <t>東牟婁郡町村新宮市老人福祉施設事務組合</t>
  </si>
  <si>
    <t>308510</t>
  </si>
  <si>
    <t>那智勝浦町・太地町環境衛生施設一部事務組合</t>
  </si>
  <si>
    <t>308561</t>
  </si>
  <si>
    <t>紀南地方児童福祉施設組合</t>
    <rPh sb="0" eb="1">
      <t>オサム</t>
    </rPh>
    <rPh sb="1" eb="2">
      <t>ミナミ</t>
    </rPh>
    <rPh sb="2" eb="4">
      <t>チホウ</t>
    </rPh>
    <phoneticPr fontId="9"/>
  </si>
  <si>
    <t>308617</t>
  </si>
  <si>
    <t>新宮周辺広域市町村圏事務組合</t>
  </si>
  <si>
    <t>308633</t>
  </si>
  <si>
    <t>御坊広域行政事務組合</t>
    <rPh sb="4" eb="6">
      <t>ギョウセイ</t>
    </rPh>
    <rPh sb="6" eb="8">
      <t>ジム</t>
    </rPh>
    <phoneticPr fontId="9"/>
  </si>
  <si>
    <t>308641</t>
  </si>
  <si>
    <t>田辺周辺広域市町村圏組合</t>
  </si>
  <si>
    <t>308668</t>
  </si>
  <si>
    <t>海南海草老人福祉施設事務組合</t>
  </si>
  <si>
    <t>308706</t>
  </si>
  <si>
    <t>有田郡老人福祉施設事務組合</t>
  </si>
  <si>
    <t>308722</t>
  </si>
  <si>
    <t>那賀消防組合</t>
  </si>
  <si>
    <t>308773</t>
  </si>
  <si>
    <t>那賀休日急患診療所経営事務組合</t>
  </si>
  <si>
    <t>308781</t>
  </si>
  <si>
    <t>有田周辺広域圏事務組合</t>
  </si>
  <si>
    <t>308803</t>
  </si>
  <si>
    <t>田辺市周辺衛生施設組合</t>
  </si>
  <si>
    <t>308811</t>
  </si>
  <si>
    <t>伊都郡町村及び橋本市児童福祉施設事務組合</t>
  </si>
  <si>
    <t>308838</t>
  </si>
  <si>
    <t>富田川衛生施設組合</t>
  </si>
  <si>
    <t>308846</t>
  </si>
  <si>
    <t>海南海草環境衛生施設組合</t>
  </si>
  <si>
    <t>308862</t>
  </si>
  <si>
    <t>伊都消防組合</t>
  </si>
  <si>
    <t>308871</t>
  </si>
  <si>
    <t>湯浅広川消防組合</t>
  </si>
  <si>
    <t>308889</t>
  </si>
  <si>
    <t>五色台広域施設組合</t>
  </si>
  <si>
    <t>308897</t>
  </si>
  <si>
    <t>日高広域消防事務組合</t>
  </si>
  <si>
    <t>308901</t>
  </si>
  <si>
    <t>橋本周辺広域市町村圏組合</t>
  </si>
  <si>
    <t>308935</t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</si>
  <si>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9"/>
  </si>
  <si>
    <t>308943</t>
  </si>
  <si>
    <t>和歌山県後期高齢者医療広域連合</t>
    <rPh sb="0" eb="3">
      <t>ワカヤマ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9"/>
  </si>
  <si>
    <t>308951</t>
  </si>
  <si>
    <t>和歌山県住宅新築資金等貸付金回収管理組合</t>
    <rPh sb="0" eb="4">
      <t>ワカヤマケン</t>
    </rPh>
    <rPh sb="4" eb="6">
      <t>ジュウタク</t>
    </rPh>
    <rPh sb="6" eb="8">
      <t>シンチク</t>
    </rPh>
    <rPh sb="8" eb="10">
      <t>シキン</t>
    </rPh>
    <rPh sb="10" eb="11">
      <t>トウ</t>
    </rPh>
    <rPh sb="11" eb="14">
      <t>カシツケキン</t>
    </rPh>
    <rPh sb="14" eb="16">
      <t>カイシュウ</t>
    </rPh>
    <rPh sb="16" eb="18">
      <t>カンリ</t>
    </rPh>
    <rPh sb="18" eb="20">
      <t>クミアイ</t>
    </rPh>
    <phoneticPr fontId="9"/>
  </si>
  <si>
    <t>308960</t>
  </si>
  <si>
    <t>紀の海広域施設組合</t>
    <rPh sb="0" eb="1">
      <t>キ</t>
    </rPh>
    <rPh sb="2" eb="3">
      <t>ウミ</t>
    </rPh>
    <rPh sb="3" eb="5">
      <t>コウイキ</t>
    </rPh>
    <rPh sb="5" eb="7">
      <t>シセツ</t>
    </rPh>
    <rPh sb="7" eb="9">
      <t>クミアイ</t>
    </rPh>
    <phoneticPr fontId="9"/>
  </si>
  <si>
    <t>308978</t>
  </si>
  <si>
    <t>紀南環境広域施設組合</t>
  </si>
  <si>
    <t>308986</t>
  </si>
  <si>
    <t>米子市日吉津村中学校組合</t>
  </si>
  <si>
    <t>318051</t>
  </si>
  <si>
    <t>鳥取県町村総合事務組合</t>
    <rPh sb="5" eb="7">
      <t>ソウゴウ</t>
    </rPh>
    <rPh sb="7" eb="9">
      <t>ジム</t>
    </rPh>
    <phoneticPr fontId="9"/>
  </si>
  <si>
    <t>318086</t>
  </si>
  <si>
    <t>日野町江府町日南町衛生施設組合</t>
  </si>
  <si>
    <t>318124</t>
  </si>
  <si>
    <t>境港管理組合</t>
  </si>
  <si>
    <t>318213</t>
  </si>
  <si>
    <t>南部町・伯耆町清掃施設管理組合</t>
  </si>
  <si>
    <t>318256</t>
  </si>
  <si>
    <t>鳥取県東部広域行政管理組合</t>
  </si>
  <si>
    <t>318272</t>
  </si>
  <si>
    <t>鳥取県西部広域行政管理組合</t>
  </si>
  <si>
    <t>318299</t>
  </si>
  <si>
    <t>玉井斎場管理組合</t>
  </si>
  <si>
    <t>318337</t>
  </si>
  <si>
    <t>日野病院組合</t>
  </si>
  <si>
    <t>318345</t>
  </si>
  <si>
    <t>鳥取中部ふるさと広域連合（普通会計分）</t>
  </si>
  <si>
    <t>318353</t>
  </si>
  <si>
    <t>鳥取中部ふるさと広域連合（事業会計分）</t>
  </si>
  <si>
    <t>318361</t>
  </si>
  <si>
    <t>南部箕蚊屋広域連合</t>
  </si>
  <si>
    <t>318370</t>
  </si>
  <si>
    <t>鳥取県後期高齢者医療広域連合</t>
    <rPh sb="0" eb="3">
      <t>トットリケン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</si>
  <si>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318388</t>
  </si>
  <si>
    <t>斐川宍道水道企業団</t>
  </si>
  <si>
    <t>328341</t>
  </si>
  <si>
    <t>鹿足郡事務組合</t>
  </si>
  <si>
    <t>328413</t>
  </si>
  <si>
    <t>鹿足郡養護老人ホーム組合</t>
  </si>
  <si>
    <t>328421</t>
  </si>
  <si>
    <t>島前町村組合</t>
  </si>
  <si>
    <t>328456</t>
  </si>
  <si>
    <t>益田地区広域市町村圏事務組合</t>
  </si>
  <si>
    <t>328529</t>
  </si>
  <si>
    <t>江津邑智消防組合</t>
  </si>
  <si>
    <t>328553</t>
  </si>
  <si>
    <t>鹿足郡不燃物処理組合</t>
  </si>
  <si>
    <t>328740</t>
  </si>
  <si>
    <t>雲南市・飯南町事務組合</t>
  </si>
  <si>
    <t>328766</t>
  </si>
  <si>
    <t>島根県市町村総合事務組合</t>
  </si>
  <si>
    <t>328847</t>
  </si>
  <si>
    <t>邑智郡公立病院組合</t>
  </si>
  <si>
    <t>328871</t>
  </si>
  <si>
    <t>邑智郡総合事務組合</t>
  </si>
  <si>
    <t>328880</t>
  </si>
  <si>
    <t>浜田地区広域行政組合</t>
  </si>
  <si>
    <t>328910</t>
  </si>
  <si>
    <t>雲南広域連合（普通会計分）</t>
  </si>
  <si>
    <t>328936</t>
  </si>
  <si>
    <t>隠岐広域連合（普通会計分）</t>
  </si>
  <si>
    <t>328944</t>
  </si>
  <si>
    <t>隠岐広域連合（事業会計分）</t>
  </si>
  <si>
    <t>328952</t>
  </si>
  <si>
    <t>島根県後期高齢者医療広域連合</t>
  </si>
  <si>
    <t>328961</t>
  </si>
  <si>
    <t>雲南広域連合（事業会計分）</t>
  </si>
  <si>
    <t>328979</t>
  </si>
  <si>
    <t>八ヶ郷合同用水組合</t>
  </si>
  <si>
    <t>338028</t>
  </si>
  <si>
    <t>高梁川東西用水組合</t>
  </si>
  <si>
    <t>338036</t>
  </si>
  <si>
    <t>旭東用排水組合</t>
  </si>
  <si>
    <t>338052</t>
  </si>
  <si>
    <t>湛井十二箇郷組合</t>
  </si>
  <si>
    <t>338141</t>
  </si>
  <si>
    <t>大正池水利組合</t>
  </si>
  <si>
    <t>338168</t>
  </si>
  <si>
    <t>田原用水組合</t>
  </si>
  <si>
    <t>338176</t>
  </si>
  <si>
    <t>岡山県笠岡市・矢掛町中学校組合</t>
  </si>
  <si>
    <t>338290</t>
  </si>
  <si>
    <t>備南水道企業団</t>
  </si>
  <si>
    <t>338419</t>
  </si>
  <si>
    <t>岡山県南部水道企業団</t>
  </si>
  <si>
    <t>338427</t>
  </si>
  <si>
    <t>岡山県西南水道企業団</t>
  </si>
  <si>
    <t>338451</t>
  </si>
  <si>
    <t>神崎衛生施設組合</t>
    <rPh sb="0" eb="2">
      <t>カンザキ</t>
    </rPh>
    <phoneticPr fontId="9"/>
  </si>
  <si>
    <t>338460</t>
  </si>
  <si>
    <t>備南衛生施設組合</t>
  </si>
  <si>
    <t>338478</t>
  </si>
  <si>
    <t>勝英衛生施設組合</t>
  </si>
  <si>
    <t>338494</t>
  </si>
  <si>
    <t>岡山県西部衛生施設組合</t>
  </si>
  <si>
    <t>338508</t>
  </si>
  <si>
    <t>旭川中部衛生施設組合</t>
  </si>
  <si>
    <t>338516</t>
  </si>
  <si>
    <t>和気・赤磐し尿処理施設一部事務組合</t>
  </si>
  <si>
    <t>338524</t>
  </si>
  <si>
    <t>岡山県西部環境整備施設組合</t>
  </si>
  <si>
    <t>338559</t>
  </si>
  <si>
    <t>和気北部衛生施設組合</t>
  </si>
  <si>
    <t>338567</t>
  </si>
  <si>
    <t>倉敷西部清掃施設組合</t>
  </si>
  <si>
    <t>338591</t>
  </si>
  <si>
    <t>岡山市久米南町国民健康保険病院組合</t>
    <rPh sb="0" eb="3">
      <t>オカヤマシ</t>
    </rPh>
    <phoneticPr fontId="9"/>
  </si>
  <si>
    <t>338605</t>
  </si>
  <si>
    <t>和気老人ホーム組合</t>
  </si>
  <si>
    <t>338800</t>
  </si>
  <si>
    <t>岡山県市町村税整理組合</t>
  </si>
  <si>
    <t>338869</t>
  </si>
  <si>
    <t>岡山市久米南町衛生施設組合</t>
    <rPh sb="0" eb="3">
      <t>オカヤマシ</t>
    </rPh>
    <phoneticPr fontId="9"/>
  </si>
  <si>
    <t>338958</t>
  </si>
  <si>
    <t>岡山県中部環境施設組合</t>
  </si>
  <si>
    <t>338966</t>
  </si>
  <si>
    <t>岡山県井原地区清掃施設組合</t>
  </si>
  <si>
    <t>338974</t>
  </si>
  <si>
    <t>津山圏域衛生処理組合</t>
  </si>
  <si>
    <t>338982</t>
  </si>
  <si>
    <t>笠岡地区消防組合</t>
  </si>
  <si>
    <t>339083</t>
  </si>
  <si>
    <t>久米老人ホーム組合</t>
  </si>
  <si>
    <t>339121</t>
  </si>
  <si>
    <t>総社広域環境施設組合</t>
  </si>
  <si>
    <t>339130</t>
  </si>
  <si>
    <t>井原地区消防組合</t>
  </si>
  <si>
    <t>339156</t>
  </si>
  <si>
    <t>津山圏域消防組合</t>
  </si>
  <si>
    <t>339164</t>
  </si>
  <si>
    <t>勝田郡老人福祉施設組合</t>
  </si>
  <si>
    <t>339172</t>
  </si>
  <si>
    <t>東備消防組合</t>
  </si>
  <si>
    <t>339199</t>
  </si>
  <si>
    <t>備南競艇事業組合</t>
  </si>
  <si>
    <t>339253</t>
  </si>
  <si>
    <t>柵原、吉井、英田火葬場施設組合</t>
  </si>
  <si>
    <t>339270</t>
  </si>
  <si>
    <t>柵原吉井特別養護老人ホーム組合</t>
  </si>
  <si>
    <t>339326</t>
  </si>
  <si>
    <t>岡山県広域水道企業団</t>
  </si>
  <si>
    <t>339369</t>
  </si>
  <si>
    <t>津山広域事務組合</t>
  </si>
  <si>
    <t>339385</t>
  </si>
  <si>
    <t>高梁地域事務組合(普通会計分)</t>
    <rPh sb="0" eb="2">
      <t>タカハシ</t>
    </rPh>
    <rPh sb="2" eb="4">
      <t>チイキ</t>
    </rPh>
    <rPh sb="9" eb="11">
      <t>フツウ</t>
    </rPh>
    <rPh sb="11" eb="13">
      <t>カイケイ</t>
    </rPh>
    <rPh sb="13" eb="14">
      <t>ブン</t>
    </rPh>
    <phoneticPr fontId="9"/>
  </si>
  <si>
    <t>339466</t>
  </si>
  <si>
    <t>岡山県市町村総合事務組合</t>
    <rPh sb="0" eb="3">
      <t>オカヤマケン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9"/>
  </si>
  <si>
    <t>339555</t>
  </si>
  <si>
    <t>岡山県後期高齢者医療広域連合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</si>
  <si>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339571</t>
  </si>
  <si>
    <t>津山圏域資源循環施設組合</t>
    <rPh sb="0" eb="2">
      <t>ツヤマ</t>
    </rPh>
    <rPh sb="2" eb="4">
      <t>ケンイキ</t>
    </rPh>
    <rPh sb="4" eb="6">
      <t>シゲン</t>
    </rPh>
    <rPh sb="6" eb="8">
      <t>ジュンカン</t>
    </rPh>
    <rPh sb="8" eb="10">
      <t>シセツ</t>
    </rPh>
    <rPh sb="10" eb="12">
      <t>クミアイ</t>
    </rPh>
    <phoneticPr fontId="9"/>
  </si>
  <si>
    <t>339598</t>
  </si>
  <si>
    <t>世羅中央病院企業団</t>
    <rPh sb="6" eb="8">
      <t>キギョウ</t>
    </rPh>
    <rPh sb="8" eb="9">
      <t>ダン</t>
    </rPh>
    <phoneticPr fontId="9"/>
  </si>
  <si>
    <t>348210</t>
  </si>
  <si>
    <t>安芸地区衛生施設管理組合</t>
  </si>
  <si>
    <t>348392</t>
  </si>
  <si>
    <t>広島県海田高等学校財産組合</t>
  </si>
  <si>
    <t>348546</t>
  </si>
  <si>
    <t>広島県市町総合事務組合</t>
    <rPh sb="5" eb="7">
      <t>ソウゴウ</t>
    </rPh>
    <rPh sb="7" eb="9">
      <t>ジム</t>
    </rPh>
    <phoneticPr fontId="9"/>
  </si>
  <si>
    <t>348562</t>
  </si>
  <si>
    <t>宮島ボートレース企業団</t>
  </si>
  <si>
    <t>348597</t>
  </si>
  <si>
    <t>備北地区消防組合</t>
  </si>
  <si>
    <t>348660</t>
  </si>
  <si>
    <t>三原広域市町村圏事務組合</t>
  </si>
  <si>
    <t>348767</t>
  </si>
  <si>
    <t>福山地区消防組合</t>
  </si>
  <si>
    <t>349054</t>
  </si>
  <si>
    <t>芸北広域環境施設組合</t>
  </si>
  <si>
    <t>349089</t>
  </si>
  <si>
    <t>広島中部台地土地改良施設管理組合</t>
  </si>
  <si>
    <t>349135</t>
  </si>
  <si>
    <t>広島県後期高齢者医療広域連合</t>
    <rPh sb="0" eb="3">
      <t>ヒロシマケン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</si>
  <si>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349178</t>
  </si>
  <si>
    <t>広島中央環境衛生組合</t>
    <rPh sb="0" eb="2">
      <t>ヒロシマ</t>
    </rPh>
    <rPh sb="2" eb="4">
      <t>チュウオウ</t>
    </rPh>
    <rPh sb="4" eb="6">
      <t>カンキョウ</t>
    </rPh>
    <rPh sb="6" eb="8">
      <t>エイセイ</t>
    </rPh>
    <rPh sb="8" eb="10">
      <t>クミアイ</t>
    </rPh>
    <phoneticPr fontId="9"/>
  </si>
  <si>
    <t>349186</t>
  </si>
  <si>
    <t>広島県水道広域連合企業団</t>
    <rPh sb="0" eb="3">
      <t>ヒロシマケン</t>
    </rPh>
    <phoneticPr fontId="9"/>
  </si>
  <si>
    <t>349194</t>
  </si>
  <si>
    <t>周南地区福祉施設組合</t>
  </si>
  <si>
    <t>358045</t>
  </si>
  <si>
    <t>玖珂地方老人福祉施設組合</t>
  </si>
  <si>
    <t>358126</t>
  </si>
  <si>
    <t>周東環境衛生組合</t>
  </si>
  <si>
    <t>358304</t>
  </si>
  <si>
    <t>田布施・平生水道企業団</t>
  </si>
  <si>
    <t>358321</t>
  </si>
  <si>
    <t>熊南総合事務組合（普通会計分）</t>
    <rPh sb="2" eb="4">
      <t>ソウゴウ</t>
    </rPh>
    <rPh sb="4" eb="6">
      <t>ジム</t>
    </rPh>
    <rPh sb="6" eb="8">
      <t>クミアイ</t>
    </rPh>
    <rPh sb="9" eb="11">
      <t>フツウ</t>
    </rPh>
    <rPh sb="11" eb="13">
      <t>カイケイ</t>
    </rPh>
    <rPh sb="13" eb="14">
      <t>ブン</t>
    </rPh>
    <phoneticPr fontId="9"/>
  </si>
  <si>
    <t>358347</t>
  </si>
  <si>
    <t>周南地区衛生施設組合</t>
  </si>
  <si>
    <t>358371</t>
  </si>
  <si>
    <t>柳井地区広域消防組合</t>
  </si>
  <si>
    <t>358436</t>
  </si>
  <si>
    <t>光地区消防組合</t>
  </si>
  <si>
    <t>358461</t>
  </si>
  <si>
    <t>岩国地区消防組合</t>
  </si>
  <si>
    <t>358487</t>
  </si>
  <si>
    <t>周南東部環境施設組合</t>
  </si>
  <si>
    <t>358592</t>
  </si>
  <si>
    <t>柳井地域広域水道企業団</t>
  </si>
  <si>
    <t>358614</t>
  </si>
  <si>
    <t>山口県市町総合事務組合（普通会計分）</t>
    <rPh sb="0" eb="3">
      <t>ヤマグチケン</t>
    </rPh>
    <rPh sb="3" eb="5">
      <t>シチョウ</t>
    </rPh>
    <rPh sb="5" eb="7">
      <t>ソウゴウ</t>
    </rPh>
    <rPh sb="7" eb="9">
      <t>ジム</t>
    </rPh>
    <rPh sb="9" eb="11">
      <t>クミアイ</t>
    </rPh>
    <rPh sb="12" eb="14">
      <t>フツウ</t>
    </rPh>
    <rPh sb="14" eb="16">
      <t>カイケイ</t>
    </rPh>
    <rPh sb="16" eb="17">
      <t>ブン</t>
    </rPh>
    <phoneticPr fontId="9"/>
  </si>
  <si>
    <t>358690</t>
  </si>
  <si>
    <t>山口県後期高齢者医療広域連合</t>
    <rPh sb="0" eb="3">
      <t>ヤマグチケン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</si>
  <si>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358703</t>
  </si>
  <si>
    <t>熊南総合事務組合（事業会計分）</t>
    <rPh sb="2" eb="4">
      <t>ソウゴウ</t>
    </rPh>
    <rPh sb="4" eb="6">
      <t>ジム</t>
    </rPh>
    <rPh sb="6" eb="8">
      <t>クミアイ</t>
    </rPh>
    <rPh sb="9" eb="11">
      <t>ジギョウ</t>
    </rPh>
    <rPh sb="11" eb="13">
      <t>カイケイ</t>
    </rPh>
    <rPh sb="13" eb="14">
      <t>ブン</t>
    </rPh>
    <phoneticPr fontId="9"/>
  </si>
  <si>
    <t>358711</t>
  </si>
  <si>
    <t>山口県市町総合事務組合（事業会計分）</t>
    <rPh sb="0" eb="3">
      <t>ヤマグチケン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</si>
  <si>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358720</t>
  </si>
  <si>
    <t>萩・長門清掃一部事務組合</t>
    <rPh sb="0" eb="1">
      <t>ハギ</t>
    </rPh>
    <phoneticPr fontId="9"/>
  </si>
  <si>
    <t>358738</t>
  </si>
  <si>
    <t>宇部・山陽小野田消防組合</t>
    <rPh sb="0" eb="2">
      <t>ウベ</t>
    </rPh>
    <rPh sb="3" eb="8">
      <t>サンヨウオノダ</t>
    </rPh>
    <rPh sb="8" eb="10">
      <t>ショウボウ</t>
    </rPh>
    <rPh sb="10" eb="12">
      <t>クミアイ</t>
    </rPh>
    <phoneticPr fontId="9"/>
  </si>
  <si>
    <t>西阿老人ホーム組合</t>
  </si>
  <si>
    <t>368032</t>
  </si>
  <si>
    <t>海部老人ホーム町村組合</t>
  </si>
  <si>
    <t>368121</t>
  </si>
  <si>
    <t>老人ホーム福寿荘組合</t>
  </si>
  <si>
    <t>368148</t>
  </si>
  <si>
    <t>美馬西部共立火葬場組合</t>
  </si>
  <si>
    <t>368156</t>
  </si>
  <si>
    <t>吉野川環境整備組合</t>
  </si>
  <si>
    <t>368181</t>
  </si>
  <si>
    <t>海部郡衛生処理事務組合</t>
  </si>
  <si>
    <t>368199</t>
  </si>
  <si>
    <t>阿北火葬場管理組合</t>
  </si>
  <si>
    <t>368229</t>
  </si>
  <si>
    <t>阿北環境整備組合</t>
  </si>
  <si>
    <t>368245</t>
  </si>
  <si>
    <t>美馬環境整備組合</t>
  </si>
  <si>
    <t>368261</t>
  </si>
  <si>
    <t>三好東部火葬場管理組合</t>
  </si>
  <si>
    <t>368270</t>
  </si>
  <si>
    <t>徳島県市町村議会議員公務災害補償等組合</t>
    <rPh sb="3" eb="4">
      <t>シ</t>
    </rPh>
    <phoneticPr fontId="9"/>
  </si>
  <si>
    <t>368296</t>
  </si>
  <si>
    <t>美馬西部消防組合</t>
  </si>
  <si>
    <t>368318</t>
  </si>
  <si>
    <t>松茂町ほか二町競艇事業組合</t>
  </si>
  <si>
    <t>368334</t>
  </si>
  <si>
    <t>美馬西部特別養護老人ホーム組合</t>
  </si>
  <si>
    <t>368377</t>
  </si>
  <si>
    <t>板野東部消防組合</t>
  </si>
  <si>
    <t>368415</t>
  </si>
  <si>
    <t>板野東部青少年育成センター組合</t>
    <rPh sb="7" eb="9">
      <t>イクセイ</t>
    </rPh>
    <phoneticPr fontId="9"/>
  </si>
  <si>
    <t>368423</t>
  </si>
  <si>
    <t>美馬地区広域行政組合</t>
  </si>
  <si>
    <t>368466</t>
  </si>
  <si>
    <t>阿北特別養護老人ホーム組合</t>
  </si>
  <si>
    <t>368504</t>
  </si>
  <si>
    <t>板野西部消防組合</t>
  </si>
  <si>
    <t>368512</t>
  </si>
  <si>
    <t>小松島市外三町村衛生組合</t>
  </si>
  <si>
    <t>368571</t>
  </si>
  <si>
    <t>中央広域環境施設組合</t>
  </si>
  <si>
    <t>368601</t>
  </si>
  <si>
    <t>海部郡特別養護老人ホーム事務組合</t>
  </si>
  <si>
    <t>368610</t>
  </si>
  <si>
    <t>名西消防組合</t>
  </si>
  <si>
    <t>368636</t>
  </si>
  <si>
    <t>徳島県市町村総合事務組合</t>
  </si>
  <si>
    <t>368644</t>
  </si>
  <si>
    <t>那賀川北岸地域湛水防除施設組合</t>
  </si>
  <si>
    <t>369055</t>
  </si>
  <si>
    <t>海部消防組合</t>
  </si>
  <si>
    <t>369063</t>
  </si>
  <si>
    <t>徳島中央広域連合</t>
  </si>
  <si>
    <t>369080</t>
  </si>
  <si>
    <t>みよし広域連合</t>
  </si>
  <si>
    <t>369101</t>
  </si>
  <si>
    <t>徳島県後期高齢者医療広域連合</t>
    <rPh sb="0" eb="3">
      <t>トクシマケン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</si>
  <si>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369110</t>
  </si>
  <si>
    <t>まんのう町外二ケ市町（十郷地区）山林組合</t>
    <rPh sb="6" eb="7">
      <t>ニ</t>
    </rPh>
    <phoneticPr fontId="9"/>
  </si>
  <si>
    <t>378046</t>
  </si>
  <si>
    <t>まんのう町外三ケ市町山林組合</t>
    <rPh sb="6" eb="7">
      <t>サン</t>
    </rPh>
    <phoneticPr fontId="9"/>
  </si>
  <si>
    <t>378054</t>
  </si>
  <si>
    <t>まんのう町外三ケ市町（七箇地区）山林組合</t>
    <rPh sb="6" eb="7">
      <t>サン</t>
    </rPh>
    <phoneticPr fontId="9"/>
  </si>
  <si>
    <t>378062</t>
  </si>
  <si>
    <t>伝法川防災溜池事業組合</t>
  </si>
  <si>
    <t>378097</t>
  </si>
  <si>
    <t>三豊総合病院企業団</t>
    <rPh sb="6" eb="8">
      <t>キギョウ</t>
    </rPh>
    <rPh sb="8" eb="9">
      <t>ダン</t>
    </rPh>
    <phoneticPr fontId="9"/>
  </si>
  <si>
    <t>378127</t>
  </si>
  <si>
    <t>香川県三豊市観音寺市学校組合</t>
    <rPh sb="5" eb="6">
      <t>シ</t>
    </rPh>
    <phoneticPr fontId="9"/>
  </si>
  <si>
    <t>378381</t>
  </si>
  <si>
    <t>香川県市町総合事務組合</t>
    <rPh sb="0" eb="3">
      <t>カガワケン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</si>
  <si>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378488</t>
  </si>
  <si>
    <t>香川県中部ボートレース事業組合</t>
    <rPh sb="0" eb="15">
      <t>カ</t>
    </rPh>
    <phoneticPr fontId="9"/>
  </si>
  <si>
    <t>378526</t>
  </si>
  <si>
    <t>仲多度南部消防組合</t>
  </si>
  <si>
    <t>378542</t>
  </si>
  <si>
    <t>大川広域行政組合</t>
  </si>
  <si>
    <t>378585</t>
  </si>
  <si>
    <t>さぬき市・三木町山林組合</t>
  </si>
  <si>
    <t>378607</t>
  </si>
  <si>
    <t>東かがわ市外一市一町組合</t>
  </si>
  <si>
    <t>378615</t>
  </si>
  <si>
    <t>三観広域行政組合</t>
    <rPh sb="1" eb="2">
      <t>カン</t>
    </rPh>
    <rPh sb="2" eb="4">
      <t>コウイキ</t>
    </rPh>
    <rPh sb="4" eb="6">
      <t>ギョウセイ</t>
    </rPh>
    <phoneticPr fontId="9"/>
  </si>
  <si>
    <t>378640</t>
  </si>
  <si>
    <t>小豆地区広域行政事務組合</t>
  </si>
  <si>
    <t>378666</t>
  </si>
  <si>
    <t>中讃広域行政事務組合</t>
  </si>
  <si>
    <t>378674</t>
  </si>
  <si>
    <t>坂出、宇多津広域行政事務組合</t>
  </si>
  <si>
    <t>378691</t>
  </si>
  <si>
    <t>香川県東部清掃施設組合</t>
  </si>
  <si>
    <t>378828</t>
  </si>
  <si>
    <t>三木・長尾葬斎組合</t>
  </si>
  <si>
    <t>378836</t>
  </si>
  <si>
    <t>香川県後期高齢者医療広域連合</t>
    <rPh sb="0" eb="3">
      <t>カガワケン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</si>
  <si>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378861</t>
  </si>
  <si>
    <t>小豆島中央病院企業団</t>
    <rPh sb="2" eb="3">
      <t>シマ</t>
    </rPh>
    <rPh sb="3" eb="5">
      <t>チュウオウ</t>
    </rPh>
    <rPh sb="5" eb="7">
      <t>ビョウイン</t>
    </rPh>
    <rPh sb="7" eb="10">
      <t>キギョウダン</t>
    </rPh>
    <phoneticPr fontId="9"/>
  </si>
  <si>
    <t>378879</t>
  </si>
  <si>
    <t>香川県広域水道企業団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phoneticPr fontId="9"/>
  </si>
  <si>
    <t>378887</t>
  </si>
  <si>
    <t>松山衛生事務組合</t>
  </si>
  <si>
    <t>388262</t>
  </si>
  <si>
    <t>愛媛県市町総合事務組合</t>
    <rPh sb="5" eb="7">
      <t>ソウゴウ</t>
    </rPh>
    <rPh sb="7" eb="9">
      <t>ジム</t>
    </rPh>
    <phoneticPr fontId="9"/>
  </si>
  <si>
    <t>388289</t>
  </si>
  <si>
    <t>松山市，東温市共有山林組合</t>
    <rPh sb="4" eb="6">
      <t>トウオン</t>
    </rPh>
    <rPh sb="6" eb="7">
      <t>シ</t>
    </rPh>
    <phoneticPr fontId="9"/>
  </si>
  <si>
    <t>388327</t>
  </si>
  <si>
    <t>松山養護老人ホーム事務組合</t>
  </si>
  <si>
    <t>388343</t>
  </si>
  <si>
    <t>伊予市松前町共立衛生組合</t>
  </si>
  <si>
    <t>388408</t>
  </si>
  <si>
    <t>伊予市・伊予郡養護老人ホーム組合</t>
    <rPh sb="0" eb="3">
      <t>イヨシ</t>
    </rPh>
    <phoneticPr fontId="9"/>
  </si>
  <si>
    <t>388416</t>
  </si>
  <si>
    <t>大洲・喜多衛生事務組合</t>
  </si>
  <si>
    <t>388424</t>
  </si>
  <si>
    <t>高知県宿毛市愛媛県南宇和郡愛南町篠山小中学校組合</t>
    <rPh sb="13" eb="16">
      <t>アイナンチョウ</t>
    </rPh>
    <phoneticPr fontId="9"/>
  </si>
  <si>
    <t>388599</t>
  </si>
  <si>
    <t>八幡浜地区施設事務組合</t>
  </si>
  <si>
    <t>388629</t>
  </si>
  <si>
    <t>伊予地区ごみ処理施設管理組合</t>
  </si>
  <si>
    <t>388653</t>
  </si>
  <si>
    <t>大洲喜多特別養護老人ホーム事務組合</t>
  </si>
  <si>
    <t>388696</t>
  </si>
  <si>
    <t>伊予消防等事務組合</t>
  </si>
  <si>
    <t>388858</t>
  </si>
  <si>
    <t>南予水道企業団</t>
  </si>
  <si>
    <t>388866</t>
  </si>
  <si>
    <t>宇和島地区広域事務組合</t>
  </si>
  <si>
    <t>388882</t>
  </si>
  <si>
    <t>伊予市外二町共有物組合</t>
    <rPh sb="4" eb="5">
      <t>ニ</t>
    </rPh>
    <phoneticPr fontId="9"/>
  </si>
  <si>
    <t>388891</t>
  </si>
  <si>
    <t>津島水道企業団</t>
  </si>
  <si>
    <t>388939</t>
  </si>
  <si>
    <t>大洲地区広域消防事務組合</t>
  </si>
  <si>
    <t>388963</t>
  </si>
  <si>
    <t>松山広域福祉施設事務組合</t>
  </si>
  <si>
    <t>388980</t>
  </si>
  <si>
    <t>八幡浜・大洲地区広域市町村圏組合</t>
  </si>
  <si>
    <t>389048</t>
  </si>
  <si>
    <t>愛媛地方税滞納整理機構</t>
    <rPh sb="0" eb="2">
      <t>エヒメ</t>
    </rPh>
    <rPh sb="2" eb="5">
      <t>チホウゼイ</t>
    </rPh>
    <rPh sb="5" eb="7">
      <t>タイノウ</t>
    </rPh>
    <rPh sb="7" eb="9">
      <t>セイリ</t>
    </rPh>
    <rPh sb="9" eb="11">
      <t>キコウ</t>
    </rPh>
    <phoneticPr fontId="9"/>
  </si>
  <si>
    <t>389111</t>
  </si>
  <si>
    <t>愛媛県後期高齢者医療広域連合</t>
    <rPh sb="0" eb="3">
      <t>エ</t>
    </rPh>
    <rPh sb="3" eb="14">
      <t>コ</t>
    </rPh>
    <phoneticPr fontId="9"/>
  </si>
  <si>
    <t>389129</t>
  </si>
  <si>
    <t>香南香美衛生組合</t>
    <rPh sb="0" eb="2">
      <t>コウナン</t>
    </rPh>
    <phoneticPr fontId="13"/>
  </si>
  <si>
    <t>398209</t>
  </si>
  <si>
    <t>仁淀川下流衛生事務組合</t>
  </si>
  <si>
    <t>398225</t>
  </si>
  <si>
    <t>高吾北広域町村事務組合</t>
  </si>
  <si>
    <t>398233</t>
  </si>
  <si>
    <t>香南斎場組合</t>
  </si>
  <si>
    <t>398250</t>
  </si>
  <si>
    <t>香南香美老人ホーム組合</t>
    <rPh sb="0" eb="2">
      <t>コウナン</t>
    </rPh>
    <phoneticPr fontId="13"/>
  </si>
  <si>
    <t>398284</t>
  </si>
  <si>
    <t>日高村佐川町学校組合</t>
  </si>
  <si>
    <t>398331</t>
  </si>
  <si>
    <t>高知県競馬組合</t>
  </si>
  <si>
    <t>398357</t>
  </si>
  <si>
    <t>香南清掃組合</t>
  </si>
  <si>
    <t>398403</t>
  </si>
  <si>
    <t>幡多広域市町村圏事務組合</t>
  </si>
  <si>
    <t>398446</t>
  </si>
  <si>
    <t>高幡消防組合</t>
  </si>
  <si>
    <t>398462</t>
  </si>
  <si>
    <t>幡多中央環境施設組合</t>
  </si>
  <si>
    <t>398489</t>
  </si>
  <si>
    <t>津野山養護老人ホーム組合</t>
  </si>
  <si>
    <t>398501</t>
  </si>
  <si>
    <t>高陵特別養護老人ホーム組合</t>
  </si>
  <si>
    <t>398519</t>
  </si>
  <si>
    <t>安芸広域市町村圏特別養護老人ホーム組合</t>
  </si>
  <si>
    <t>398527</t>
  </si>
  <si>
    <t>高幡東部清掃組合</t>
  </si>
  <si>
    <t>398543</t>
  </si>
  <si>
    <t>仁淀消防組合</t>
  </si>
  <si>
    <t>398608</t>
  </si>
  <si>
    <t>幡多中央消防組合</t>
  </si>
  <si>
    <t>398624</t>
  </si>
  <si>
    <t>幡多西部消防組合</t>
  </si>
  <si>
    <t>398675</t>
  </si>
  <si>
    <t>嶺北広域行政事務組合</t>
  </si>
  <si>
    <t>398713</t>
  </si>
  <si>
    <t>高幡障害者支援施設組合</t>
    <rPh sb="2" eb="5">
      <t>ショウガイシャ</t>
    </rPh>
    <rPh sb="5" eb="7">
      <t>シエン</t>
    </rPh>
    <phoneticPr fontId="13"/>
  </si>
  <si>
    <t>398721</t>
  </si>
  <si>
    <t>安芸広域市町村圏事務組合</t>
  </si>
  <si>
    <t>398730</t>
  </si>
  <si>
    <t>高幡広域市町村圏事務組合</t>
  </si>
  <si>
    <t>398748</t>
  </si>
  <si>
    <t>仁淀川広域市町村圏事務組合</t>
  </si>
  <si>
    <t>398764</t>
  </si>
  <si>
    <t>中芸広域連合</t>
  </si>
  <si>
    <t>398781</t>
  </si>
  <si>
    <t>高知県・高知市病院企業団</t>
    <rPh sb="9" eb="11">
      <t>キギョウ</t>
    </rPh>
    <rPh sb="11" eb="12">
      <t>ダン</t>
    </rPh>
    <phoneticPr fontId="13"/>
  </si>
  <si>
    <t>398799</t>
  </si>
  <si>
    <t>高知中央西部焼却処理事務組合</t>
    <rPh sb="0" eb="2">
      <t>コウチ</t>
    </rPh>
    <rPh sb="2" eb="4">
      <t>チュウオウ</t>
    </rPh>
    <rPh sb="4" eb="6">
      <t>セイブ</t>
    </rPh>
    <rPh sb="6" eb="8">
      <t>ショウキャク</t>
    </rPh>
    <rPh sb="8" eb="10">
      <t>ショリ</t>
    </rPh>
    <rPh sb="10" eb="12">
      <t>ジム</t>
    </rPh>
    <rPh sb="12" eb="14">
      <t>クミアイ</t>
    </rPh>
    <phoneticPr fontId="13"/>
  </si>
  <si>
    <t>398802</t>
  </si>
  <si>
    <t>こうち人づくり広域連合</t>
  </si>
  <si>
    <t>398811</t>
  </si>
  <si>
    <t>高知県市町村総合事務組合</t>
    <rPh sb="0" eb="3">
      <t>コウチケン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13"/>
  </si>
  <si>
    <t>398829</t>
  </si>
  <si>
    <t>高知県後期高齢者医療広域連合</t>
    <rPh sb="0" eb="14">
      <t>コウチケンコウキコウレイシャイリョウコウイキレンゴウ</t>
    </rPh>
    <phoneticPr fontId="13"/>
  </si>
  <si>
    <t>398845</t>
  </si>
  <si>
    <t>南国・香南・香美租税債権管理機構</t>
    <rPh sb="0" eb="2">
      <t>ナンコク</t>
    </rPh>
    <rPh sb="3" eb="5">
      <t>コウナン</t>
    </rPh>
    <rPh sb="6" eb="8">
      <t>カミ</t>
    </rPh>
    <rPh sb="8" eb="10">
      <t>ソゼイ</t>
    </rPh>
    <rPh sb="10" eb="12">
      <t>サイケン</t>
    </rPh>
    <rPh sb="12" eb="14">
      <t>カンリ</t>
    </rPh>
    <rPh sb="14" eb="16">
      <t>キコウ</t>
    </rPh>
    <phoneticPr fontId="13"/>
  </si>
  <si>
    <t>398853</t>
  </si>
  <si>
    <t>粕屋郡粕屋町外１市水利組合</t>
    <rPh sb="0" eb="1">
      <t>カス</t>
    </rPh>
    <phoneticPr fontId="9"/>
  </si>
  <si>
    <t>408026</t>
  </si>
  <si>
    <t>直方市・北九州市岡森用水組合</t>
  </si>
  <si>
    <t>408034</t>
  </si>
  <si>
    <t>柳川みやま土木組合</t>
    <rPh sb="5" eb="7">
      <t>ドボク</t>
    </rPh>
    <phoneticPr fontId="9"/>
  </si>
  <si>
    <t>408042</t>
  </si>
  <si>
    <t>花宗太田土木組合</t>
  </si>
  <si>
    <t>408051</t>
  </si>
  <si>
    <t>花宗用水組合</t>
  </si>
  <si>
    <t>408069</t>
  </si>
  <si>
    <t>山の井用水組合</t>
  </si>
  <si>
    <t>408077</t>
  </si>
  <si>
    <t>福岡県中間市外二ヶ町山田川水利組合</t>
  </si>
  <si>
    <t>408085</t>
  </si>
  <si>
    <t>堀川水利組合</t>
  </si>
  <si>
    <t>408107</t>
  </si>
  <si>
    <t>上毛町外一市一町矢方池土木組合</t>
    <rPh sb="0" eb="2">
      <t>コウゲ</t>
    </rPh>
    <rPh sb="2" eb="3">
      <t>マチ</t>
    </rPh>
    <phoneticPr fontId="9"/>
  </si>
  <si>
    <t>408123</t>
  </si>
  <si>
    <t>公立八女総合病院企業団</t>
    <rPh sb="8" eb="10">
      <t>キギョウ</t>
    </rPh>
    <rPh sb="10" eb="11">
      <t>ダン</t>
    </rPh>
    <phoneticPr fontId="9"/>
  </si>
  <si>
    <t>408158</t>
  </si>
  <si>
    <t>吉富町外１町環境衛生事務組合</t>
    <rPh sb="5" eb="6">
      <t>チョウ</t>
    </rPh>
    <phoneticPr fontId="9"/>
  </si>
  <si>
    <t>408247</t>
  </si>
  <si>
    <t>玄界環境組合</t>
  </si>
  <si>
    <t>408379</t>
  </si>
  <si>
    <t>大川柳川衛生組合</t>
    <rPh sb="2" eb="4">
      <t>ヤナガワ</t>
    </rPh>
    <phoneticPr fontId="9"/>
  </si>
  <si>
    <t>408395</t>
  </si>
  <si>
    <t>うきは久留米環境施設組合</t>
    <rPh sb="3" eb="6">
      <t>クルメ</t>
    </rPh>
    <rPh sb="6" eb="8">
      <t>カンキョウ</t>
    </rPh>
    <phoneticPr fontId="9"/>
  </si>
  <si>
    <t>408409</t>
  </si>
  <si>
    <t>両筑衛生施設組合</t>
  </si>
  <si>
    <t>408468</t>
  </si>
  <si>
    <t>吉富町外一市中学校組合</t>
  </si>
  <si>
    <t>408573</t>
  </si>
  <si>
    <t>久留米市外三市町高等学校組合</t>
    <rPh sb="5" eb="6">
      <t>サン</t>
    </rPh>
    <phoneticPr fontId="9"/>
  </si>
  <si>
    <t>408620</t>
  </si>
  <si>
    <t>古賀高等学校組合</t>
  </si>
  <si>
    <t>408638</t>
  </si>
  <si>
    <t>福岡県市町村消防団員等公務災害補償組合</t>
  </si>
  <si>
    <t>408697</t>
  </si>
  <si>
    <t>福岡県市町村職員退職手当組合</t>
  </si>
  <si>
    <t>408719</t>
  </si>
  <si>
    <t>福岡県自治会館管理組合</t>
  </si>
  <si>
    <t>408727</t>
  </si>
  <si>
    <t>糟屋郡自治会館組合</t>
  </si>
  <si>
    <t>408735</t>
  </si>
  <si>
    <t>筑紫自治振興組合</t>
  </si>
  <si>
    <t>408751</t>
  </si>
  <si>
    <t>糟屋郡篠栗町外一市五町財産組合</t>
  </si>
  <si>
    <t>408778</t>
  </si>
  <si>
    <t>豊前市外二町財産組合</t>
    <rPh sb="4" eb="6">
      <t>ニチョウ</t>
    </rPh>
    <rPh sb="6" eb="8">
      <t>ザイサン</t>
    </rPh>
    <phoneticPr fontId="9"/>
  </si>
  <si>
    <t>408808</t>
  </si>
  <si>
    <t>八女地区消防組合</t>
  </si>
  <si>
    <t>408891</t>
  </si>
  <si>
    <t>中間市行橋市競艇組合</t>
  </si>
  <si>
    <t>408913</t>
  </si>
  <si>
    <t>筑紫野太宰府消防組合</t>
  </si>
  <si>
    <t>408921</t>
  </si>
  <si>
    <t>飯塚地区消防組合</t>
  </si>
  <si>
    <t>408930</t>
  </si>
  <si>
    <t>春日・大野城・那珂川消防組合</t>
  </si>
  <si>
    <t>408956</t>
  </si>
  <si>
    <t>福岡県田川地区消防組合</t>
  </si>
  <si>
    <t>408964</t>
  </si>
  <si>
    <t>北筑昇華苑組合</t>
    <rPh sb="2" eb="4">
      <t>ショウカ</t>
    </rPh>
    <rPh sb="4" eb="5">
      <t>エン</t>
    </rPh>
    <phoneticPr fontId="9"/>
  </si>
  <si>
    <t>408972</t>
  </si>
  <si>
    <t>久留米広域市町村圏事務組合</t>
  </si>
  <si>
    <t>408981</t>
  </si>
  <si>
    <t>京築広域市町村圏事務組合</t>
  </si>
  <si>
    <t>408999</t>
  </si>
  <si>
    <t>宮若市外二町じん芥処理施設組合</t>
    <rPh sb="0" eb="3">
      <t>ミヤワカシ</t>
    </rPh>
    <rPh sb="4" eb="6">
      <t>ニチョウ</t>
    </rPh>
    <phoneticPr fontId="9"/>
  </si>
  <si>
    <t>409006</t>
  </si>
  <si>
    <t>八女西部広域事務組合</t>
  </si>
  <si>
    <t>409022</t>
  </si>
  <si>
    <t>築上郡自治会館等資産管理組合</t>
    <rPh sb="3" eb="5">
      <t>ジチ</t>
    </rPh>
    <rPh sb="5" eb="7">
      <t>カイカン</t>
    </rPh>
    <rPh sb="7" eb="8">
      <t>トウ</t>
    </rPh>
    <phoneticPr fontId="9"/>
  </si>
  <si>
    <t>409031</t>
  </si>
  <si>
    <t>山神水道企業団</t>
  </si>
  <si>
    <t>409065</t>
  </si>
  <si>
    <t>福岡県南広域水道企業団</t>
  </si>
  <si>
    <t>409081</t>
  </si>
  <si>
    <t>直方・鞍手広域市町村圏事務組合</t>
  </si>
  <si>
    <t>409111</t>
  </si>
  <si>
    <t>甘木・朝倉広域市町村圏事務組合</t>
  </si>
  <si>
    <t>409120</t>
  </si>
  <si>
    <t>田川郡東部環境衛生施設組合</t>
  </si>
  <si>
    <t>409146</t>
  </si>
  <si>
    <t>粕屋南部消防組合</t>
  </si>
  <si>
    <t>409154</t>
  </si>
  <si>
    <t>福岡地区水道企業団</t>
  </si>
  <si>
    <t>409197</t>
  </si>
  <si>
    <t>田川地区斎場組合</t>
  </si>
  <si>
    <t>409227</t>
  </si>
  <si>
    <t>宗像地区事務組合</t>
    <rPh sb="4" eb="6">
      <t>ジム</t>
    </rPh>
    <rPh sb="6" eb="8">
      <t>クミアイ</t>
    </rPh>
    <phoneticPr fontId="9"/>
  </si>
  <si>
    <t>409251</t>
  </si>
  <si>
    <t>三井水道企業団</t>
  </si>
  <si>
    <t>409260</t>
  </si>
  <si>
    <t>豊前市外二町清掃施設組合</t>
    <rPh sb="4" eb="5">
      <t>ニ</t>
    </rPh>
    <phoneticPr fontId="9"/>
  </si>
  <si>
    <t>409278</t>
  </si>
  <si>
    <t>春日那珂川水道企業団</t>
  </si>
  <si>
    <t>409286</t>
  </si>
  <si>
    <t>行橋市・みやこ町清掃施設組合</t>
    <rPh sb="7" eb="8">
      <t>マチ</t>
    </rPh>
    <phoneticPr fontId="9"/>
  </si>
  <si>
    <t>409294</t>
  </si>
  <si>
    <t>大野城太宰府環境施設組合</t>
  </si>
  <si>
    <t>409308</t>
  </si>
  <si>
    <t>甘木・朝倉・三井環境施設組合</t>
  </si>
  <si>
    <t>409324</t>
  </si>
  <si>
    <t>粕屋北部消防組合</t>
  </si>
  <si>
    <t>409332</t>
  </si>
  <si>
    <t>有明生活環境施設組合</t>
    <rPh sb="2" eb="4">
      <t>セイカツ</t>
    </rPh>
    <rPh sb="4" eb="6">
      <t>カンキョウ</t>
    </rPh>
    <phoneticPr fontId="9"/>
  </si>
  <si>
    <t>409341</t>
  </si>
  <si>
    <t>須恵町外二ヶ町清掃施設組合</t>
  </si>
  <si>
    <t>409359</t>
  </si>
  <si>
    <t>遠賀・中間地域広域行政事務組合</t>
  </si>
  <si>
    <t>409367</t>
  </si>
  <si>
    <t>筑紫野・小郡・基山清掃施設組合</t>
  </si>
  <si>
    <t>409375</t>
  </si>
  <si>
    <t>福岡県自治振興組合</t>
  </si>
  <si>
    <t>409391</t>
  </si>
  <si>
    <t>春日大野城衛生施設組合</t>
  </si>
  <si>
    <t>409405</t>
  </si>
  <si>
    <t>田川地区清掃施設組合</t>
  </si>
  <si>
    <t>409413</t>
  </si>
  <si>
    <t>大牟田・荒尾清掃施設組合</t>
  </si>
  <si>
    <t>409448</t>
  </si>
  <si>
    <t>筑慈苑施設組合</t>
    <rPh sb="0" eb="1">
      <t>チク</t>
    </rPh>
    <phoneticPr fontId="9"/>
  </si>
  <si>
    <t>409456</t>
  </si>
  <si>
    <t>八女中部衛生施設事務組合</t>
  </si>
  <si>
    <t>409464</t>
  </si>
  <si>
    <t>田川広域水道企業団</t>
    <rPh sb="2" eb="4">
      <t>コウイキ</t>
    </rPh>
    <phoneticPr fontId="9"/>
  </si>
  <si>
    <t>409481</t>
  </si>
  <si>
    <t>京築地区水道企業団</t>
  </si>
  <si>
    <t>409499</t>
  </si>
  <si>
    <t>福岡都市圏広域行政事業組合（普通会計分）</t>
    <rPh sb="14" eb="16">
      <t>フツウ</t>
    </rPh>
    <rPh sb="16" eb="18">
      <t>カイケイ</t>
    </rPh>
    <rPh sb="18" eb="19">
      <t>ブン</t>
    </rPh>
    <phoneticPr fontId="9"/>
  </si>
  <si>
    <t>409511</t>
  </si>
  <si>
    <t>宇美町・志免町衛生施設組合</t>
  </si>
  <si>
    <t>409537</t>
  </si>
  <si>
    <t>福岡県介護保険広域連合</t>
  </si>
  <si>
    <t>409545</t>
  </si>
  <si>
    <t>福岡都市圏南部環境事業組合</t>
  </si>
  <si>
    <t>409553</t>
  </si>
  <si>
    <t>福岡県後期高齢者医療広域連合</t>
    <rPh sb="0" eb="3">
      <t>フクオカケン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</si>
  <si>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409561</t>
  </si>
  <si>
    <t>福岡都市圏広域行政事業組合（事業会計分）</t>
    <rPh sb="14" eb="16">
      <t>ジギョウ</t>
    </rPh>
    <rPh sb="16" eb="18">
      <t>カイケイ</t>
    </rPh>
    <rPh sb="18" eb="19">
      <t>ブン</t>
    </rPh>
    <phoneticPr fontId="9"/>
  </si>
  <si>
    <t>409570</t>
  </si>
  <si>
    <t>下田川清掃施設組合</t>
  </si>
  <si>
    <t>409588</t>
  </si>
  <si>
    <t>ふくおか県央環境広域施設組合</t>
    <rPh sb="4" eb="6">
      <t>ケンオウ</t>
    </rPh>
    <rPh sb="6" eb="8">
      <t>カンキョウ</t>
    </rPh>
    <rPh sb="8" eb="10">
      <t>コウイキ</t>
    </rPh>
    <phoneticPr fontId="9"/>
  </si>
  <si>
    <t>409596</t>
  </si>
  <si>
    <t>田川地区広域環境衛生施設組合</t>
    <rPh sb="0" eb="2">
      <t>タガワ</t>
    </rPh>
    <rPh sb="2" eb="4">
      <t>チク</t>
    </rPh>
    <rPh sb="4" eb="6">
      <t>コウイキ</t>
    </rPh>
    <rPh sb="6" eb="8">
      <t>カンキョウ</t>
    </rPh>
    <rPh sb="8" eb="10">
      <t>エイセイ</t>
    </rPh>
    <rPh sb="10" eb="12">
      <t>シセツ</t>
    </rPh>
    <rPh sb="12" eb="14">
      <t>クミアイ</t>
    </rPh>
    <phoneticPr fontId="9"/>
  </si>
  <si>
    <t>409600</t>
  </si>
  <si>
    <t>行橋京都メディカルセンター組合</t>
  </si>
  <si>
    <t>409618</t>
  </si>
  <si>
    <t>天山地区共同衛生処理場組合</t>
  </si>
  <si>
    <t>418129</t>
  </si>
  <si>
    <t>杵島地区衛生処理組合</t>
  </si>
  <si>
    <t>418137</t>
  </si>
  <si>
    <t>鹿島・藤津地区衛生施設組合</t>
  </si>
  <si>
    <t>418145</t>
  </si>
  <si>
    <t>佐賀県競馬組合</t>
  </si>
  <si>
    <t>418277</t>
  </si>
  <si>
    <t>有田磁石場組合</t>
  </si>
  <si>
    <t>418293</t>
  </si>
  <si>
    <t>杵藤地区広域市町村圏組合</t>
  </si>
  <si>
    <t>418307</t>
  </si>
  <si>
    <t>鳥栖・三養基地区消防事務組合</t>
  </si>
  <si>
    <t>418315</t>
  </si>
  <si>
    <t>杵島工業用水道企業団</t>
  </si>
  <si>
    <t>418323</t>
  </si>
  <si>
    <t>天山地区共同斎場組合</t>
  </si>
  <si>
    <t>418331</t>
  </si>
  <si>
    <t>伊万里・有田地区医療福祉組合</t>
    <rPh sb="8" eb="10">
      <t>イリョウ</t>
    </rPh>
    <rPh sb="10" eb="12">
      <t>フクシ</t>
    </rPh>
    <phoneticPr fontId="9"/>
  </si>
  <si>
    <t>418340</t>
  </si>
  <si>
    <t>佐賀東部水道企業団</t>
  </si>
  <si>
    <t>418374</t>
  </si>
  <si>
    <t>脊振共同塵芥処理組合</t>
  </si>
  <si>
    <t>418404</t>
  </si>
  <si>
    <t>鳥栖地区広域市町村圏組合</t>
  </si>
  <si>
    <t>418412</t>
  </si>
  <si>
    <t>佐賀西部広域水道企業団</t>
  </si>
  <si>
    <t>418480</t>
  </si>
  <si>
    <t>伊万里・有田地区衛生組合</t>
  </si>
  <si>
    <t>418510</t>
  </si>
  <si>
    <t>三養基西部葬祭組合</t>
  </si>
  <si>
    <t>418536</t>
  </si>
  <si>
    <t>佐賀中部広域連合</t>
  </si>
  <si>
    <t>418561</t>
  </si>
  <si>
    <t>三神地区環境事務組合</t>
  </si>
  <si>
    <t>418579</t>
  </si>
  <si>
    <t>鳥栖・三養基西部環境施設組合</t>
  </si>
  <si>
    <t>418587</t>
  </si>
  <si>
    <t>佐賀県後期高齢者医療広域連合</t>
    <rPh sb="0" eb="3">
      <t>サガケン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</si>
  <si>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418595</t>
  </si>
  <si>
    <t>佐賀県市町総合事務組合</t>
    <rPh sb="0" eb="3">
      <t>サガケン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9"/>
  </si>
  <si>
    <t>418609</t>
  </si>
  <si>
    <t>佐賀県西部広域環境組合</t>
    <rPh sb="0" eb="3">
      <t>サガケン</t>
    </rPh>
    <rPh sb="3" eb="5">
      <t>セイブ</t>
    </rPh>
    <rPh sb="5" eb="7">
      <t>コウイキ</t>
    </rPh>
    <rPh sb="7" eb="9">
      <t>カンキョウ</t>
    </rPh>
    <rPh sb="9" eb="11">
      <t>クミアイ</t>
    </rPh>
    <phoneticPr fontId="9"/>
  </si>
  <si>
    <t>418617</t>
  </si>
  <si>
    <t>伊万里・有田消防組合</t>
    <rPh sb="0" eb="3">
      <t>イマリ</t>
    </rPh>
    <rPh sb="4" eb="6">
      <t>アリタ</t>
    </rPh>
    <rPh sb="6" eb="8">
      <t>ショウボウ</t>
    </rPh>
    <rPh sb="8" eb="10">
      <t>クミアイ</t>
    </rPh>
    <phoneticPr fontId="9"/>
  </si>
  <si>
    <t>418625</t>
  </si>
  <si>
    <t>天山地区共同環境組合</t>
    <rPh sb="0" eb="2">
      <t>テンザン</t>
    </rPh>
    <rPh sb="2" eb="4">
      <t>チク</t>
    </rPh>
    <rPh sb="4" eb="6">
      <t>キョウドウ</t>
    </rPh>
    <rPh sb="6" eb="8">
      <t>カンキョウ</t>
    </rPh>
    <rPh sb="8" eb="10">
      <t>クミアイ</t>
    </rPh>
    <phoneticPr fontId="9"/>
  </si>
  <si>
    <t>418633</t>
  </si>
  <si>
    <t>神埼市・吉野ヶ里町葬祭組合</t>
    <rPh sb="0" eb="2">
      <t>カンザキ</t>
    </rPh>
    <rPh sb="2" eb="3">
      <t>シ</t>
    </rPh>
    <rPh sb="4" eb="8">
      <t>ヨシノガリ</t>
    </rPh>
    <rPh sb="8" eb="9">
      <t>チョウ</t>
    </rPh>
    <rPh sb="9" eb="11">
      <t>ソウサイ</t>
    </rPh>
    <rPh sb="11" eb="13">
      <t>クミアイ</t>
    </rPh>
    <phoneticPr fontId="9"/>
  </si>
  <si>
    <t>418641</t>
  </si>
  <si>
    <t>佐賀県東部環境施設組合</t>
    <rPh sb="3" eb="5">
      <t>トウブ</t>
    </rPh>
    <rPh sb="5" eb="7">
      <t>カンキョウ</t>
    </rPh>
    <rPh sb="7" eb="9">
      <t>シセツ</t>
    </rPh>
    <rPh sb="9" eb="11">
      <t>クミアイ</t>
    </rPh>
    <phoneticPr fontId="9"/>
  </si>
  <si>
    <t>418650</t>
  </si>
  <si>
    <t>多久小城医療組合</t>
    <rPh sb="0" eb="2">
      <t>タク</t>
    </rPh>
    <rPh sb="2" eb="4">
      <t>オギ</t>
    </rPh>
    <rPh sb="4" eb="6">
      <t>イリョウ</t>
    </rPh>
    <rPh sb="6" eb="8">
      <t>クミアイ</t>
    </rPh>
    <phoneticPr fontId="9"/>
  </si>
  <si>
    <t>418668</t>
  </si>
  <si>
    <t>東彼地区保健福祉組合</t>
  </si>
  <si>
    <t>428175</t>
  </si>
  <si>
    <t>県央地域広域市町村圏組合</t>
  </si>
  <si>
    <t>428426</t>
  </si>
  <si>
    <t>島原地域広域市町村圏組合</t>
  </si>
  <si>
    <t>428434</t>
  </si>
  <si>
    <t>有明海自動車航送船組合</t>
  </si>
  <si>
    <t>428566</t>
  </si>
  <si>
    <t>雲仙・南島原保健組合（普通会計分）</t>
  </si>
  <si>
    <t>428639</t>
  </si>
  <si>
    <t>長崎県市町村総合事務組合</t>
  </si>
  <si>
    <t>428663</t>
  </si>
  <si>
    <t>県央県南広域環境組合</t>
  </si>
  <si>
    <t>428671</t>
  </si>
  <si>
    <t>北松北部環境組合</t>
  </si>
  <si>
    <t>428728</t>
  </si>
  <si>
    <t>雲仙・南島原保健組合（事業会計分）</t>
  </si>
  <si>
    <t>428744</t>
  </si>
  <si>
    <t>長崎県後期高齢者医療広域連合</t>
  </si>
  <si>
    <t>428752</t>
  </si>
  <si>
    <t>長与・時津環境施設組合</t>
  </si>
  <si>
    <t>428761</t>
  </si>
  <si>
    <t>長崎県病院企業団</t>
  </si>
  <si>
    <t>428779</t>
  </si>
  <si>
    <t>熊本県市町村総合事務組合</t>
    <rPh sb="6" eb="8">
      <t>ソウゴウ</t>
    </rPh>
    <rPh sb="8" eb="10">
      <t>ジム</t>
    </rPh>
    <phoneticPr fontId="9"/>
  </si>
  <si>
    <t>438022</t>
  </si>
  <si>
    <t>玉名市玉東町病院設立組合</t>
    <rPh sb="0" eb="3">
      <t>タマナシ</t>
    </rPh>
    <rPh sb="3" eb="6">
      <t>ギョクトウマチ</t>
    </rPh>
    <rPh sb="6" eb="12">
      <t>ビョウインセツリツクミアイ</t>
    </rPh>
    <phoneticPr fontId="9"/>
  </si>
  <si>
    <t>438120</t>
  </si>
  <si>
    <t>菊池養生園保健組合</t>
  </si>
  <si>
    <t>438162</t>
  </si>
  <si>
    <t>小国郷公立病院組合</t>
    <rPh sb="0" eb="2">
      <t>オグニ</t>
    </rPh>
    <rPh sb="2" eb="3">
      <t>ゴウ</t>
    </rPh>
    <rPh sb="3" eb="5">
      <t>コウリツ</t>
    </rPh>
    <rPh sb="5" eb="9">
      <t>ビョウインクミアイ</t>
    </rPh>
    <phoneticPr fontId="9"/>
  </si>
  <si>
    <t>438197</t>
  </si>
  <si>
    <t>球磨郡公立多良木病院企業団</t>
    <rPh sb="10" eb="12">
      <t>キギョウ</t>
    </rPh>
    <rPh sb="12" eb="13">
      <t>ダン</t>
    </rPh>
    <phoneticPr fontId="9"/>
  </si>
  <si>
    <t>438243</t>
  </si>
  <si>
    <t>御船地区衛生施設組合</t>
  </si>
  <si>
    <t>438570</t>
  </si>
  <si>
    <t>大津菊陽水道企業団</t>
  </si>
  <si>
    <t>438715</t>
  </si>
  <si>
    <t>大津町西原村原野組合</t>
  </si>
  <si>
    <t>439142</t>
  </si>
  <si>
    <t>氷川町及び八代市中学校組合</t>
    <rPh sb="0" eb="3">
      <t>ヒカワチョウ</t>
    </rPh>
    <phoneticPr fontId="9"/>
  </si>
  <si>
    <t>439291</t>
  </si>
  <si>
    <t>上天草衛生施設組合</t>
  </si>
  <si>
    <t>439355</t>
  </si>
  <si>
    <t>御船町甲佐町衛生施設組合</t>
  </si>
  <si>
    <t>439371</t>
  </si>
  <si>
    <t>益城、嘉島、西原環境衛生施設組合</t>
  </si>
  <si>
    <t>439495</t>
  </si>
  <si>
    <t>山鹿植木広域行政事務組合</t>
    <rPh sb="2" eb="4">
      <t>ウエキ</t>
    </rPh>
    <phoneticPr fontId="9"/>
  </si>
  <si>
    <t>439541</t>
  </si>
  <si>
    <t>人吉下球磨消防組合</t>
  </si>
  <si>
    <t>439649</t>
  </si>
  <si>
    <t>上益城消防組合</t>
  </si>
  <si>
    <t>439657</t>
  </si>
  <si>
    <t>上球磨消防組合</t>
  </si>
  <si>
    <t>439665</t>
  </si>
  <si>
    <t>八代広域行政事務組合</t>
  </si>
  <si>
    <t>439738</t>
  </si>
  <si>
    <t>八代生活環境事務組合（普通会計分）</t>
  </si>
  <si>
    <t>439746</t>
  </si>
  <si>
    <t>八代生活環境事務組合（事業会計分）</t>
  </si>
  <si>
    <t>439754</t>
  </si>
  <si>
    <t>阿蘇広域行政事務組合</t>
  </si>
  <si>
    <t>439851</t>
  </si>
  <si>
    <t>人吉球磨広域行政組合</t>
  </si>
  <si>
    <t>439860</t>
  </si>
  <si>
    <t>有明広域行政事務組合</t>
  </si>
  <si>
    <t>439916</t>
  </si>
  <si>
    <t>水俣芦北広域行政事務組合</t>
  </si>
  <si>
    <t>439932</t>
  </si>
  <si>
    <t>上天草・宇城水道企業団</t>
  </si>
  <si>
    <t>439941</t>
  </si>
  <si>
    <t>宇城広域連合</t>
  </si>
  <si>
    <t>439959</t>
  </si>
  <si>
    <t>菊池広域連合</t>
  </si>
  <si>
    <t>439967</t>
  </si>
  <si>
    <t>上益城広域連合</t>
  </si>
  <si>
    <t>439975</t>
  </si>
  <si>
    <t>天草広域連合</t>
  </si>
  <si>
    <t>439983</t>
  </si>
  <si>
    <t>熊本県後期高齢者医療広域連合</t>
    <rPh sb="0" eb="3">
      <t>クマモトケン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</si>
  <si>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439991</t>
  </si>
  <si>
    <t>大分県退職手当組合</t>
  </si>
  <si>
    <t>448125</t>
  </si>
  <si>
    <t>大分県消防補償等組合</t>
  </si>
  <si>
    <t>448133</t>
  </si>
  <si>
    <t>大分県交通災害共済組合</t>
  </si>
  <si>
    <t>448222</t>
  </si>
  <si>
    <t>杵築速見環境浄化組合</t>
  </si>
  <si>
    <t>448354</t>
  </si>
  <si>
    <t>別杵速見地域広域市町村圏事務組合</t>
  </si>
  <si>
    <t>448362</t>
  </si>
  <si>
    <t>杵築速見消防組合</t>
  </si>
  <si>
    <t>448389</t>
  </si>
  <si>
    <t>大分県市町村会館管理組合</t>
  </si>
  <si>
    <t>448451</t>
  </si>
  <si>
    <t>臼津広域連合</t>
  </si>
  <si>
    <t>448575</t>
  </si>
  <si>
    <t>大分県後期高齢者医療広域連合</t>
    <rPh sb="0" eb="3">
      <t>オオイタケン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</si>
  <si>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448591</t>
  </si>
  <si>
    <t>日田玖珠広域消防組合</t>
    <rPh sb="0" eb="2">
      <t>ヒタ</t>
    </rPh>
    <rPh sb="2" eb="4">
      <t>クス</t>
    </rPh>
    <rPh sb="4" eb="6">
      <t>コウイキ</t>
    </rPh>
    <rPh sb="6" eb="8">
      <t>ショウボウ</t>
    </rPh>
    <rPh sb="8" eb="10">
      <t>クミアイ</t>
    </rPh>
    <phoneticPr fontId="9"/>
  </si>
  <si>
    <t>448605</t>
  </si>
  <si>
    <t>玖珠九重行政事務組合</t>
    <rPh sb="0" eb="2">
      <t>クス</t>
    </rPh>
    <rPh sb="2" eb="4">
      <t>ココノエ</t>
    </rPh>
    <rPh sb="4" eb="6">
      <t>ギョウセイ</t>
    </rPh>
    <rPh sb="6" eb="8">
      <t>ジム</t>
    </rPh>
    <rPh sb="8" eb="10">
      <t>クミアイ</t>
    </rPh>
    <phoneticPr fontId="9"/>
  </si>
  <si>
    <t>448613</t>
  </si>
  <si>
    <t>宇佐・高田・国東広域事務組合</t>
    <rPh sb="0" eb="2">
      <t>ウサ</t>
    </rPh>
    <rPh sb="3" eb="5">
      <t>タカタ</t>
    </rPh>
    <rPh sb="6" eb="8">
      <t>クニサキ</t>
    </rPh>
    <rPh sb="8" eb="10">
      <t>コウイキ</t>
    </rPh>
    <rPh sb="10" eb="12">
      <t>ジム</t>
    </rPh>
    <rPh sb="12" eb="14">
      <t>クミアイ</t>
    </rPh>
    <phoneticPr fontId="9"/>
  </si>
  <si>
    <t>448621</t>
  </si>
  <si>
    <t>高鍋・木城衛生組合</t>
  </si>
  <si>
    <t>458112</t>
  </si>
  <si>
    <t>川南・都農衛生組合</t>
  </si>
  <si>
    <t>458121</t>
  </si>
  <si>
    <t>宮崎県北部広域行政事務組合</t>
  </si>
  <si>
    <t>458155</t>
  </si>
  <si>
    <t>西臼杵広域行政事務組合</t>
  </si>
  <si>
    <t>458252</t>
  </si>
  <si>
    <t>宮崎県東児湯消防組合</t>
  </si>
  <si>
    <t>458279</t>
  </si>
  <si>
    <t>西諸広域行政事務組合</t>
  </si>
  <si>
    <t>458309</t>
  </si>
  <si>
    <t>入郷地区衛生組合</t>
  </si>
  <si>
    <t>458325</t>
  </si>
  <si>
    <t>日南串間広域不燃物処理組合</t>
  </si>
  <si>
    <t>458333</t>
  </si>
  <si>
    <t>西都児湯環境整備事務組合</t>
  </si>
  <si>
    <t>458368</t>
  </si>
  <si>
    <t>一ツ瀬川営農飲雑用水広域水道企業団</t>
  </si>
  <si>
    <t>458406</t>
  </si>
  <si>
    <t>宮崎県市町村総合事務組合（普通会計分）</t>
    <rPh sb="3" eb="4">
      <t>シ</t>
    </rPh>
    <phoneticPr fontId="9"/>
  </si>
  <si>
    <t>458414</t>
  </si>
  <si>
    <t>宮崎県市町村総合事務組合（事業会計分）</t>
    <rPh sb="3" eb="4">
      <t>シ</t>
    </rPh>
    <phoneticPr fontId="9"/>
  </si>
  <si>
    <t>458422</t>
  </si>
  <si>
    <t>日向東臼杵広域連合</t>
  </si>
  <si>
    <t>458449</t>
  </si>
  <si>
    <t>宮崎県後期高齢者医療広域連合</t>
    <rPh sb="0" eb="3">
      <t>ミヤザキケン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</si>
  <si>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458457</t>
  </si>
  <si>
    <t>鹿児島県市町村総合事務組合</t>
    <rPh sb="4" eb="5">
      <t>シ</t>
    </rPh>
    <rPh sb="7" eb="9">
      <t>ソウゴウ</t>
    </rPh>
    <rPh sb="9" eb="11">
      <t>ジム</t>
    </rPh>
    <rPh sb="11" eb="13">
      <t>クミアイ</t>
    </rPh>
    <phoneticPr fontId="9"/>
  </si>
  <si>
    <t>468045</t>
  </si>
  <si>
    <t>いちき串木野市・日置市衛生処理組合</t>
    <rPh sb="8" eb="10">
      <t>ヒオキ</t>
    </rPh>
    <rPh sb="10" eb="11">
      <t>シ</t>
    </rPh>
    <phoneticPr fontId="9"/>
  </si>
  <si>
    <t>468088</t>
  </si>
  <si>
    <t>南薩地区衛生管理組合</t>
    <rPh sb="0" eb="2">
      <t>ナンサツ</t>
    </rPh>
    <rPh sb="2" eb="4">
      <t>チク</t>
    </rPh>
    <rPh sb="4" eb="6">
      <t>エイセイ</t>
    </rPh>
    <rPh sb="6" eb="8">
      <t>カンリ</t>
    </rPh>
    <rPh sb="8" eb="10">
      <t>クミアイ</t>
    </rPh>
    <phoneticPr fontId="9"/>
  </si>
  <si>
    <t>468118</t>
  </si>
  <si>
    <t>沖永良部バス企業団</t>
  </si>
  <si>
    <t>468355</t>
  </si>
  <si>
    <t>指宿南九州消防組合</t>
    <rPh sb="2" eb="5">
      <t>ミナミキュウシュウ</t>
    </rPh>
    <phoneticPr fontId="9"/>
  </si>
  <si>
    <t>468487</t>
  </si>
  <si>
    <t>指宿広域市町村圏組合</t>
  </si>
  <si>
    <t>468541</t>
  </si>
  <si>
    <t>曽於北部衛生処理組合</t>
  </si>
  <si>
    <t>468550</t>
  </si>
  <si>
    <t>南大隅衛生管理組合</t>
  </si>
  <si>
    <t>468614</t>
  </si>
  <si>
    <t>中南衛生管理組合</t>
  </si>
  <si>
    <t>468703</t>
  </si>
  <si>
    <t>大島地区衛生組合</t>
  </si>
  <si>
    <t>468720</t>
  </si>
  <si>
    <t>阿久根地区消防組合</t>
  </si>
  <si>
    <t>468797</t>
  </si>
  <si>
    <t>伊佐湧水消防組合</t>
    <rPh sb="0" eb="2">
      <t>イサ</t>
    </rPh>
    <rPh sb="2" eb="4">
      <t>ユウスイ</t>
    </rPh>
    <phoneticPr fontId="9"/>
  </si>
  <si>
    <t>468801</t>
  </si>
  <si>
    <t>沖永良部衛生管理組合</t>
  </si>
  <si>
    <t>468878</t>
  </si>
  <si>
    <t>大口地方卸売市場管理組合</t>
  </si>
  <si>
    <t>468894</t>
  </si>
  <si>
    <t>伊佐湧水環境管理組合</t>
  </si>
  <si>
    <t>468908</t>
  </si>
  <si>
    <t>大隅曽於地区消防組合</t>
  </si>
  <si>
    <t>468916</t>
  </si>
  <si>
    <t>大隅肝属地区消防組合</t>
  </si>
  <si>
    <t>468924</t>
  </si>
  <si>
    <t>伊佐北姶良火葬場管理組合</t>
  </si>
  <si>
    <t>468941</t>
  </si>
  <si>
    <t>曽於地域公設地方卸売市場管理組合</t>
  </si>
  <si>
    <t>468983</t>
  </si>
  <si>
    <t>沖永良部与論地区広域事務組合</t>
  </si>
  <si>
    <t>469033</t>
  </si>
  <si>
    <t>北薩広域行政事務組合</t>
  </si>
  <si>
    <t>469041</t>
  </si>
  <si>
    <t>徳之島地区消防組合</t>
  </si>
  <si>
    <t>469068</t>
  </si>
  <si>
    <t>曽於南部厚生事務組合</t>
  </si>
  <si>
    <t>469084</t>
  </si>
  <si>
    <t>熊毛地区消防組合</t>
  </si>
  <si>
    <t>469114</t>
  </si>
  <si>
    <t>大島地区消防組合</t>
  </si>
  <si>
    <t>469122</t>
  </si>
  <si>
    <t>奄美群島広域事務組合</t>
  </si>
  <si>
    <t>469157</t>
  </si>
  <si>
    <t>南薩介護保険事務組合</t>
  </si>
  <si>
    <t>469190</t>
  </si>
  <si>
    <t>姶良・伊佐地区介護保険組合</t>
  </si>
  <si>
    <t>469211</t>
  </si>
  <si>
    <t>曽於地区介護保険組合</t>
  </si>
  <si>
    <t>469220</t>
  </si>
  <si>
    <t>種子島地区広域事務組合</t>
  </si>
  <si>
    <t>469246</t>
  </si>
  <si>
    <t>徳之島地区介護保険組合</t>
  </si>
  <si>
    <t>469254</t>
  </si>
  <si>
    <t>奄美大島地区介護保険一部事務組合</t>
  </si>
  <si>
    <t>469262</t>
  </si>
  <si>
    <t>大隅肝属広域事務組合</t>
    <rPh sb="0" eb="2">
      <t>オオスミ</t>
    </rPh>
    <rPh sb="2" eb="4">
      <t>キモツキ</t>
    </rPh>
    <rPh sb="4" eb="6">
      <t>コウイキ</t>
    </rPh>
    <rPh sb="6" eb="8">
      <t>ジム</t>
    </rPh>
    <rPh sb="8" eb="10">
      <t>クミアイ</t>
    </rPh>
    <phoneticPr fontId="9"/>
  </si>
  <si>
    <t>469289</t>
  </si>
  <si>
    <t>徳之島愛ランド広域連合</t>
  </si>
  <si>
    <t>469297</t>
  </si>
  <si>
    <t>公立種子島病院組合</t>
  </si>
  <si>
    <t>469301</t>
  </si>
  <si>
    <t>鹿児島県後期高齢者医療広域連合</t>
    <rPh sb="0" eb="4">
      <t>カゴシマケン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9"/>
  </si>
  <si>
    <t>469319</t>
  </si>
  <si>
    <t>種子島産婦人科医院組合</t>
    <rPh sb="0" eb="3">
      <t>タネガシマ</t>
    </rPh>
    <rPh sb="3" eb="7">
      <t>サンフジンカ</t>
    </rPh>
    <rPh sb="7" eb="9">
      <t>イイン</t>
    </rPh>
    <rPh sb="9" eb="11">
      <t>クミアイ</t>
    </rPh>
    <phoneticPr fontId="9"/>
  </si>
  <si>
    <t>469327</t>
  </si>
  <si>
    <t>南部水道企業団（普通会計分）</t>
    <rPh sb="8" eb="10">
      <t>フツウ</t>
    </rPh>
    <rPh sb="10" eb="12">
      <t>カイケイ</t>
    </rPh>
    <rPh sb="12" eb="13">
      <t>ブン</t>
    </rPh>
    <phoneticPr fontId="9"/>
  </si>
  <si>
    <t>478016</t>
  </si>
  <si>
    <t>倉浜衛生施設組合</t>
  </si>
  <si>
    <t>478032</t>
  </si>
  <si>
    <t>沖縄県市町村自治会館管理組合</t>
  </si>
  <si>
    <t>478075</t>
  </si>
  <si>
    <t>本部町今帰仁村清掃施設組合</t>
  </si>
  <si>
    <t>478091</t>
  </si>
  <si>
    <t>本部町今帰仁村消防組合</t>
  </si>
  <si>
    <t>478113</t>
  </si>
  <si>
    <t>沖縄県市町村総合事務組合(普通会計分）</t>
    <rPh sb="13" eb="15">
      <t>フツウ</t>
    </rPh>
    <rPh sb="15" eb="17">
      <t>カイケイ</t>
    </rPh>
    <rPh sb="17" eb="18">
      <t>ブン</t>
    </rPh>
    <phoneticPr fontId="12"/>
  </si>
  <si>
    <t>478156</t>
  </si>
  <si>
    <t>島尻消防組合</t>
  </si>
  <si>
    <t>478181</t>
  </si>
  <si>
    <t>東部消防組合</t>
  </si>
  <si>
    <t>478199</t>
  </si>
  <si>
    <t>中城村北中城村清掃事務組合</t>
    <phoneticPr fontId="14"/>
  </si>
  <si>
    <t>478229</t>
  </si>
  <si>
    <t>中部衛生施設組合</t>
  </si>
  <si>
    <t>478237</t>
  </si>
  <si>
    <t>中城北中城消防組合</t>
  </si>
  <si>
    <t>478245</t>
  </si>
  <si>
    <t>金武地区消防衛生組合</t>
  </si>
  <si>
    <t>478253</t>
  </si>
  <si>
    <t>国頭地区行政事務組合</t>
  </si>
  <si>
    <t>478296</t>
  </si>
  <si>
    <t>南部広域行政組合</t>
  </si>
  <si>
    <t>478300</t>
  </si>
  <si>
    <t>中部広域市町村圏事務組合</t>
  </si>
  <si>
    <t>478351</t>
  </si>
  <si>
    <t>八重山広域市町村圏事務組合（普通会計分）</t>
    <rPh sb="14" eb="16">
      <t>フツウ</t>
    </rPh>
    <rPh sb="16" eb="18">
      <t>カイケイ</t>
    </rPh>
    <rPh sb="18" eb="19">
      <t>ブン</t>
    </rPh>
    <phoneticPr fontId="9"/>
  </si>
  <si>
    <t>478369</t>
  </si>
  <si>
    <t>南部広域市町村圏事務組合</t>
  </si>
  <si>
    <t>478377</t>
  </si>
  <si>
    <t>北部広域市町村圏事務組合</t>
  </si>
  <si>
    <t>478385</t>
  </si>
  <si>
    <t>比謝川行政事務組合</t>
  </si>
  <si>
    <t>478393</t>
  </si>
  <si>
    <t>中部北環境施設組合</t>
  </si>
  <si>
    <t>478407</t>
  </si>
  <si>
    <t>沖縄県離島医療組合（事業会計分）</t>
    <rPh sb="10" eb="12">
      <t>ジギョウ</t>
    </rPh>
    <rPh sb="12" eb="14">
      <t>カイケイ</t>
    </rPh>
    <rPh sb="14" eb="15">
      <t>ブン</t>
    </rPh>
    <phoneticPr fontId="9"/>
  </si>
  <si>
    <t>478415</t>
  </si>
  <si>
    <t>那覇市・南風原町環境施設組合</t>
  </si>
  <si>
    <t>478423</t>
  </si>
  <si>
    <t>那覇港管理組合（普通会計分）</t>
    <rPh sb="8" eb="10">
      <t>フツウ</t>
    </rPh>
    <rPh sb="10" eb="12">
      <t>カイケイ</t>
    </rPh>
    <rPh sb="12" eb="13">
      <t>ブン</t>
    </rPh>
    <phoneticPr fontId="9"/>
  </si>
  <si>
    <t>478431</t>
  </si>
  <si>
    <t>沖縄県介護保険広域連合（普通会計分）</t>
    <rPh sb="12" eb="14">
      <t>フツウ</t>
    </rPh>
    <rPh sb="14" eb="16">
      <t>カイケイ</t>
    </rPh>
    <rPh sb="16" eb="17">
      <t>ブン</t>
    </rPh>
    <phoneticPr fontId="9"/>
  </si>
  <si>
    <t>478440</t>
  </si>
  <si>
    <t>沖縄県後期高齢者医療広域連合（普通会計分）</t>
    <rPh sb="0" eb="2">
      <t>オキナワ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フツウ</t>
    </rPh>
    <rPh sb="17" eb="19">
      <t>カイケイ</t>
    </rPh>
    <rPh sb="19" eb="20">
      <t>ブン</t>
    </rPh>
    <phoneticPr fontId="9"/>
  </si>
  <si>
    <t>478458</t>
  </si>
  <si>
    <t>南部水道企業団（事業会計分）</t>
    <rPh sb="0" eb="2">
      <t>ナンブ</t>
    </rPh>
    <rPh sb="2" eb="4">
      <t>スイドウ</t>
    </rPh>
    <rPh sb="4" eb="7">
      <t>キギョウダン</t>
    </rPh>
    <rPh sb="8" eb="10">
      <t>ジギョウ</t>
    </rPh>
    <rPh sb="10" eb="12">
      <t>カイケイ</t>
    </rPh>
    <rPh sb="12" eb="13">
      <t>ブン</t>
    </rPh>
    <phoneticPr fontId="9"/>
  </si>
  <si>
    <t>478466</t>
  </si>
  <si>
    <t>八重山広域市町村圏事務組合（事業会計分）</t>
    <rPh sb="14" eb="16">
      <t>ジギョウ</t>
    </rPh>
    <rPh sb="16" eb="18">
      <t>カイケイ</t>
    </rPh>
    <rPh sb="18" eb="19">
      <t>ブン</t>
    </rPh>
    <phoneticPr fontId="9"/>
  </si>
  <si>
    <t>478482</t>
  </si>
  <si>
    <t>那覇港管理組合（事業会計分）</t>
    <rPh sb="8" eb="10">
      <t>ジギョウ</t>
    </rPh>
    <rPh sb="10" eb="12">
      <t>カイケイ</t>
    </rPh>
    <rPh sb="12" eb="13">
      <t>ブン</t>
    </rPh>
    <phoneticPr fontId="9"/>
  </si>
  <si>
    <t>478504</t>
  </si>
  <si>
    <t>沖縄県介護保険広域連合（事業会計分）</t>
    <rPh sb="12" eb="14">
      <t>ジギョウ</t>
    </rPh>
    <rPh sb="14" eb="16">
      <t>カイケイ</t>
    </rPh>
    <rPh sb="16" eb="17">
      <t>ブン</t>
    </rPh>
    <phoneticPr fontId="9"/>
  </si>
  <si>
    <t>478512</t>
  </si>
  <si>
    <t>沖縄県後期高齢者医療広域連合（事業会計分）</t>
    <rPh sb="0" eb="2">
      <t>オキナワ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7">
      <t>ジギョウ</t>
    </rPh>
    <rPh sb="17" eb="19">
      <t>カイケイ</t>
    </rPh>
    <rPh sb="19" eb="20">
      <t>ブン</t>
    </rPh>
    <phoneticPr fontId="9"/>
  </si>
  <si>
    <t>478521</t>
  </si>
  <si>
    <t>沖縄県市町村総合事務組合(事業会計分）</t>
    <rPh sb="0" eb="3">
      <t>オキナワケン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3" eb="15">
      <t>ジギョウ</t>
    </rPh>
    <rPh sb="15" eb="17">
      <t>カイケイ</t>
    </rPh>
    <rPh sb="17" eb="18">
      <t>ブン</t>
    </rPh>
    <phoneticPr fontId="9"/>
  </si>
  <si>
    <t>478539</t>
  </si>
  <si>
    <t>沖縄県北部医療組合(事業会計分）</t>
    <rPh sb="0" eb="3">
      <t>オキナワケン</t>
    </rPh>
    <rPh sb="3" eb="5">
      <t>ホクブ</t>
    </rPh>
    <rPh sb="5" eb="7">
      <t>イリョウ</t>
    </rPh>
    <rPh sb="7" eb="9">
      <t>クミアイ</t>
    </rPh>
    <rPh sb="10" eb="12">
      <t>ジギョウ</t>
    </rPh>
    <rPh sb="12" eb="14">
      <t>カイケイ</t>
    </rPh>
    <rPh sb="14" eb="15">
      <t>ブン</t>
    </rPh>
    <phoneticPr fontId="12"/>
  </si>
  <si>
    <t>478547</t>
  </si>
  <si>
    <t>（令和7年度コミュニティ助成事業　別記様式第２号の２）</t>
    <rPh sb="1" eb="3">
      <t>レイワ</t>
    </rPh>
    <rPh sb="17" eb="19">
      <t>ベッキ</t>
    </rPh>
    <rPh sb="19" eb="21">
      <t>ヨウシキ</t>
    </rPh>
    <rPh sb="21" eb="22">
      <t>ダイ</t>
    </rPh>
    <rPh sb="23" eb="2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</si>
</sst>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件&quot;"/>
    <numFmt numFmtId="177" formatCode="#,##0_);[Red]\(#,##0\)"/>
    <numFmt numFmtId="178" formatCode="00000"/>
    <numFmt numFmtId="179" formatCode="#,##0;&quot;▲ &quot;#,##0"/>
    <numFmt numFmtId="180" formatCode="#,###\_x000a_&quot;千円以下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38" fontId="4" fillId="0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38" fontId="0" fillId="0" borderId="4" xfId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38" fontId="3" fillId="0" borderId="5" xfId="1" applyFont="1" applyFill="1" applyBorder="1" applyAlignment="1" applyProtection="1">
      <alignment vertical="center"/>
    </xf>
    <xf numFmtId="177" fontId="3" fillId="0" borderId="5" xfId="0" applyNumberFormat="1" applyFont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horizontal="center" vertical="center"/>
      <protection locked="0"/>
    </xf>
    <xf numFmtId="178" fontId="0" fillId="0" borderId="10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locked="0"/>
    </xf>
    <xf numFmtId="0" fontId="8" fillId="0" borderId="0" xfId="0" applyFont="1"/>
    <xf numFmtId="38" fontId="3" fillId="0" borderId="5" xfId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179" fontId="3" fillId="0" borderId="2" xfId="1" applyNumberFormat="1" applyFont="1" applyFill="1" applyBorder="1" applyAlignment="1" applyProtection="1">
      <alignment vertical="center"/>
      <protection locked="0"/>
    </xf>
    <xf numFmtId="179" fontId="0" fillId="0" borderId="4" xfId="1" applyNumberFormat="1" applyFont="1" applyBorder="1" applyAlignment="1" applyProtection="1">
      <alignment vertical="center"/>
      <protection locked="0"/>
    </xf>
    <xf numFmtId="179" fontId="0" fillId="0" borderId="0" xfId="1" applyNumberFormat="1" applyFont="1" applyBorder="1" applyAlignment="1" applyProtection="1">
      <alignment vertical="center"/>
      <protection locked="0"/>
    </xf>
    <xf numFmtId="179" fontId="3" fillId="0" borderId="2" xfId="1" applyNumberFormat="1" applyFont="1" applyFill="1" applyBorder="1" applyAlignment="1" applyProtection="1">
      <alignment vertical="center" wrapText="1"/>
      <protection locked="0"/>
    </xf>
    <xf numFmtId="179" fontId="3" fillId="0" borderId="1" xfId="1" applyNumberFormat="1" applyFont="1" applyFill="1" applyBorder="1" applyAlignment="1" applyProtection="1">
      <alignment vertical="center"/>
      <protection hidden="1"/>
    </xf>
    <xf numFmtId="179" fontId="3" fillId="2" borderId="3" xfId="1" applyNumberFormat="1" applyFont="1" applyFill="1" applyBorder="1" applyAlignment="1" applyProtection="1">
      <alignment vertical="center"/>
      <protection hidden="1"/>
    </xf>
    <xf numFmtId="179" fontId="3" fillId="2" borderId="3" xfId="0" applyNumberFormat="1" applyFont="1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176" fontId="0" fillId="2" borderId="5" xfId="0" applyNumberFormat="1" applyFill="1" applyBorder="1" applyAlignment="1" applyProtection="1">
      <alignment vertical="center"/>
      <protection hidden="1"/>
    </xf>
    <xf numFmtId="38" fontId="3" fillId="2" borderId="5" xfId="1" applyFont="1" applyFill="1" applyBorder="1" applyAlignment="1" applyProtection="1">
      <alignment vertical="center"/>
      <protection hidden="1"/>
    </xf>
    <xf numFmtId="38" fontId="1" fillId="2" borderId="5" xfId="1" applyFont="1" applyFill="1" applyBorder="1" applyAlignment="1" applyProtection="1">
      <alignment vertical="center"/>
      <protection hidden="1"/>
    </xf>
    <xf numFmtId="176" fontId="3" fillId="2" borderId="5" xfId="1" applyNumberFormat="1" applyFont="1" applyFill="1" applyBorder="1" applyAlignment="1" applyProtection="1">
      <alignment vertical="center"/>
      <protection hidden="1"/>
    </xf>
    <xf numFmtId="179" fontId="3" fillId="2" borderId="5" xfId="1" applyNumberFormat="1" applyFont="1" applyFill="1" applyBorder="1" applyAlignment="1" applyProtection="1">
      <alignment vertical="center"/>
      <protection hidden="1"/>
    </xf>
    <xf numFmtId="176" fontId="3" fillId="2" borderId="17" xfId="0" applyNumberFormat="1" applyFont="1" applyFill="1" applyBorder="1" applyAlignment="1" applyProtection="1">
      <alignment vertical="center" wrapText="1"/>
      <protection hidden="1"/>
    </xf>
    <xf numFmtId="176" fontId="3" fillId="2" borderId="5" xfId="0" applyNumberFormat="1" applyFont="1" applyFill="1" applyBorder="1" applyAlignment="1" applyProtection="1">
      <alignment vertical="center"/>
      <protection hidden="1"/>
    </xf>
    <xf numFmtId="177" fontId="3" fillId="2" borderId="5" xfId="0" applyNumberFormat="1" applyFont="1" applyFill="1" applyBorder="1" applyAlignment="1" applyProtection="1">
      <alignment vertical="center"/>
      <protection hidden="1"/>
    </xf>
    <xf numFmtId="179" fontId="3" fillId="2" borderId="5" xfId="0" applyNumberFormat="1" applyFont="1" applyFill="1" applyBorder="1" applyAlignment="1" applyProtection="1">
      <alignment vertical="center"/>
      <protection hidden="1"/>
    </xf>
    <xf numFmtId="176" fontId="3" fillId="2" borderId="17" xfId="0" applyNumberFormat="1" applyFont="1" applyFill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78" fontId="0" fillId="0" borderId="7" xfId="0" applyNumberFormat="1" applyBorder="1" applyAlignment="1" applyProtection="1">
      <alignment horizontal="centerContinuous" vertical="center"/>
      <protection hidden="1"/>
    </xf>
    <xf numFmtId="0" fontId="0" fillId="0" borderId="7" xfId="0" applyBorder="1" applyAlignment="1" applyProtection="1">
      <alignment horizontal="centerContinuous" vertical="center"/>
      <protection hidden="1"/>
    </xf>
    <xf numFmtId="0" fontId="0" fillId="0" borderId="8" xfId="0" applyBorder="1" applyAlignment="1" applyProtection="1">
      <alignment horizontal="centerContinuous" vertical="center"/>
      <protection hidden="1"/>
    </xf>
    <xf numFmtId="178" fontId="0" fillId="0" borderId="5" xfId="0" applyNumberForma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178" fontId="0" fillId="0" borderId="5" xfId="0" applyNumberFormat="1" applyBorder="1" applyAlignment="1" applyProtection="1">
      <alignment horizontal="center" vertical="center"/>
      <protection hidden="1"/>
    </xf>
    <xf numFmtId="178" fontId="3" fillId="0" borderId="5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38" fontId="1" fillId="0" borderId="10" xfId="1" applyFont="1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Continuous" vertical="center"/>
      <protection hidden="1"/>
    </xf>
    <xf numFmtId="0" fontId="0" fillId="0" borderId="12" xfId="0" applyBorder="1" applyAlignment="1" applyProtection="1">
      <alignment horizontal="centerContinuous" vertical="center"/>
      <protection hidden="1"/>
    </xf>
    <xf numFmtId="0" fontId="0" fillId="0" borderId="13" xfId="0" applyBorder="1" applyAlignment="1" applyProtection="1">
      <alignment horizontal="centerContinuous" vertical="center"/>
      <protection hidden="1"/>
    </xf>
    <xf numFmtId="38" fontId="0" fillId="0" borderId="3" xfId="1" applyFont="1" applyBorder="1" applyAlignment="1" applyProtection="1">
      <alignment horizontal="centerContinuous" vertical="center"/>
      <protection hidden="1"/>
    </xf>
    <xf numFmtId="0" fontId="0" fillId="0" borderId="6" xfId="0" applyBorder="1" applyAlignment="1" applyProtection="1">
      <alignment horizontal="centerContinuous" vertical="center"/>
      <protection hidden="1"/>
    </xf>
    <xf numFmtId="38" fontId="0" fillId="0" borderId="7" xfId="1" applyFont="1" applyBorder="1" applyAlignment="1" applyProtection="1">
      <alignment horizontal="centerContinuous" vertical="center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38" fontId="0" fillId="0" borderId="14" xfId="1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38" fontId="0" fillId="0" borderId="9" xfId="1" applyFont="1" applyBorder="1" applyAlignment="1" applyProtection="1">
      <alignment horizontal="center" vertical="center" wrapText="1"/>
      <protection hidden="1"/>
    </xf>
    <xf numFmtId="38" fontId="1" fillId="0" borderId="5" xfId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78" fontId="0" fillId="0" borderId="10" xfId="0" applyNumberFormat="1" applyBorder="1" applyProtection="1">
      <protection hidden="1"/>
    </xf>
    <xf numFmtId="38" fontId="3" fillId="0" borderId="5" xfId="1" applyFont="1" applyFill="1" applyBorder="1" applyAlignment="1" applyProtection="1">
      <alignment vertical="center"/>
      <protection hidden="1"/>
    </xf>
    <xf numFmtId="177" fontId="3" fillId="0" borderId="5" xfId="0" applyNumberFormat="1" applyFont="1" applyBorder="1" applyAlignment="1" applyProtection="1">
      <alignment vertical="center"/>
      <protection hidden="1"/>
    </xf>
    <xf numFmtId="38" fontId="3" fillId="0" borderId="5" xfId="1" applyFont="1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180" fontId="5" fillId="0" borderId="5" xfId="0" applyNumberFormat="1" applyFont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Protection="1"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22"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9"/>
  <sheetViews>
    <sheetView tabSelected="1" workbookViewId="0">
      <selection activeCell="C21" sqref="C21"/>
    </sheetView>
  </sheetViews>
  <sheetFormatPr defaultRowHeight="13.5" x14ac:dyDescent="0.15"/>
  <cols>
    <col min="1" max="3" width="2.625" customWidth="1"/>
  </cols>
  <sheetData>
    <row r="1" spans="1:4" x14ac:dyDescent="0.15">
      <c r="A1" t="s">
        <v>1758</v>
      </c>
    </row>
    <row r="4" spans="1:4" x14ac:dyDescent="0.15">
      <c r="B4" t="s">
        <v>1762</v>
      </c>
    </row>
    <row r="6" spans="1:4" x14ac:dyDescent="0.15">
      <c r="D6" s="19" t="s">
        <v>1760</v>
      </c>
    </row>
    <row r="7" spans="1:4" x14ac:dyDescent="0.15">
      <c r="D7" s="19"/>
    </row>
    <row r="8" spans="1:4" x14ac:dyDescent="0.15">
      <c r="D8" t="s">
        <v>1761</v>
      </c>
    </row>
    <row r="10" spans="1:4" x14ac:dyDescent="0.15">
      <c r="C10" t="s">
        <v>1765</v>
      </c>
    </row>
    <row r="13" spans="1:4" x14ac:dyDescent="0.15">
      <c r="B13" t="s">
        <v>1763</v>
      </c>
    </row>
    <row r="14" spans="1:4" x14ac:dyDescent="0.15">
      <c r="C14" s="19" t="s">
        <v>1759</v>
      </c>
    </row>
    <row r="19" spans="4:4" x14ac:dyDescent="0.15">
      <c r="D19" s="19"/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3356"/>
  <sheetViews>
    <sheetView topLeftCell="A3318" workbookViewId="0">
      <selection activeCell="B3356" sqref="B3356"/>
    </sheetView>
  </sheetViews>
  <sheetFormatPr defaultRowHeight="13.5" x14ac:dyDescent="0.15"/>
  <cols>
    <col min="2" max="2" width="50.5" bestFit="1" customWidth="1"/>
    <col min="3" max="3" width="7.5" bestFit="1" customWidth="1"/>
  </cols>
  <sheetData>
    <row r="2" spans="2:3" x14ac:dyDescent="0.15">
      <c r="B2" s="1" t="s">
        <v>3537</v>
      </c>
      <c r="C2" s="1" t="s">
        <v>3538</v>
      </c>
    </row>
    <row r="3" spans="2:3" x14ac:dyDescent="0.15">
      <c r="B3" s="1" t="s">
        <v>10</v>
      </c>
      <c r="C3" s="1" t="s">
        <v>1779</v>
      </c>
    </row>
    <row r="4" spans="2:3" x14ac:dyDescent="0.15">
      <c r="B4" s="1" t="s">
        <v>11</v>
      </c>
      <c r="C4" s="1" t="s">
        <v>1780</v>
      </c>
    </row>
    <row r="5" spans="2:3" x14ac:dyDescent="0.15">
      <c r="B5" s="1" t="s">
        <v>12</v>
      </c>
      <c r="C5" s="1" t="s">
        <v>1781</v>
      </c>
    </row>
    <row r="6" spans="2:3" x14ac:dyDescent="0.15">
      <c r="B6" s="1" t="s">
        <v>13</v>
      </c>
      <c r="C6" s="1" t="s">
        <v>1782</v>
      </c>
    </row>
    <row r="7" spans="2:3" x14ac:dyDescent="0.15">
      <c r="B7" s="1" t="s">
        <v>14</v>
      </c>
      <c r="C7" s="1" t="s">
        <v>1783</v>
      </c>
    </row>
    <row r="8" spans="2:3" x14ac:dyDescent="0.15">
      <c r="B8" s="1" t="s">
        <v>15</v>
      </c>
      <c r="C8" s="1" t="s">
        <v>1784</v>
      </c>
    </row>
    <row r="9" spans="2:3" x14ac:dyDescent="0.15">
      <c r="B9" s="1" t="s">
        <v>16</v>
      </c>
      <c r="C9" s="1" t="s">
        <v>1785</v>
      </c>
    </row>
    <row r="10" spans="2:3" x14ac:dyDescent="0.15">
      <c r="B10" s="1" t="s">
        <v>17</v>
      </c>
      <c r="C10" s="1" t="s">
        <v>1786</v>
      </c>
    </row>
    <row r="11" spans="2:3" x14ac:dyDescent="0.15">
      <c r="B11" s="1" t="s">
        <v>18</v>
      </c>
      <c r="C11" s="1" t="s">
        <v>1787</v>
      </c>
    </row>
    <row r="12" spans="2:3" x14ac:dyDescent="0.15">
      <c r="B12" s="1" t="s">
        <v>19</v>
      </c>
      <c r="C12" s="1" t="s">
        <v>1788</v>
      </c>
    </row>
    <row r="13" spans="2:3" x14ac:dyDescent="0.15">
      <c r="B13" s="1" t="s">
        <v>20</v>
      </c>
      <c r="C13" s="1" t="s">
        <v>1789</v>
      </c>
    </row>
    <row r="14" spans="2:3" x14ac:dyDescent="0.15">
      <c r="B14" s="1" t="s">
        <v>21</v>
      </c>
      <c r="C14" s="1" t="s">
        <v>1790</v>
      </c>
    </row>
    <row r="15" spans="2:3" x14ac:dyDescent="0.15">
      <c r="B15" s="1" t="s">
        <v>22</v>
      </c>
      <c r="C15" s="1" t="s">
        <v>1791</v>
      </c>
    </row>
    <row r="16" spans="2:3" x14ac:dyDescent="0.15">
      <c r="B16" s="1" t="s">
        <v>23</v>
      </c>
      <c r="C16" s="1" t="s">
        <v>1792</v>
      </c>
    </row>
    <row r="17" spans="2:4" x14ac:dyDescent="0.15">
      <c r="B17" s="1" t="s">
        <v>24</v>
      </c>
      <c r="C17" s="1" t="s">
        <v>1793</v>
      </c>
    </row>
    <row r="18" spans="2:4" x14ac:dyDescent="0.15">
      <c r="B18" s="1" t="s">
        <v>25</v>
      </c>
      <c r="C18" s="1" t="s">
        <v>1794</v>
      </c>
    </row>
    <row r="19" spans="2:4" x14ac:dyDescent="0.15">
      <c r="B19" s="1" t="s">
        <v>26</v>
      </c>
      <c r="C19" s="1" t="s">
        <v>1795</v>
      </c>
    </row>
    <row r="20" spans="2:4" x14ac:dyDescent="0.15">
      <c r="B20" s="1" t="s">
        <v>27</v>
      </c>
      <c r="C20" s="1" t="s">
        <v>1796</v>
      </c>
    </row>
    <row r="21" spans="2:4" x14ac:dyDescent="0.15">
      <c r="B21" s="1" t="s">
        <v>28</v>
      </c>
      <c r="C21" s="1" t="s">
        <v>1797</v>
      </c>
    </row>
    <row r="22" spans="2:4" x14ac:dyDescent="0.15">
      <c r="B22" s="1" t="s">
        <v>29</v>
      </c>
      <c r="C22" s="1" t="s">
        <v>1798</v>
      </c>
    </row>
    <row r="23" spans="2:4" x14ac:dyDescent="0.15">
      <c r="B23" s="1" t="s">
        <v>30</v>
      </c>
      <c r="C23" s="1" t="s">
        <v>1799</v>
      </c>
    </row>
    <row r="24" spans="2:4" x14ac:dyDescent="0.15">
      <c r="B24" s="1" t="s">
        <v>31</v>
      </c>
      <c r="C24" s="1" t="s">
        <v>1800</v>
      </c>
    </row>
    <row r="25" spans="2:4" x14ac:dyDescent="0.15">
      <c r="B25" s="1" t="s">
        <v>32</v>
      </c>
      <c r="C25" s="1" t="s">
        <v>1801</v>
      </c>
    </row>
    <row r="26" spans="2:4" x14ac:dyDescent="0.15">
      <c r="B26" s="1" t="s">
        <v>33</v>
      </c>
      <c r="C26" s="1" t="s">
        <v>1802</v>
      </c>
    </row>
    <row r="27" spans="2:4" x14ac:dyDescent="0.15">
      <c r="B27" s="1" t="s">
        <v>34</v>
      </c>
      <c r="C27" s="1" t="s">
        <v>1803</v>
      </c>
    </row>
    <row r="28" spans="2:4" x14ac:dyDescent="0.15">
      <c r="B28" s="1" t="s">
        <v>35</v>
      </c>
      <c r="C28" s="1" t="s">
        <v>1804</v>
      </c>
    </row>
    <row r="29" spans="2:4" x14ac:dyDescent="0.15">
      <c r="B29" s="1" t="s">
        <v>36</v>
      </c>
      <c r="C29" s="1" t="s">
        <v>1805</v>
      </c>
      <c r="D29" t="str">
        <f t="shared" ref="D29:D66" si="0">_xlfn.CONCAT(E29,G29,I29,K29,M29,O29)</f>
        <v/>
      </c>
    </row>
    <row r="30" spans="2:4" x14ac:dyDescent="0.15">
      <c r="B30" s="1" t="s">
        <v>37</v>
      </c>
      <c r="C30" s="1" t="s">
        <v>1806</v>
      </c>
      <c r="D30" t="str">
        <f t="shared" si="0"/>
        <v/>
      </c>
    </row>
    <row r="31" spans="2:4" x14ac:dyDescent="0.15">
      <c r="B31" s="1" t="s">
        <v>38</v>
      </c>
      <c r="C31" s="1" t="s">
        <v>1807</v>
      </c>
      <c r="D31" t="str">
        <f t="shared" si="0"/>
        <v/>
      </c>
    </row>
    <row r="32" spans="2:4" x14ac:dyDescent="0.15">
      <c r="B32" s="1" t="s">
        <v>39</v>
      </c>
      <c r="C32" s="1" t="s">
        <v>1808</v>
      </c>
      <c r="D32" t="str">
        <f t="shared" si="0"/>
        <v/>
      </c>
    </row>
    <row r="33" spans="2:4" x14ac:dyDescent="0.15">
      <c r="B33" s="1" t="s">
        <v>40</v>
      </c>
      <c r="C33" s="1" t="s">
        <v>1809</v>
      </c>
      <c r="D33" t="str">
        <f t="shared" si="0"/>
        <v/>
      </c>
    </row>
    <row r="34" spans="2:4" x14ac:dyDescent="0.15">
      <c r="B34" s="1" t="s">
        <v>41</v>
      </c>
      <c r="C34" s="1" t="s">
        <v>1810</v>
      </c>
      <c r="D34" t="str">
        <f t="shared" si="0"/>
        <v/>
      </c>
    </row>
    <row r="35" spans="2:4" x14ac:dyDescent="0.15">
      <c r="B35" s="1" t="s">
        <v>42</v>
      </c>
      <c r="C35" s="1" t="s">
        <v>1811</v>
      </c>
      <c r="D35" t="str">
        <f t="shared" si="0"/>
        <v/>
      </c>
    </row>
    <row r="36" spans="2:4" x14ac:dyDescent="0.15">
      <c r="B36" s="1" t="s">
        <v>43</v>
      </c>
      <c r="C36" s="1" t="s">
        <v>1812</v>
      </c>
      <c r="D36" t="str">
        <f t="shared" si="0"/>
        <v/>
      </c>
    </row>
    <row r="37" spans="2:4" x14ac:dyDescent="0.15">
      <c r="B37" s="1" t="s">
        <v>44</v>
      </c>
      <c r="C37" s="1" t="s">
        <v>1813</v>
      </c>
      <c r="D37" t="str">
        <f t="shared" si="0"/>
        <v/>
      </c>
    </row>
    <row r="38" spans="2:4" x14ac:dyDescent="0.15">
      <c r="B38" s="1" t="s">
        <v>45</v>
      </c>
      <c r="C38" s="1" t="s">
        <v>1814</v>
      </c>
      <c r="D38" t="str">
        <f t="shared" si="0"/>
        <v/>
      </c>
    </row>
    <row r="39" spans="2:4" x14ac:dyDescent="0.15">
      <c r="B39" s="1" t="s">
        <v>46</v>
      </c>
      <c r="C39" s="1" t="s">
        <v>1815</v>
      </c>
      <c r="D39" t="str">
        <f t="shared" si="0"/>
        <v/>
      </c>
    </row>
    <row r="40" spans="2:4" x14ac:dyDescent="0.15">
      <c r="B40" s="1" t="s">
        <v>47</v>
      </c>
      <c r="C40" s="1" t="s">
        <v>1816</v>
      </c>
      <c r="D40" t="str">
        <f t="shared" si="0"/>
        <v/>
      </c>
    </row>
    <row r="41" spans="2:4" x14ac:dyDescent="0.15">
      <c r="B41" s="1" t="s">
        <v>48</v>
      </c>
      <c r="C41" s="1" t="s">
        <v>1817</v>
      </c>
      <c r="D41" t="str">
        <f t="shared" si="0"/>
        <v/>
      </c>
    </row>
    <row r="42" spans="2:4" x14ac:dyDescent="0.15">
      <c r="B42" s="1" t="s">
        <v>49</v>
      </c>
      <c r="C42" s="1" t="s">
        <v>1818</v>
      </c>
      <c r="D42" t="str">
        <f t="shared" si="0"/>
        <v/>
      </c>
    </row>
    <row r="43" spans="2:4" x14ac:dyDescent="0.15">
      <c r="B43" s="1" t="s">
        <v>50</v>
      </c>
      <c r="C43" s="1" t="s">
        <v>1819</v>
      </c>
      <c r="D43" t="str">
        <f t="shared" si="0"/>
        <v/>
      </c>
    </row>
    <row r="44" spans="2:4" x14ac:dyDescent="0.15">
      <c r="B44" s="1" t="s">
        <v>51</v>
      </c>
      <c r="C44" s="1" t="s">
        <v>1820</v>
      </c>
      <c r="D44" t="str">
        <f t="shared" si="0"/>
        <v/>
      </c>
    </row>
    <row r="45" spans="2:4" x14ac:dyDescent="0.15">
      <c r="B45" s="1" t="s">
        <v>52</v>
      </c>
      <c r="C45" s="1" t="s">
        <v>1821</v>
      </c>
      <c r="D45" t="str">
        <f t="shared" si="0"/>
        <v/>
      </c>
    </row>
    <row r="46" spans="2:4" x14ac:dyDescent="0.15">
      <c r="B46" s="1" t="s">
        <v>53</v>
      </c>
      <c r="C46" s="1" t="s">
        <v>1822</v>
      </c>
      <c r="D46" t="str">
        <f t="shared" si="0"/>
        <v/>
      </c>
    </row>
    <row r="47" spans="2:4" x14ac:dyDescent="0.15">
      <c r="B47" s="1" t="s">
        <v>54</v>
      </c>
      <c r="C47" s="1" t="s">
        <v>1823</v>
      </c>
      <c r="D47" t="str">
        <f t="shared" si="0"/>
        <v/>
      </c>
    </row>
    <row r="48" spans="2:4" x14ac:dyDescent="0.15">
      <c r="B48" s="1" t="s">
        <v>55</v>
      </c>
      <c r="C48" s="1" t="s">
        <v>1824</v>
      </c>
      <c r="D48" t="str">
        <f t="shared" si="0"/>
        <v/>
      </c>
    </row>
    <row r="49" spans="2:4" x14ac:dyDescent="0.15">
      <c r="B49" s="1" t="s">
        <v>56</v>
      </c>
      <c r="C49" s="1" t="s">
        <v>1825</v>
      </c>
      <c r="D49" t="str">
        <f t="shared" si="0"/>
        <v/>
      </c>
    </row>
    <row r="50" spans="2:4" x14ac:dyDescent="0.15">
      <c r="B50" s="1" t="s">
        <v>57</v>
      </c>
      <c r="C50" s="1" t="s">
        <v>1826</v>
      </c>
      <c r="D50" t="str">
        <f t="shared" si="0"/>
        <v/>
      </c>
    </row>
    <row r="51" spans="2:4" x14ac:dyDescent="0.15">
      <c r="B51" s="1" t="s">
        <v>58</v>
      </c>
      <c r="C51" s="1" t="s">
        <v>1827</v>
      </c>
      <c r="D51" t="str">
        <f t="shared" si="0"/>
        <v/>
      </c>
    </row>
    <row r="52" spans="2:4" x14ac:dyDescent="0.15">
      <c r="B52" s="1" t="s">
        <v>59</v>
      </c>
      <c r="C52" s="1" t="s">
        <v>1828</v>
      </c>
      <c r="D52" t="str">
        <f t="shared" si="0"/>
        <v/>
      </c>
    </row>
    <row r="53" spans="2:4" x14ac:dyDescent="0.15">
      <c r="B53" s="1" t="s">
        <v>60</v>
      </c>
      <c r="C53" s="1" t="s">
        <v>1829</v>
      </c>
      <c r="D53" t="str">
        <f t="shared" si="0"/>
        <v/>
      </c>
    </row>
    <row r="54" spans="2:4" x14ac:dyDescent="0.15">
      <c r="B54" s="1" t="s">
        <v>3539</v>
      </c>
      <c r="C54" s="1" t="s">
        <v>1830</v>
      </c>
      <c r="D54" t="str">
        <f t="shared" si="0"/>
        <v/>
      </c>
    </row>
    <row r="55" spans="2:4" x14ac:dyDescent="0.15">
      <c r="B55" s="1" t="s">
        <v>61</v>
      </c>
      <c r="C55" s="1" t="s">
        <v>1831</v>
      </c>
      <c r="D55" t="str">
        <f t="shared" si="0"/>
        <v/>
      </c>
    </row>
    <row r="56" spans="2:4" x14ac:dyDescent="0.15">
      <c r="B56" s="1" t="s">
        <v>62</v>
      </c>
      <c r="C56" s="1" t="s">
        <v>1832</v>
      </c>
      <c r="D56" t="str">
        <f t="shared" si="0"/>
        <v/>
      </c>
    </row>
    <row r="57" spans="2:4" x14ac:dyDescent="0.15">
      <c r="B57" s="1" t="s">
        <v>63</v>
      </c>
      <c r="C57" s="1" t="s">
        <v>1833</v>
      </c>
      <c r="D57" t="str">
        <f t="shared" si="0"/>
        <v/>
      </c>
    </row>
    <row r="58" spans="2:4" x14ac:dyDescent="0.15">
      <c r="B58" s="1" t="s">
        <v>64</v>
      </c>
      <c r="C58" s="1" t="s">
        <v>1834</v>
      </c>
      <c r="D58" t="str">
        <f t="shared" si="0"/>
        <v/>
      </c>
    </row>
    <row r="59" spans="2:4" x14ac:dyDescent="0.15">
      <c r="B59" s="1" t="s">
        <v>65</v>
      </c>
      <c r="C59" s="1" t="s">
        <v>1835</v>
      </c>
      <c r="D59" t="str">
        <f t="shared" si="0"/>
        <v/>
      </c>
    </row>
    <row r="60" spans="2:4" x14ac:dyDescent="0.15">
      <c r="B60" s="1" t="s">
        <v>66</v>
      </c>
      <c r="C60" s="1" t="s">
        <v>1836</v>
      </c>
      <c r="D60" t="str">
        <f t="shared" si="0"/>
        <v/>
      </c>
    </row>
    <row r="61" spans="2:4" x14ac:dyDescent="0.15">
      <c r="B61" s="1" t="s">
        <v>67</v>
      </c>
      <c r="C61" s="1" t="s">
        <v>1837</v>
      </c>
      <c r="D61" t="str">
        <f t="shared" si="0"/>
        <v/>
      </c>
    </row>
    <row r="62" spans="2:4" x14ac:dyDescent="0.15">
      <c r="B62" s="1" t="s">
        <v>68</v>
      </c>
      <c r="C62" s="1" t="s">
        <v>1838</v>
      </c>
      <c r="D62" t="str">
        <f t="shared" si="0"/>
        <v/>
      </c>
    </row>
    <row r="63" spans="2:4" x14ac:dyDescent="0.15">
      <c r="B63" s="1" t="s">
        <v>69</v>
      </c>
      <c r="C63" s="1" t="s">
        <v>1839</v>
      </c>
      <c r="D63" t="str">
        <f t="shared" si="0"/>
        <v/>
      </c>
    </row>
    <row r="64" spans="2:4" x14ac:dyDescent="0.15">
      <c r="B64" s="1" t="s">
        <v>70</v>
      </c>
      <c r="C64" s="1" t="s">
        <v>1840</v>
      </c>
      <c r="D64" t="str">
        <f t="shared" si="0"/>
        <v/>
      </c>
    </row>
    <row r="65" spans="2:4" x14ac:dyDescent="0.15">
      <c r="B65" s="1" t="s">
        <v>71</v>
      </c>
      <c r="C65" s="1" t="s">
        <v>1841</v>
      </c>
      <c r="D65" t="str">
        <f t="shared" si="0"/>
        <v/>
      </c>
    </row>
    <row r="66" spans="2:4" x14ac:dyDescent="0.15">
      <c r="B66" s="1" t="s">
        <v>72</v>
      </c>
      <c r="C66" s="1" t="s">
        <v>1842</v>
      </c>
      <c r="D66" t="str">
        <f t="shared" si="0"/>
        <v/>
      </c>
    </row>
    <row r="67" spans="2:4" x14ac:dyDescent="0.15">
      <c r="B67" s="1" t="s">
        <v>73</v>
      </c>
      <c r="C67" s="1" t="s">
        <v>1843</v>
      </c>
      <c r="D67" t="str">
        <f t="shared" ref="D67:D130" si="1">_xlfn.CONCAT(E67,G67,I67,K67,M67,O67)</f>
        <v/>
      </c>
    </row>
    <row r="68" spans="2:4" x14ac:dyDescent="0.15">
      <c r="B68" s="1" t="s">
        <v>74</v>
      </c>
      <c r="C68" s="1" t="s">
        <v>1844</v>
      </c>
      <c r="D68" t="str">
        <f t="shared" si="1"/>
        <v/>
      </c>
    </row>
    <row r="69" spans="2:4" x14ac:dyDescent="0.15">
      <c r="B69" s="1" t="s">
        <v>75</v>
      </c>
      <c r="C69" s="1" t="s">
        <v>1845</v>
      </c>
      <c r="D69" t="str">
        <f t="shared" si="1"/>
        <v/>
      </c>
    </row>
    <row r="70" spans="2:4" x14ac:dyDescent="0.15">
      <c r="B70" s="1" t="s">
        <v>76</v>
      </c>
      <c r="C70" s="1" t="s">
        <v>1846</v>
      </c>
      <c r="D70" t="str">
        <f t="shared" si="1"/>
        <v/>
      </c>
    </row>
    <row r="71" spans="2:4" x14ac:dyDescent="0.15">
      <c r="B71" s="1" t="s">
        <v>77</v>
      </c>
      <c r="C71" s="1" t="s">
        <v>1847</v>
      </c>
      <c r="D71" t="str">
        <f t="shared" si="1"/>
        <v/>
      </c>
    </row>
    <row r="72" spans="2:4" x14ac:dyDescent="0.15">
      <c r="B72" s="1" t="s">
        <v>78</v>
      </c>
      <c r="C72" s="1" t="s">
        <v>1848</v>
      </c>
      <c r="D72" t="str">
        <f t="shared" si="1"/>
        <v/>
      </c>
    </row>
    <row r="73" spans="2:4" x14ac:dyDescent="0.15">
      <c r="B73" s="1" t="s">
        <v>79</v>
      </c>
      <c r="C73" s="1" t="s">
        <v>1849</v>
      </c>
      <c r="D73" t="str">
        <f t="shared" si="1"/>
        <v/>
      </c>
    </row>
    <row r="74" spans="2:4" x14ac:dyDescent="0.15">
      <c r="B74" s="1" t="s">
        <v>80</v>
      </c>
      <c r="C74" s="1" t="s">
        <v>1850</v>
      </c>
      <c r="D74" t="str">
        <f t="shared" si="1"/>
        <v/>
      </c>
    </row>
    <row r="75" spans="2:4" x14ac:dyDescent="0.15">
      <c r="B75" s="1" t="s">
        <v>81</v>
      </c>
      <c r="C75" s="1" t="s">
        <v>1851</v>
      </c>
      <c r="D75" t="str">
        <f t="shared" si="1"/>
        <v/>
      </c>
    </row>
    <row r="76" spans="2:4" x14ac:dyDescent="0.15">
      <c r="B76" s="1" t="s">
        <v>82</v>
      </c>
      <c r="C76" s="1" t="s">
        <v>1852</v>
      </c>
      <c r="D76" t="str">
        <f t="shared" si="1"/>
        <v/>
      </c>
    </row>
    <row r="77" spans="2:4" x14ac:dyDescent="0.15">
      <c r="B77" s="1" t="s">
        <v>83</v>
      </c>
      <c r="C77" s="1" t="s">
        <v>1853</v>
      </c>
      <c r="D77" t="str">
        <f t="shared" si="1"/>
        <v/>
      </c>
    </row>
    <row r="78" spans="2:4" x14ac:dyDescent="0.15">
      <c r="B78" s="1" t="s">
        <v>84</v>
      </c>
      <c r="C78" s="1" t="s">
        <v>1854</v>
      </c>
      <c r="D78" t="str">
        <f t="shared" si="1"/>
        <v/>
      </c>
    </row>
    <row r="79" spans="2:4" x14ac:dyDescent="0.15">
      <c r="B79" s="1" t="s">
        <v>85</v>
      </c>
      <c r="C79" s="1" t="s">
        <v>1855</v>
      </c>
      <c r="D79" t="str">
        <f t="shared" si="1"/>
        <v/>
      </c>
    </row>
    <row r="80" spans="2:4" x14ac:dyDescent="0.15">
      <c r="B80" s="1" t="s">
        <v>86</v>
      </c>
      <c r="C80" s="1" t="s">
        <v>1856</v>
      </c>
      <c r="D80" t="str">
        <f t="shared" si="1"/>
        <v/>
      </c>
    </row>
    <row r="81" spans="2:4" x14ac:dyDescent="0.15">
      <c r="B81" s="1" t="s">
        <v>87</v>
      </c>
      <c r="C81" s="1" t="s">
        <v>1857</v>
      </c>
      <c r="D81" t="str">
        <f t="shared" si="1"/>
        <v/>
      </c>
    </row>
    <row r="82" spans="2:4" x14ac:dyDescent="0.15">
      <c r="B82" s="1" t="s">
        <v>88</v>
      </c>
      <c r="C82" s="1" t="s">
        <v>1858</v>
      </c>
      <c r="D82" t="str">
        <f t="shared" si="1"/>
        <v/>
      </c>
    </row>
    <row r="83" spans="2:4" x14ac:dyDescent="0.15">
      <c r="B83" s="1" t="s">
        <v>89</v>
      </c>
      <c r="C83" s="1" t="s">
        <v>1859</v>
      </c>
      <c r="D83" t="str">
        <f t="shared" si="1"/>
        <v/>
      </c>
    </row>
    <row r="84" spans="2:4" x14ac:dyDescent="0.15">
      <c r="B84" s="1" t="s">
        <v>90</v>
      </c>
      <c r="C84" s="1" t="s">
        <v>1860</v>
      </c>
      <c r="D84" t="str">
        <f t="shared" si="1"/>
        <v/>
      </c>
    </row>
    <row r="85" spans="2:4" x14ac:dyDescent="0.15">
      <c r="B85" s="1" t="s">
        <v>91</v>
      </c>
      <c r="C85" s="1" t="s">
        <v>1861</v>
      </c>
      <c r="D85" t="str">
        <f t="shared" si="1"/>
        <v/>
      </c>
    </row>
    <row r="86" spans="2:4" x14ac:dyDescent="0.15">
      <c r="B86" s="1" t="s">
        <v>92</v>
      </c>
      <c r="C86" s="1" t="s">
        <v>1862</v>
      </c>
      <c r="D86" t="str">
        <f t="shared" si="1"/>
        <v/>
      </c>
    </row>
    <row r="87" spans="2:4" x14ac:dyDescent="0.15">
      <c r="B87" s="1" t="s">
        <v>93</v>
      </c>
      <c r="C87" s="1" t="s">
        <v>1863</v>
      </c>
      <c r="D87" t="str">
        <f t="shared" si="1"/>
        <v/>
      </c>
    </row>
    <row r="88" spans="2:4" x14ac:dyDescent="0.15">
      <c r="B88" s="1" t="s">
        <v>94</v>
      </c>
      <c r="C88" s="1" t="s">
        <v>1864</v>
      </c>
      <c r="D88" t="str">
        <f t="shared" si="1"/>
        <v/>
      </c>
    </row>
    <row r="89" spans="2:4" x14ac:dyDescent="0.15">
      <c r="B89" s="1" t="s">
        <v>95</v>
      </c>
      <c r="C89" s="1" t="s">
        <v>1865</v>
      </c>
      <c r="D89" t="str">
        <f t="shared" si="1"/>
        <v/>
      </c>
    </row>
    <row r="90" spans="2:4" x14ac:dyDescent="0.15">
      <c r="B90" s="1" t="s">
        <v>96</v>
      </c>
      <c r="C90" s="1" t="s">
        <v>1866</v>
      </c>
      <c r="D90" t="str">
        <f t="shared" si="1"/>
        <v/>
      </c>
    </row>
    <row r="91" spans="2:4" x14ac:dyDescent="0.15">
      <c r="B91" s="1" t="s">
        <v>97</v>
      </c>
      <c r="C91" s="1" t="s">
        <v>1867</v>
      </c>
      <c r="D91" t="str">
        <f t="shared" si="1"/>
        <v/>
      </c>
    </row>
    <row r="92" spans="2:4" x14ac:dyDescent="0.15">
      <c r="B92" s="1" t="s">
        <v>98</v>
      </c>
      <c r="C92" s="1" t="s">
        <v>1868</v>
      </c>
      <c r="D92" t="str">
        <f t="shared" si="1"/>
        <v/>
      </c>
    </row>
    <row r="93" spans="2:4" x14ac:dyDescent="0.15">
      <c r="B93" s="1" t="s">
        <v>99</v>
      </c>
      <c r="C93" s="1" t="s">
        <v>1869</v>
      </c>
      <c r="D93" t="str">
        <f t="shared" si="1"/>
        <v/>
      </c>
    </row>
    <row r="94" spans="2:4" x14ac:dyDescent="0.15">
      <c r="B94" s="1" t="s">
        <v>100</v>
      </c>
      <c r="C94" s="1" t="s">
        <v>1870</v>
      </c>
      <c r="D94" t="str">
        <f t="shared" si="1"/>
        <v/>
      </c>
    </row>
    <row r="95" spans="2:4" x14ac:dyDescent="0.15">
      <c r="B95" s="1" t="s">
        <v>101</v>
      </c>
      <c r="C95" s="1" t="s">
        <v>1871</v>
      </c>
      <c r="D95" t="str">
        <f t="shared" si="1"/>
        <v/>
      </c>
    </row>
    <row r="96" spans="2:4" x14ac:dyDescent="0.15">
      <c r="B96" s="1" t="s">
        <v>102</v>
      </c>
      <c r="C96" s="1" t="s">
        <v>1872</v>
      </c>
      <c r="D96" t="str">
        <f t="shared" si="1"/>
        <v/>
      </c>
    </row>
    <row r="97" spans="2:4" x14ac:dyDescent="0.15">
      <c r="B97" s="1" t="s">
        <v>103</v>
      </c>
      <c r="C97" s="1" t="s">
        <v>1873</v>
      </c>
      <c r="D97" t="str">
        <f t="shared" si="1"/>
        <v/>
      </c>
    </row>
    <row r="98" spans="2:4" x14ac:dyDescent="0.15">
      <c r="B98" s="1" t="s">
        <v>104</v>
      </c>
      <c r="C98" s="1" t="s">
        <v>1874</v>
      </c>
      <c r="D98" t="str">
        <f t="shared" si="1"/>
        <v/>
      </c>
    </row>
    <row r="99" spans="2:4" x14ac:dyDescent="0.15">
      <c r="B99" s="1" t="s">
        <v>105</v>
      </c>
      <c r="C99" s="1" t="s">
        <v>1875</v>
      </c>
      <c r="D99" t="str">
        <f t="shared" si="1"/>
        <v/>
      </c>
    </row>
    <row r="100" spans="2:4" x14ac:dyDescent="0.15">
      <c r="B100" s="1" t="s">
        <v>106</v>
      </c>
      <c r="C100" s="1" t="s">
        <v>1876</v>
      </c>
      <c r="D100" t="str">
        <f t="shared" si="1"/>
        <v/>
      </c>
    </row>
    <row r="101" spans="2:4" x14ac:dyDescent="0.15">
      <c r="B101" s="1" t="s">
        <v>107</v>
      </c>
      <c r="C101" s="1" t="s">
        <v>1877</v>
      </c>
      <c r="D101" t="str">
        <f t="shared" si="1"/>
        <v/>
      </c>
    </row>
    <row r="102" spans="2:4" x14ac:dyDescent="0.15">
      <c r="B102" s="1" t="s">
        <v>108</v>
      </c>
      <c r="C102" s="1" t="s">
        <v>1878</v>
      </c>
      <c r="D102" t="str">
        <f t="shared" si="1"/>
        <v/>
      </c>
    </row>
    <row r="103" spans="2:4" x14ac:dyDescent="0.15">
      <c r="B103" s="1" t="s">
        <v>109</v>
      </c>
      <c r="C103" s="1" t="s">
        <v>1879</v>
      </c>
      <c r="D103" t="str">
        <f t="shared" si="1"/>
        <v/>
      </c>
    </row>
    <row r="104" spans="2:4" x14ac:dyDescent="0.15">
      <c r="B104" s="1" t="s">
        <v>110</v>
      </c>
      <c r="C104" s="1" t="s">
        <v>1880</v>
      </c>
      <c r="D104" t="str">
        <f t="shared" si="1"/>
        <v/>
      </c>
    </row>
    <row r="105" spans="2:4" x14ac:dyDescent="0.15">
      <c r="B105" s="1" t="s">
        <v>111</v>
      </c>
      <c r="C105" s="1" t="s">
        <v>1881</v>
      </c>
      <c r="D105" t="str">
        <f t="shared" si="1"/>
        <v/>
      </c>
    </row>
    <row r="106" spans="2:4" x14ac:dyDescent="0.15">
      <c r="B106" s="1" t="s">
        <v>112</v>
      </c>
      <c r="C106" s="1" t="s">
        <v>1882</v>
      </c>
      <c r="D106" t="str">
        <f t="shared" si="1"/>
        <v/>
      </c>
    </row>
    <row r="107" spans="2:4" x14ac:dyDescent="0.15">
      <c r="B107" s="1" t="s">
        <v>113</v>
      </c>
      <c r="C107" s="1" t="s">
        <v>1883</v>
      </c>
      <c r="D107" t="str">
        <f t="shared" si="1"/>
        <v/>
      </c>
    </row>
    <row r="108" spans="2:4" x14ac:dyDescent="0.15">
      <c r="B108" s="1" t="s">
        <v>114</v>
      </c>
      <c r="C108" s="1" t="s">
        <v>1884</v>
      </c>
      <c r="D108" t="str">
        <f t="shared" si="1"/>
        <v/>
      </c>
    </row>
    <row r="109" spans="2:4" x14ac:dyDescent="0.15">
      <c r="B109" s="1" t="s">
        <v>115</v>
      </c>
      <c r="C109" s="1" t="s">
        <v>1885</v>
      </c>
      <c r="D109" t="str">
        <f t="shared" si="1"/>
        <v/>
      </c>
    </row>
    <row r="110" spans="2:4" x14ac:dyDescent="0.15">
      <c r="B110" s="1" t="s">
        <v>116</v>
      </c>
      <c r="C110" s="1" t="s">
        <v>1886</v>
      </c>
      <c r="D110" t="str">
        <f t="shared" si="1"/>
        <v/>
      </c>
    </row>
    <row r="111" spans="2:4" x14ac:dyDescent="0.15">
      <c r="B111" s="1" t="s">
        <v>117</v>
      </c>
      <c r="C111" s="1" t="s">
        <v>1887</v>
      </c>
      <c r="D111" t="str">
        <f t="shared" si="1"/>
        <v/>
      </c>
    </row>
    <row r="112" spans="2:4" x14ac:dyDescent="0.15">
      <c r="B112" s="1" t="s">
        <v>118</v>
      </c>
      <c r="C112" s="1" t="s">
        <v>1888</v>
      </c>
      <c r="D112" t="str">
        <f t="shared" si="1"/>
        <v/>
      </c>
    </row>
    <row r="113" spans="2:4" x14ac:dyDescent="0.15">
      <c r="B113" s="1" t="s">
        <v>119</v>
      </c>
      <c r="C113" s="1" t="s">
        <v>1889</v>
      </c>
      <c r="D113" t="str">
        <f t="shared" si="1"/>
        <v/>
      </c>
    </row>
    <row r="114" spans="2:4" x14ac:dyDescent="0.15">
      <c r="B114" s="1" t="s">
        <v>120</v>
      </c>
      <c r="C114" s="1" t="s">
        <v>1890</v>
      </c>
      <c r="D114" t="str">
        <f t="shared" si="1"/>
        <v/>
      </c>
    </row>
    <row r="115" spans="2:4" x14ac:dyDescent="0.15">
      <c r="B115" s="1" t="s">
        <v>121</v>
      </c>
      <c r="C115" s="1" t="s">
        <v>1891</v>
      </c>
      <c r="D115" t="str">
        <f t="shared" si="1"/>
        <v/>
      </c>
    </row>
    <row r="116" spans="2:4" x14ac:dyDescent="0.15">
      <c r="B116" s="1" t="s">
        <v>122</v>
      </c>
      <c r="C116" s="1" t="s">
        <v>1892</v>
      </c>
      <c r="D116" t="str">
        <f t="shared" si="1"/>
        <v/>
      </c>
    </row>
    <row r="117" spans="2:4" x14ac:dyDescent="0.15">
      <c r="B117" s="1" t="s">
        <v>123</v>
      </c>
      <c r="C117" s="1" t="s">
        <v>1893</v>
      </c>
      <c r="D117" t="str">
        <f t="shared" si="1"/>
        <v/>
      </c>
    </row>
    <row r="118" spans="2:4" x14ac:dyDescent="0.15">
      <c r="B118" s="1" t="s">
        <v>124</v>
      </c>
      <c r="C118" s="1" t="s">
        <v>1894</v>
      </c>
      <c r="D118" t="str">
        <f t="shared" si="1"/>
        <v/>
      </c>
    </row>
    <row r="119" spans="2:4" x14ac:dyDescent="0.15">
      <c r="B119" s="1" t="s">
        <v>125</v>
      </c>
      <c r="C119" s="1" t="s">
        <v>1895</v>
      </c>
      <c r="D119" t="str">
        <f t="shared" si="1"/>
        <v/>
      </c>
    </row>
    <row r="120" spans="2:4" x14ac:dyDescent="0.15">
      <c r="B120" s="1" t="s">
        <v>126</v>
      </c>
      <c r="C120" s="1" t="s">
        <v>1896</v>
      </c>
      <c r="D120" t="str">
        <f t="shared" si="1"/>
        <v/>
      </c>
    </row>
    <row r="121" spans="2:4" x14ac:dyDescent="0.15">
      <c r="B121" s="1" t="s">
        <v>127</v>
      </c>
      <c r="C121" s="1" t="s">
        <v>1897</v>
      </c>
      <c r="D121" t="str">
        <f t="shared" si="1"/>
        <v/>
      </c>
    </row>
    <row r="122" spans="2:4" x14ac:dyDescent="0.15">
      <c r="B122" s="1" t="s">
        <v>128</v>
      </c>
      <c r="C122" s="1" t="s">
        <v>1898</v>
      </c>
      <c r="D122" t="str">
        <f t="shared" si="1"/>
        <v/>
      </c>
    </row>
    <row r="123" spans="2:4" x14ac:dyDescent="0.15">
      <c r="B123" s="1" t="s">
        <v>129</v>
      </c>
      <c r="C123" s="1" t="s">
        <v>1899</v>
      </c>
      <c r="D123" t="str">
        <f t="shared" si="1"/>
        <v/>
      </c>
    </row>
    <row r="124" spans="2:4" x14ac:dyDescent="0.15">
      <c r="B124" s="1" t="s">
        <v>130</v>
      </c>
      <c r="C124" s="1" t="s">
        <v>1900</v>
      </c>
      <c r="D124" t="str">
        <f t="shared" si="1"/>
        <v/>
      </c>
    </row>
    <row r="125" spans="2:4" x14ac:dyDescent="0.15">
      <c r="B125" s="1" t="s">
        <v>131</v>
      </c>
      <c r="C125" s="1" t="s">
        <v>1901</v>
      </c>
      <c r="D125" t="str">
        <f t="shared" si="1"/>
        <v/>
      </c>
    </row>
    <row r="126" spans="2:4" x14ac:dyDescent="0.15">
      <c r="B126" s="1" t="s">
        <v>132</v>
      </c>
      <c r="C126" s="1" t="s">
        <v>1902</v>
      </c>
      <c r="D126" t="str">
        <f t="shared" si="1"/>
        <v/>
      </c>
    </row>
    <row r="127" spans="2:4" x14ac:dyDescent="0.15">
      <c r="B127" s="1" t="s">
        <v>133</v>
      </c>
      <c r="C127" s="1" t="s">
        <v>1903</v>
      </c>
      <c r="D127" t="str">
        <f t="shared" si="1"/>
        <v/>
      </c>
    </row>
    <row r="128" spans="2:4" x14ac:dyDescent="0.15">
      <c r="B128" s="1" t="s">
        <v>134</v>
      </c>
      <c r="C128" s="1" t="s">
        <v>1904</v>
      </c>
      <c r="D128" t="str">
        <f t="shared" si="1"/>
        <v/>
      </c>
    </row>
    <row r="129" spans="2:4" x14ac:dyDescent="0.15">
      <c r="B129" s="1" t="s">
        <v>135</v>
      </c>
      <c r="C129" s="1" t="s">
        <v>1905</v>
      </c>
      <c r="D129" t="str">
        <f t="shared" si="1"/>
        <v/>
      </c>
    </row>
    <row r="130" spans="2:4" x14ac:dyDescent="0.15">
      <c r="B130" s="1" t="s">
        <v>136</v>
      </c>
      <c r="C130" s="1" t="s">
        <v>1906</v>
      </c>
      <c r="D130" t="str">
        <f t="shared" si="1"/>
        <v/>
      </c>
    </row>
    <row r="131" spans="2:4" x14ac:dyDescent="0.15">
      <c r="B131" s="1" t="s">
        <v>137</v>
      </c>
      <c r="C131" s="1" t="s">
        <v>1907</v>
      </c>
      <c r="D131" t="str">
        <f t="shared" ref="D131:D194" si="2">_xlfn.CONCAT(E131,G131,I131,K131,M131,O131)</f>
        <v/>
      </c>
    </row>
    <row r="132" spans="2:4" x14ac:dyDescent="0.15">
      <c r="B132" s="1" t="s">
        <v>138</v>
      </c>
      <c r="C132" s="1" t="s">
        <v>1908</v>
      </c>
      <c r="D132" t="str">
        <f t="shared" si="2"/>
        <v/>
      </c>
    </row>
    <row r="133" spans="2:4" x14ac:dyDescent="0.15">
      <c r="B133" s="1" t="s">
        <v>139</v>
      </c>
      <c r="C133" s="1" t="s">
        <v>1909</v>
      </c>
      <c r="D133" t="str">
        <f t="shared" si="2"/>
        <v/>
      </c>
    </row>
    <row r="134" spans="2:4" x14ac:dyDescent="0.15">
      <c r="B134" s="1" t="s">
        <v>140</v>
      </c>
      <c r="C134" s="1" t="s">
        <v>1910</v>
      </c>
      <c r="D134" t="str">
        <f t="shared" si="2"/>
        <v/>
      </c>
    </row>
    <row r="135" spans="2:4" x14ac:dyDescent="0.15">
      <c r="B135" s="1" t="s">
        <v>141</v>
      </c>
      <c r="C135" s="1" t="s">
        <v>1911</v>
      </c>
      <c r="D135" t="str">
        <f t="shared" si="2"/>
        <v/>
      </c>
    </row>
    <row r="136" spans="2:4" x14ac:dyDescent="0.15">
      <c r="B136" s="1" t="s">
        <v>142</v>
      </c>
      <c r="C136" s="1" t="s">
        <v>1912</v>
      </c>
      <c r="D136" t="str">
        <f t="shared" si="2"/>
        <v/>
      </c>
    </row>
    <row r="137" spans="2:4" x14ac:dyDescent="0.15">
      <c r="B137" s="1" t="s">
        <v>143</v>
      </c>
      <c r="C137" s="1" t="s">
        <v>1913</v>
      </c>
      <c r="D137" t="str">
        <f t="shared" si="2"/>
        <v/>
      </c>
    </row>
    <row r="138" spans="2:4" x14ac:dyDescent="0.15">
      <c r="B138" s="1" t="s">
        <v>144</v>
      </c>
      <c r="C138" s="1" t="s">
        <v>1914</v>
      </c>
      <c r="D138" t="str">
        <f t="shared" si="2"/>
        <v/>
      </c>
    </row>
    <row r="139" spans="2:4" x14ac:dyDescent="0.15">
      <c r="B139" s="1" t="s">
        <v>145</v>
      </c>
      <c r="C139" s="1" t="s">
        <v>1915</v>
      </c>
      <c r="D139" t="str">
        <f t="shared" si="2"/>
        <v/>
      </c>
    </row>
    <row r="140" spans="2:4" x14ac:dyDescent="0.15">
      <c r="B140" s="1" t="s">
        <v>146</v>
      </c>
      <c r="C140" s="1" t="s">
        <v>1916</v>
      </c>
      <c r="D140" t="str">
        <f t="shared" si="2"/>
        <v/>
      </c>
    </row>
    <row r="141" spans="2:4" x14ac:dyDescent="0.15">
      <c r="B141" s="1" t="s">
        <v>147</v>
      </c>
      <c r="C141" s="1" t="s">
        <v>1917</v>
      </c>
      <c r="D141" t="str">
        <f t="shared" si="2"/>
        <v/>
      </c>
    </row>
    <row r="142" spans="2:4" x14ac:dyDescent="0.15">
      <c r="B142" s="1" t="s">
        <v>148</v>
      </c>
      <c r="C142" s="1" t="s">
        <v>1918</v>
      </c>
      <c r="D142" t="str">
        <f t="shared" si="2"/>
        <v/>
      </c>
    </row>
    <row r="143" spans="2:4" x14ac:dyDescent="0.15">
      <c r="B143" s="1" t="s">
        <v>149</v>
      </c>
      <c r="C143" s="1" t="s">
        <v>1919</v>
      </c>
      <c r="D143" t="str">
        <f t="shared" si="2"/>
        <v/>
      </c>
    </row>
    <row r="144" spans="2:4" x14ac:dyDescent="0.15">
      <c r="B144" s="1" t="s">
        <v>150</v>
      </c>
      <c r="C144" s="1" t="s">
        <v>1920</v>
      </c>
      <c r="D144" t="str">
        <f t="shared" si="2"/>
        <v/>
      </c>
    </row>
    <row r="145" spans="2:4" x14ac:dyDescent="0.15">
      <c r="B145" s="1" t="s">
        <v>151</v>
      </c>
      <c r="C145" s="1" t="s">
        <v>1921</v>
      </c>
      <c r="D145" t="str">
        <f t="shared" si="2"/>
        <v/>
      </c>
    </row>
    <row r="146" spans="2:4" x14ac:dyDescent="0.15">
      <c r="B146" s="1" t="s">
        <v>152</v>
      </c>
      <c r="C146" s="1" t="s">
        <v>1922</v>
      </c>
      <c r="D146" t="str">
        <f t="shared" si="2"/>
        <v/>
      </c>
    </row>
    <row r="147" spans="2:4" x14ac:dyDescent="0.15">
      <c r="B147" s="1" t="s">
        <v>153</v>
      </c>
      <c r="C147" s="1" t="s">
        <v>1923</v>
      </c>
      <c r="D147" t="str">
        <f t="shared" si="2"/>
        <v/>
      </c>
    </row>
    <row r="148" spans="2:4" x14ac:dyDescent="0.15">
      <c r="B148" s="1" t="s">
        <v>154</v>
      </c>
      <c r="C148" s="1" t="s">
        <v>1924</v>
      </c>
      <c r="D148" t="str">
        <f t="shared" si="2"/>
        <v/>
      </c>
    </row>
    <row r="149" spans="2:4" x14ac:dyDescent="0.15">
      <c r="B149" s="1" t="s">
        <v>155</v>
      </c>
      <c r="C149" s="1" t="s">
        <v>1925</v>
      </c>
      <c r="D149" t="str">
        <f t="shared" si="2"/>
        <v/>
      </c>
    </row>
    <row r="150" spans="2:4" x14ac:dyDescent="0.15">
      <c r="B150" s="1" t="s">
        <v>156</v>
      </c>
      <c r="C150" s="1" t="s">
        <v>1926</v>
      </c>
      <c r="D150" t="str">
        <f t="shared" si="2"/>
        <v/>
      </c>
    </row>
    <row r="151" spans="2:4" x14ac:dyDescent="0.15">
      <c r="B151" s="1" t="s">
        <v>157</v>
      </c>
      <c r="C151" s="1" t="s">
        <v>1927</v>
      </c>
      <c r="D151" t="str">
        <f t="shared" si="2"/>
        <v/>
      </c>
    </row>
    <row r="152" spans="2:4" x14ac:dyDescent="0.15">
      <c r="B152" s="1" t="s">
        <v>158</v>
      </c>
      <c r="C152" s="1" t="s">
        <v>1928</v>
      </c>
      <c r="D152" t="str">
        <f t="shared" si="2"/>
        <v/>
      </c>
    </row>
    <row r="153" spans="2:4" x14ac:dyDescent="0.15">
      <c r="B153" s="1" t="s">
        <v>159</v>
      </c>
      <c r="C153" s="1" t="s">
        <v>1929</v>
      </c>
      <c r="D153" t="str">
        <f t="shared" si="2"/>
        <v/>
      </c>
    </row>
    <row r="154" spans="2:4" x14ac:dyDescent="0.15">
      <c r="B154" s="1" t="s">
        <v>160</v>
      </c>
      <c r="C154" s="1" t="s">
        <v>1930</v>
      </c>
      <c r="D154" t="str">
        <f t="shared" si="2"/>
        <v/>
      </c>
    </row>
    <row r="155" spans="2:4" x14ac:dyDescent="0.15">
      <c r="B155" s="1" t="s">
        <v>161</v>
      </c>
      <c r="C155" s="1" t="s">
        <v>1931</v>
      </c>
      <c r="D155" t="str">
        <f t="shared" si="2"/>
        <v/>
      </c>
    </row>
    <row r="156" spans="2:4" x14ac:dyDescent="0.15">
      <c r="B156" s="1" t="s">
        <v>162</v>
      </c>
      <c r="C156" s="1" t="s">
        <v>1932</v>
      </c>
      <c r="D156" t="str">
        <f t="shared" si="2"/>
        <v/>
      </c>
    </row>
    <row r="157" spans="2:4" x14ac:dyDescent="0.15">
      <c r="B157" s="1" t="s">
        <v>163</v>
      </c>
      <c r="C157" s="1" t="s">
        <v>1933</v>
      </c>
      <c r="D157" t="str">
        <f t="shared" si="2"/>
        <v/>
      </c>
    </row>
    <row r="158" spans="2:4" x14ac:dyDescent="0.15">
      <c r="B158" s="1" t="s">
        <v>164</v>
      </c>
      <c r="C158" s="1" t="s">
        <v>1934</v>
      </c>
      <c r="D158" t="str">
        <f t="shared" si="2"/>
        <v/>
      </c>
    </row>
    <row r="159" spans="2:4" x14ac:dyDescent="0.15">
      <c r="B159" s="1" t="s">
        <v>165</v>
      </c>
      <c r="C159" s="1" t="s">
        <v>1935</v>
      </c>
      <c r="D159" t="str">
        <f t="shared" si="2"/>
        <v/>
      </c>
    </row>
    <row r="160" spans="2:4" x14ac:dyDescent="0.15">
      <c r="B160" s="1" t="s">
        <v>166</v>
      </c>
      <c r="C160" s="1" t="s">
        <v>1936</v>
      </c>
      <c r="D160" t="str">
        <f t="shared" si="2"/>
        <v/>
      </c>
    </row>
    <row r="161" spans="2:4" x14ac:dyDescent="0.15">
      <c r="B161" s="1" t="s">
        <v>167</v>
      </c>
      <c r="C161" s="1" t="s">
        <v>1937</v>
      </c>
      <c r="D161" t="str">
        <f t="shared" si="2"/>
        <v/>
      </c>
    </row>
    <row r="162" spans="2:4" x14ac:dyDescent="0.15">
      <c r="B162" s="1" t="s">
        <v>168</v>
      </c>
      <c r="C162" s="1" t="s">
        <v>1938</v>
      </c>
      <c r="D162" t="str">
        <f t="shared" si="2"/>
        <v/>
      </c>
    </row>
    <row r="163" spans="2:4" x14ac:dyDescent="0.15">
      <c r="B163" s="1" t="s">
        <v>169</v>
      </c>
      <c r="C163" s="1" t="s">
        <v>1939</v>
      </c>
      <c r="D163" t="str">
        <f t="shared" si="2"/>
        <v/>
      </c>
    </row>
    <row r="164" spans="2:4" x14ac:dyDescent="0.15">
      <c r="B164" s="1" t="s">
        <v>170</v>
      </c>
      <c r="C164" s="1" t="s">
        <v>1940</v>
      </c>
      <c r="D164" t="str">
        <f t="shared" si="2"/>
        <v/>
      </c>
    </row>
    <row r="165" spans="2:4" x14ac:dyDescent="0.15">
      <c r="B165" s="1" t="s">
        <v>171</v>
      </c>
      <c r="C165" s="1" t="s">
        <v>1941</v>
      </c>
      <c r="D165" t="str">
        <f t="shared" si="2"/>
        <v/>
      </c>
    </row>
    <row r="166" spans="2:4" x14ac:dyDescent="0.15">
      <c r="B166" s="1" t="s">
        <v>172</v>
      </c>
      <c r="C166" s="1" t="s">
        <v>1942</v>
      </c>
      <c r="D166" t="str">
        <f t="shared" si="2"/>
        <v/>
      </c>
    </row>
    <row r="167" spans="2:4" x14ac:dyDescent="0.15">
      <c r="B167" s="1" t="s">
        <v>173</v>
      </c>
      <c r="C167" s="1" t="s">
        <v>1943</v>
      </c>
      <c r="D167" t="str">
        <f t="shared" si="2"/>
        <v/>
      </c>
    </row>
    <row r="168" spans="2:4" x14ac:dyDescent="0.15">
      <c r="B168" s="1" t="s">
        <v>174</v>
      </c>
      <c r="C168" s="1" t="s">
        <v>1944</v>
      </c>
      <c r="D168" t="str">
        <f t="shared" si="2"/>
        <v/>
      </c>
    </row>
    <row r="169" spans="2:4" x14ac:dyDescent="0.15">
      <c r="B169" s="1" t="s">
        <v>175</v>
      </c>
      <c r="C169" s="1" t="s">
        <v>1945</v>
      </c>
      <c r="D169" t="str">
        <f t="shared" si="2"/>
        <v/>
      </c>
    </row>
    <row r="170" spans="2:4" x14ac:dyDescent="0.15">
      <c r="B170" s="1" t="s">
        <v>176</v>
      </c>
      <c r="C170" s="1" t="s">
        <v>1946</v>
      </c>
      <c r="D170" t="str">
        <f t="shared" si="2"/>
        <v/>
      </c>
    </row>
    <row r="171" spans="2:4" x14ac:dyDescent="0.15">
      <c r="B171" s="1" t="s">
        <v>177</v>
      </c>
      <c r="C171" s="1" t="s">
        <v>1947</v>
      </c>
      <c r="D171" t="str">
        <f t="shared" si="2"/>
        <v/>
      </c>
    </row>
    <row r="172" spans="2:4" x14ac:dyDescent="0.15">
      <c r="B172" s="1" t="s">
        <v>178</v>
      </c>
      <c r="C172" s="1" t="s">
        <v>1948</v>
      </c>
      <c r="D172" t="str">
        <f t="shared" si="2"/>
        <v/>
      </c>
    </row>
    <row r="173" spans="2:4" x14ac:dyDescent="0.15">
      <c r="B173" s="1" t="s">
        <v>179</v>
      </c>
      <c r="C173" s="1" t="s">
        <v>1949</v>
      </c>
      <c r="D173" t="str">
        <f t="shared" si="2"/>
        <v/>
      </c>
    </row>
    <row r="174" spans="2:4" x14ac:dyDescent="0.15">
      <c r="B174" s="1" t="s">
        <v>180</v>
      </c>
      <c r="C174" s="1" t="s">
        <v>1950</v>
      </c>
      <c r="D174" t="str">
        <f t="shared" si="2"/>
        <v/>
      </c>
    </row>
    <row r="175" spans="2:4" x14ac:dyDescent="0.15">
      <c r="B175" s="1" t="s">
        <v>181</v>
      </c>
      <c r="C175" s="1" t="s">
        <v>1951</v>
      </c>
      <c r="D175" t="str">
        <f t="shared" si="2"/>
        <v/>
      </c>
    </row>
    <row r="176" spans="2:4" x14ac:dyDescent="0.15">
      <c r="B176" s="1" t="s">
        <v>182</v>
      </c>
      <c r="C176" s="1" t="s">
        <v>1952</v>
      </c>
      <c r="D176" t="str">
        <f t="shared" si="2"/>
        <v/>
      </c>
    </row>
    <row r="177" spans="2:4" x14ac:dyDescent="0.15">
      <c r="B177" s="1" t="s">
        <v>183</v>
      </c>
      <c r="C177" s="1" t="s">
        <v>1953</v>
      </c>
      <c r="D177" t="str">
        <f t="shared" si="2"/>
        <v/>
      </c>
    </row>
    <row r="178" spans="2:4" x14ac:dyDescent="0.15">
      <c r="B178" s="1" t="s">
        <v>184</v>
      </c>
      <c r="C178" s="1" t="s">
        <v>1954</v>
      </c>
      <c r="D178" t="str">
        <f t="shared" si="2"/>
        <v/>
      </c>
    </row>
    <row r="179" spans="2:4" x14ac:dyDescent="0.15">
      <c r="B179" s="1" t="s">
        <v>185</v>
      </c>
      <c r="C179" s="1" t="s">
        <v>1955</v>
      </c>
      <c r="D179" t="str">
        <f t="shared" si="2"/>
        <v/>
      </c>
    </row>
    <row r="180" spans="2:4" x14ac:dyDescent="0.15">
      <c r="B180" s="1" t="s">
        <v>186</v>
      </c>
      <c r="C180" s="1" t="s">
        <v>1956</v>
      </c>
      <c r="D180" t="str">
        <f t="shared" si="2"/>
        <v/>
      </c>
    </row>
    <row r="181" spans="2:4" x14ac:dyDescent="0.15">
      <c r="B181" s="1" t="s">
        <v>187</v>
      </c>
      <c r="C181" s="1" t="s">
        <v>1957</v>
      </c>
      <c r="D181" t="str">
        <f t="shared" si="2"/>
        <v/>
      </c>
    </row>
    <row r="182" spans="2:4" x14ac:dyDescent="0.15">
      <c r="B182" s="1" t="s">
        <v>188</v>
      </c>
      <c r="C182" s="1" t="s">
        <v>1958</v>
      </c>
      <c r="D182" t="str">
        <f t="shared" si="2"/>
        <v/>
      </c>
    </row>
    <row r="183" spans="2:4" x14ac:dyDescent="0.15">
      <c r="B183" s="1" t="s">
        <v>74</v>
      </c>
      <c r="C183" s="1" t="s">
        <v>1959</v>
      </c>
      <c r="D183" t="str">
        <f t="shared" si="2"/>
        <v/>
      </c>
    </row>
    <row r="184" spans="2:4" x14ac:dyDescent="0.15">
      <c r="B184" s="1" t="s">
        <v>189</v>
      </c>
      <c r="C184" s="1" t="s">
        <v>1960</v>
      </c>
      <c r="D184" t="str">
        <f t="shared" si="2"/>
        <v/>
      </c>
    </row>
    <row r="185" spans="2:4" x14ac:dyDescent="0.15">
      <c r="B185" s="1" t="s">
        <v>190</v>
      </c>
      <c r="C185" s="1" t="s">
        <v>1961</v>
      </c>
      <c r="D185" t="str">
        <f t="shared" si="2"/>
        <v/>
      </c>
    </row>
    <row r="186" spans="2:4" x14ac:dyDescent="0.15">
      <c r="B186" s="1" t="s">
        <v>191</v>
      </c>
      <c r="C186" s="1" t="s">
        <v>1962</v>
      </c>
      <c r="D186" t="str">
        <f t="shared" si="2"/>
        <v/>
      </c>
    </row>
    <row r="187" spans="2:4" x14ac:dyDescent="0.15">
      <c r="B187" s="1" t="s">
        <v>192</v>
      </c>
      <c r="C187" s="1" t="s">
        <v>1963</v>
      </c>
      <c r="D187" t="str">
        <f t="shared" si="2"/>
        <v/>
      </c>
    </row>
    <row r="188" spans="2:4" x14ac:dyDescent="0.15">
      <c r="B188" s="1" t="s">
        <v>3540</v>
      </c>
      <c r="C188" s="1" t="s">
        <v>3541</v>
      </c>
      <c r="D188" t="str">
        <f t="shared" si="2"/>
        <v/>
      </c>
    </row>
    <row r="189" spans="2:4" x14ac:dyDescent="0.15">
      <c r="B189" s="1" t="s">
        <v>193</v>
      </c>
      <c r="C189" s="1" t="s">
        <v>1964</v>
      </c>
      <c r="D189" t="str">
        <f t="shared" si="2"/>
        <v/>
      </c>
    </row>
    <row r="190" spans="2:4" x14ac:dyDescent="0.15">
      <c r="B190" s="1" t="s">
        <v>194</v>
      </c>
      <c r="C190" s="1" t="s">
        <v>1965</v>
      </c>
      <c r="D190" t="str">
        <f t="shared" si="2"/>
        <v/>
      </c>
    </row>
    <row r="191" spans="2:4" x14ac:dyDescent="0.15">
      <c r="B191" s="1" t="s">
        <v>195</v>
      </c>
      <c r="C191" s="1" t="s">
        <v>1966</v>
      </c>
      <c r="D191" t="str">
        <f t="shared" si="2"/>
        <v/>
      </c>
    </row>
    <row r="192" spans="2:4" x14ac:dyDescent="0.15">
      <c r="B192" s="1" t="s">
        <v>196</v>
      </c>
      <c r="C192" s="1" t="s">
        <v>1967</v>
      </c>
      <c r="D192" t="str">
        <f t="shared" si="2"/>
        <v/>
      </c>
    </row>
    <row r="193" spans="2:4" x14ac:dyDescent="0.15">
      <c r="B193" s="1" t="s">
        <v>197</v>
      </c>
      <c r="C193" s="1" t="s">
        <v>1968</v>
      </c>
      <c r="D193" t="str">
        <f t="shared" si="2"/>
        <v/>
      </c>
    </row>
    <row r="194" spans="2:4" x14ac:dyDescent="0.15">
      <c r="B194" s="1" t="s">
        <v>198</v>
      </c>
      <c r="C194" s="1" t="s">
        <v>1969</v>
      </c>
      <c r="D194" t="str">
        <f t="shared" si="2"/>
        <v/>
      </c>
    </row>
    <row r="195" spans="2:4" x14ac:dyDescent="0.15">
      <c r="B195" s="1" t="s">
        <v>199</v>
      </c>
      <c r="C195" s="1" t="s">
        <v>1970</v>
      </c>
      <c r="D195" t="str">
        <f t="shared" ref="D195:D258" si="3">_xlfn.CONCAT(E195,G195,I195,K195,M195,O195)</f>
        <v/>
      </c>
    </row>
    <row r="196" spans="2:4" x14ac:dyDescent="0.15">
      <c r="B196" s="1" t="s">
        <v>200</v>
      </c>
      <c r="C196" s="1" t="s">
        <v>1971</v>
      </c>
      <c r="D196" t="str">
        <f t="shared" si="3"/>
        <v/>
      </c>
    </row>
    <row r="197" spans="2:4" x14ac:dyDescent="0.15">
      <c r="B197" s="1" t="s">
        <v>201</v>
      </c>
      <c r="C197" s="1" t="s">
        <v>1972</v>
      </c>
      <c r="D197" t="str">
        <f t="shared" si="3"/>
        <v/>
      </c>
    </row>
    <row r="198" spans="2:4" x14ac:dyDescent="0.15">
      <c r="B198" s="1" t="s">
        <v>202</v>
      </c>
      <c r="C198" s="1" t="s">
        <v>1973</v>
      </c>
      <c r="D198" t="str">
        <f t="shared" si="3"/>
        <v/>
      </c>
    </row>
    <row r="199" spans="2:4" x14ac:dyDescent="0.15">
      <c r="B199" s="1" t="s">
        <v>203</v>
      </c>
      <c r="C199" s="1" t="s">
        <v>1974</v>
      </c>
      <c r="D199" t="str">
        <f t="shared" si="3"/>
        <v/>
      </c>
    </row>
    <row r="200" spans="2:4" x14ac:dyDescent="0.15">
      <c r="B200" s="1" t="s">
        <v>204</v>
      </c>
      <c r="C200" s="1" t="s">
        <v>1975</v>
      </c>
      <c r="D200" t="str">
        <f t="shared" si="3"/>
        <v/>
      </c>
    </row>
    <row r="201" spans="2:4" x14ac:dyDescent="0.15">
      <c r="B201" s="1" t="s">
        <v>205</v>
      </c>
      <c r="C201" s="1" t="s">
        <v>1976</v>
      </c>
      <c r="D201" t="str">
        <f t="shared" si="3"/>
        <v/>
      </c>
    </row>
    <row r="202" spans="2:4" x14ac:dyDescent="0.15">
      <c r="B202" s="1" t="s">
        <v>206</v>
      </c>
      <c r="C202" s="1" t="s">
        <v>1977</v>
      </c>
      <c r="D202" t="str">
        <f t="shared" si="3"/>
        <v/>
      </c>
    </row>
    <row r="203" spans="2:4" x14ac:dyDescent="0.15">
      <c r="B203" s="1" t="s">
        <v>207</v>
      </c>
      <c r="C203" s="1" t="s">
        <v>1978</v>
      </c>
      <c r="D203" t="str">
        <f t="shared" si="3"/>
        <v/>
      </c>
    </row>
    <row r="204" spans="2:4" x14ac:dyDescent="0.15">
      <c r="B204" s="1" t="s">
        <v>208</v>
      </c>
      <c r="C204" s="1" t="s">
        <v>1979</v>
      </c>
      <c r="D204" t="str">
        <f t="shared" si="3"/>
        <v/>
      </c>
    </row>
    <row r="205" spans="2:4" x14ac:dyDescent="0.15">
      <c r="B205" s="1" t="s">
        <v>209</v>
      </c>
      <c r="C205" s="1" t="s">
        <v>1980</v>
      </c>
      <c r="D205" t="str">
        <f t="shared" si="3"/>
        <v/>
      </c>
    </row>
    <row r="206" spans="2:4" x14ac:dyDescent="0.15">
      <c r="B206" s="1" t="s">
        <v>210</v>
      </c>
      <c r="C206" s="1" t="s">
        <v>1981</v>
      </c>
      <c r="D206" t="str">
        <f t="shared" si="3"/>
        <v/>
      </c>
    </row>
    <row r="207" spans="2:4" x14ac:dyDescent="0.15">
      <c r="B207" s="1" t="s">
        <v>211</v>
      </c>
      <c r="C207" s="1" t="s">
        <v>1982</v>
      </c>
      <c r="D207" t="str">
        <f t="shared" si="3"/>
        <v/>
      </c>
    </row>
    <row r="208" spans="2:4" x14ac:dyDescent="0.15">
      <c r="B208" s="1" t="s">
        <v>212</v>
      </c>
      <c r="C208" s="1" t="s">
        <v>1983</v>
      </c>
      <c r="D208" t="str">
        <f t="shared" si="3"/>
        <v/>
      </c>
    </row>
    <row r="209" spans="2:4" x14ac:dyDescent="0.15">
      <c r="B209" s="1" t="s">
        <v>213</v>
      </c>
      <c r="C209" s="1" t="s">
        <v>1984</v>
      </c>
      <c r="D209" t="str">
        <f t="shared" si="3"/>
        <v/>
      </c>
    </row>
    <row r="210" spans="2:4" x14ac:dyDescent="0.15">
      <c r="B210" s="1" t="s">
        <v>214</v>
      </c>
      <c r="C210" s="1" t="s">
        <v>1985</v>
      </c>
      <c r="D210" t="str">
        <f t="shared" si="3"/>
        <v/>
      </c>
    </row>
    <row r="211" spans="2:4" x14ac:dyDescent="0.15">
      <c r="B211" s="1" t="s">
        <v>215</v>
      </c>
      <c r="C211" s="1" t="s">
        <v>1986</v>
      </c>
      <c r="D211" t="str">
        <f t="shared" si="3"/>
        <v/>
      </c>
    </row>
    <row r="212" spans="2:4" x14ac:dyDescent="0.15">
      <c r="B212" s="1" t="s">
        <v>216</v>
      </c>
      <c r="C212" s="1" t="s">
        <v>1987</v>
      </c>
      <c r="D212" t="str">
        <f t="shared" si="3"/>
        <v/>
      </c>
    </row>
    <row r="213" spans="2:4" x14ac:dyDescent="0.15">
      <c r="B213" s="1" t="s">
        <v>217</v>
      </c>
      <c r="C213" s="1" t="s">
        <v>1988</v>
      </c>
      <c r="D213" t="str">
        <f t="shared" si="3"/>
        <v/>
      </c>
    </row>
    <row r="214" spans="2:4" x14ac:dyDescent="0.15">
      <c r="B214" s="1" t="s">
        <v>218</v>
      </c>
      <c r="C214" s="1" t="s">
        <v>1989</v>
      </c>
      <c r="D214" t="str">
        <f t="shared" si="3"/>
        <v/>
      </c>
    </row>
    <row r="215" spans="2:4" x14ac:dyDescent="0.15">
      <c r="B215" s="1" t="s">
        <v>219</v>
      </c>
      <c r="C215" s="1" t="s">
        <v>1990</v>
      </c>
      <c r="D215" t="str">
        <f t="shared" si="3"/>
        <v/>
      </c>
    </row>
    <row r="216" spans="2:4" x14ac:dyDescent="0.15">
      <c r="B216" s="1" t="s">
        <v>220</v>
      </c>
      <c r="C216" s="1" t="s">
        <v>1991</v>
      </c>
      <c r="D216" t="str">
        <f t="shared" si="3"/>
        <v/>
      </c>
    </row>
    <row r="217" spans="2:4" x14ac:dyDescent="0.15">
      <c r="B217" s="1" t="s">
        <v>221</v>
      </c>
      <c r="C217" s="1" t="s">
        <v>1992</v>
      </c>
      <c r="D217" t="str">
        <f t="shared" si="3"/>
        <v/>
      </c>
    </row>
    <row r="218" spans="2:4" x14ac:dyDescent="0.15">
      <c r="B218" s="1" t="s">
        <v>222</v>
      </c>
      <c r="C218" s="1" t="s">
        <v>1993</v>
      </c>
      <c r="D218" t="str">
        <f t="shared" si="3"/>
        <v/>
      </c>
    </row>
    <row r="219" spans="2:4" x14ac:dyDescent="0.15">
      <c r="B219" s="1" t="s">
        <v>223</v>
      </c>
      <c r="C219" s="1" t="s">
        <v>1994</v>
      </c>
      <c r="D219" t="str">
        <f t="shared" si="3"/>
        <v/>
      </c>
    </row>
    <row r="220" spans="2:4" x14ac:dyDescent="0.15">
      <c r="B220" s="1" t="s">
        <v>224</v>
      </c>
      <c r="C220" s="1" t="s">
        <v>1995</v>
      </c>
      <c r="D220" t="str">
        <f t="shared" si="3"/>
        <v/>
      </c>
    </row>
    <row r="221" spans="2:4" x14ac:dyDescent="0.15">
      <c r="B221" s="1" t="s">
        <v>225</v>
      </c>
      <c r="C221" s="1" t="s">
        <v>1996</v>
      </c>
      <c r="D221" t="str">
        <f t="shared" si="3"/>
        <v/>
      </c>
    </row>
    <row r="222" spans="2:4" x14ac:dyDescent="0.15">
      <c r="B222" s="1" t="s">
        <v>226</v>
      </c>
      <c r="C222" s="1" t="s">
        <v>1997</v>
      </c>
      <c r="D222" t="str">
        <f t="shared" si="3"/>
        <v/>
      </c>
    </row>
    <row r="223" spans="2:4" x14ac:dyDescent="0.15">
      <c r="B223" s="1" t="s">
        <v>227</v>
      </c>
      <c r="C223" s="1" t="s">
        <v>1998</v>
      </c>
      <c r="D223" t="str">
        <f t="shared" si="3"/>
        <v/>
      </c>
    </row>
    <row r="224" spans="2:4" x14ac:dyDescent="0.15">
      <c r="B224" s="1" t="s">
        <v>228</v>
      </c>
      <c r="C224" s="1" t="s">
        <v>1999</v>
      </c>
      <c r="D224" t="str">
        <f t="shared" si="3"/>
        <v/>
      </c>
    </row>
    <row r="225" spans="2:4" x14ac:dyDescent="0.15">
      <c r="B225" s="1" t="s">
        <v>229</v>
      </c>
      <c r="C225" s="1" t="s">
        <v>2000</v>
      </c>
      <c r="D225" t="str">
        <f t="shared" si="3"/>
        <v/>
      </c>
    </row>
    <row r="226" spans="2:4" x14ac:dyDescent="0.15">
      <c r="B226" s="1" t="s">
        <v>230</v>
      </c>
      <c r="C226" s="1" t="s">
        <v>2001</v>
      </c>
      <c r="D226" t="str">
        <f t="shared" si="3"/>
        <v/>
      </c>
    </row>
    <row r="227" spans="2:4" x14ac:dyDescent="0.15">
      <c r="B227" s="1" t="s">
        <v>231</v>
      </c>
      <c r="C227" s="1" t="s">
        <v>2002</v>
      </c>
      <c r="D227" t="str">
        <f t="shared" si="3"/>
        <v/>
      </c>
    </row>
    <row r="228" spans="2:4" x14ac:dyDescent="0.15">
      <c r="B228" s="1" t="s">
        <v>232</v>
      </c>
      <c r="C228" s="1" t="s">
        <v>2003</v>
      </c>
      <c r="D228" t="str">
        <f t="shared" si="3"/>
        <v/>
      </c>
    </row>
    <row r="229" spans="2:4" x14ac:dyDescent="0.15">
      <c r="B229" s="1" t="s">
        <v>3542</v>
      </c>
      <c r="C229" s="1" t="s">
        <v>3543</v>
      </c>
      <c r="D229" t="str">
        <f t="shared" si="3"/>
        <v/>
      </c>
    </row>
    <row r="230" spans="2:4" x14ac:dyDescent="0.15">
      <c r="B230" s="1" t="s">
        <v>233</v>
      </c>
      <c r="C230" s="1" t="s">
        <v>2004</v>
      </c>
      <c r="D230" t="str">
        <f t="shared" si="3"/>
        <v/>
      </c>
    </row>
    <row r="231" spans="2:4" x14ac:dyDescent="0.15">
      <c r="B231" s="1" t="s">
        <v>234</v>
      </c>
      <c r="C231" s="1" t="s">
        <v>2005</v>
      </c>
      <c r="D231" t="str">
        <f t="shared" si="3"/>
        <v/>
      </c>
    </row>
    <row r="232" spans="2:4" x14ac:dyDescent="0.15">
      <c r="B232" s="1" t="s">
        <v>235</v>
      </c>
      <c r="C232" s="1" t="s">
        <v>2006</v>
      </c>
      <c r="D232" t="str">
        <f t="shared" si="3"/>
        <v/>
      </c>
    </row>
    <row r="233" spans="2:4" x14ac:dyDescent="0.15">
      <c r="B233" s="1" t="s">
        <v>236</v>
      </c>
      <c r="C233" s="1" t="s">
        <v>2007</v>
      </c>
      <c r="D233" t="str">
        <f t="shared" si="3"/>
        <v/>
      </c>
    </row>
    <row r="234" spans="2:4" x14ac:dyDescent="0.15">
      <c r="B234" s="1" t="s">
        <v>237</v>
      </c>
      <c r="C234" s="1" t="s">
        <v>2008</v>
      </c>
      <c r="D234" t="str">
        <f t="shared" si="3"/>
        <v/>
      </c>
    </row>
    <row r="235" spans="2:4" x14ac:dyDescent="0.15">
      <c r="B235" s="1" t="s">
        <v>238</v>
      </c>
      <c r="C235" s="1" t="s">
        <v>2009</v>
      </c>
      <c r="D235" t="str">
        <f t="shared" si="3"/>
        <v/>
      </c>
    </row>
    <row r="236" spans="2:4" x14ac:dyDescent="0.15">
      <c r="B236" s="1" t="s">
        <v>239</v>
      </c>
      <c r="C236" s="1" t="s">
        <v>2010</v>
      </c>
      <c r="D236" t="str">
        <f t="shared" si="3"/>
        <v/>
      </c>
    </row>
    <row r="237" spans="2:4" x14ac:dyDescent="0.15">
      <c r="B237" s="1" t="s">
        <v>240</v>
      </c>
      <c r="C237" s="1" t="s">
        <v>2011</v>
      </c>
      <c r="D237" t="str">
        <f t="shared" si="3"/>
        <v/>
      </c>
    </row>
    <row r="238" spans="2:4" x14ac:dyDescent="0.15">
      <c r="B238" s="1" t="s">
        <v>241</v>
      </c>
      <c r="C238" s="1" t="s">
        <v>2012</v>
      </c>
      <c r="D238" t="str">
        <f t="shared" si="3"/>
        <v/>
      </c>
    </row>
    <row r="239" spans="2:4" x14ac:dyDescent="0.15">
      <c r="B239" s="1" t="s">
        <v>242</v>
      </c>
      <c r="C239" s="1" t="s">
        <v>2013</v>
      </c>
      <c r="D239" t="str">
        <f t="shared" si="3"/>
        <v/>
      </c>
    </row>
    <row r="240" spans="2:4" x14ac:dyDescent="0.15">
      <c r="B240" s="1" t="s">
        <v>243</v>
      </c>
      <c r="C240" s="1" t="s">
        <v>2014</v>
      </c>
      <c r="D240" t="str">
        <f t="shared" si="3"/>
        <v/>
      </c>
    </row>
    <row r="241" spans="2:4" x14ac:dyDescent="0.15">
      <c r="B241" s="1" t="s">
        <v>244</v>
      </c>
      <c r="C241" s="1" t="s">
        <v>2015</v>
      </c>
      <c r="D241" t="str">
        <f t="shared" si="3"/>
        <v/>
      </c>
    </row>
    <row r="242" spans="2:4" x14ac:dyDescent="0.15">
      <c r="B242" s="1" t="s">
        <v>245</v>
      </c>
      <c r="C242" s="1" t="s">
        <v>2016</v>
      </c>
      <c r="D242" t="str">
        <f t="shared" si="3"/>
        <v/>
      </c>
    </row>
    <row r="243" spans="2:4" x14ac:dyDescent="0.15">
      <c r="B243" s="1" t="s">
        <v>2017</v>
      </c>
      <c r="C243" s="1" t="s">
        <v>2018</v>
      </c>
      <c r="D243" t="str">
        <f t="shared" si="3"/>
        <v/>
      </c>
    </row>
    <row r="244" spans="2:4" x14ac:dyDescent="0.15">
      <c r="B244" s="1" t="s">
        <v>246</v>
      </c>
      <c r="C244" s="1" t="s">
        <v>2019</v>
      </c>
      <c r="D244" t="str">
        <f t="shared" si="3"/>
        <v/>
      </c>
    </row>
    <row r="245" spans="2:4" x14ac:dyDescent="0.15">
      <c r="B245" s="1" t="s">
        <v>247</v>
      </c>
      <c r="C245" s="1" t="s">
        <v>2020</v>
      </c>
      <c r="D245" t="str">
        <f t="shared" si="3"/>
        <v/>
      </c>
    </row>
    <row r="246" spans="2:4" x14ac:dyDescent="0.15">
      <c r="B246" s="1" t="s">
        <v>248</v>
      </c>
      <c r="C246" s="1" t="s">
        <v>2021</v>
      </c>
      <c r="D246" t="str">
        <f t="shared" si="3"/>
        <v/>
      </c>
    </row>
    <row r="247" spans="2:4" x14ac:dyDescent="0.15">
      <c r="B247" s="1" t="s">
        <v>249</v>
      </c>
      <c r="C247" s="1" t="s">
        <v>2022</v>
      </c>
      <c r="D247" t="str">
        <f t="shared" si="3"/>
        <v/>
      </c>
    </row>
    <row r="248" spans="2:4" x14ac:dyDescent="0.15">
      <c r="B248" s="1" t="s">
        <v>250</v>
      </c>
      <c r="C248" s="1" t="s">
        <v>2023</v>
      </c>
      <c r="D248" t="str">
        <f t="shared" si="3"/>
        <v/>
      </c>
    </row>
    <row r="249" spans="2:4" x14ac:dyDescent="0.15">
      <c r="B249" s="1" t="s">
        <v>251</v>
      </c>
      <c r="C249" s="1" t="s">
        <v>2024</v>
      </c>
      <c r="D249" t="str">
        <f t="shared" si="3"/>
        <v/>
      </c>
    </row>
    <row r="250" spans="2:4" x14ac:dyDescent="0.15">
      <c r="B250" s="1" t="s">
        <v>2025</v>
      </c>
      <c r="C250" s="1" t="s">
        <v>2026</v>
      </c>
      <c r="D250" t="str">
        <f t="shared" si="3"/>
        <v/>
      </c>
    </row>
    <row r="251" spans="2:4" x14ac:dyDescent="0.15">
      <c r="B251" s="1" t="s">
        <v>252</v>
      </c>
      <c r="C251" s="1" t="s">
        <v>2027</v>
      </c>
      <c r="D251" t="str">
        <f t="shared" si="3"/>
        <v/>
      </c>
    </row>
    <row r="252" spans="2:4" x14ac:dyDescent="0.15">
      <c r="B252" s="1" t="s">
        <v>253</v>
      </c>
      <c r="C252" s="1" t="s">
        <v>2028</v>
      </c>
      <c r="D252" t="str">
        <f t="shared" si="3"/>
        <v/>
      </c>
    </row>
    <row r="253" spans="2:4" x14ac:dyDescent="0.15">
      <c r="B253" s="1" t="s">
        <v>254</v>
      </c>
      <c r="C253" s="1" t="s">
        <v>2029</v>
      </c>
      <c r="D253" t="str">
        <f t="shared" si="3"/>
        <v/>
      </c>
    </row>
    <row r="254" spans="2:4" x14ac:dyDescent="0.15">
      <c r="B254" s="1" t="s">
        <v>255</v>
      </c>
      <c r="C254" s="1" t="s">
        <v>2030</v>
      </c>
      <c r="D254" t="str">
        <f t="shared" si="3"/>
        <v/>
      </c>
    </row>
    <row r="255" spans="2:4" x14ac:dyDescent="0.15">
      <c r="B255" s="1" t="s">
        <v>256</v>
      </c>
      <c r="C255" s="1" t="s">
        <v>2031</v>
      </c>
      <c r="D255" t="str">
        <f t="shared" si="3"/>
        <v/>
      </c>
    </row>
    <row r="256" spans="2:4" x14ac:dyDescent="0.15">
      <c r="B256" s="1" t="s">
        <v>257</v>
      </c>
      <c r="C256" s="1" t="s">
        <v>2032</v>
      </c>
      <c r="D256" t="str">
        <f t="shared" si="3"/>
        <v/>
      </c>
    </row>
    <row r="257" spans="2:4" x14ac:dyDescent="0.15">
      <c r="B257" s="1" t="s">
        <v>258</v>
      </c>
      <c r="C257" s="1" t="s">
        <v>2033</v>
      </c>
      <c r="D257" t="str">
        <f t="shared" si="3"/>
        <v/>
      </c>
    </row>
    <row r="258" spans="2:4" x14ac:dyDescent="0.15">
      <c r="B258" s="1" t="s">
        <v>259</v>
      </c>
      <c r="C258" s="1" t="s">
        <v>2034</v>
      </c>
      <c r="D258" t="str">
        <f t="shared" si="3"/>
        <v/>
      </c>
    </row>
    <row r="259" spans="2:4" x14ac:dyDescent="0.15">
      <c r="B259" s="1" t="s">
        <v>260</v>
      </c>
      <c r="C259" s="1" t="s">
        <v>2035</v>
      </c>
      <c r="D259" t="str">
        <f t="shared" ref="D259:D322" si="4">_xlfn.CONCAT(E259,G259,I259,K259,M259,O259)</f>
        <v/>
      </c>
    </row>
    <row r="260" spans="2:4" x14ac:dyDescent="0.15">
      <c r="B260" s="1" t="s">
        <v>261</v>
      </c>
      <c r="C260" s="1" t="s">
        <v>2036</v>
      </c>
      <c r="D260" t="str">
        <f t="shared" si="4"/>
        <v/>
      </c>
    </row>
    <row r="261" spans="2:4" x14ac:dyDescent="0.15">
      <c r="B261" s="1" t="s">
        <v>262</v>
      </c>
      <c r="C261" s="1" t="s">
        <v>2037</v>
      </c>
      <c r="D261" t="str">
        <f t="shared" si="4"/>
        <v/>
      </c>
    </row>
    <row r="262" spans="2:4" x14ac:dyDescent="0.15">
      <c r="B262" s="1" t="s">
        <v>263</v>
      </c>
      <c r="C262" s="1" t="s">
        <v>2038</v>
      </c>
      <c r="D262" t="str">
        <f t="shared" si="4"/>
        <v/>
      </c>
    </row>
    <row r="263" spans="2:4" x14ac:dyDescent="0.15">
      <c r="B263" s="1" t="s">
        <v>3544</v>
      </c>
      <c r="C263" s="1" t="s">
        <v>3545</v>
      </c>
      <c r="D263" t="str">
        <f t="shared" si="4"/>
        <v/>
      </c>
    </row>
    <row r="264" spans="2:4" x14ac:dyDescent="0.15">
      <c r="B264" s="1" t="s">
        <v>264</v>
      </c>
      <c r="C264" s="1" t="s">
        <v>2039</v>
      </c>
      <c r="D264" t="str">
        <f t="shared" si="4"/>
        <v/>
      </c>
    </row>
    <row r="265" spans="2:4" x14ac:dyDescent="0.15">
      <c r="B265" s="1" t="s">
        <v>265</v>
      </c>
      <c r="C265" s="1" t="s">
        <v>2040</v>
      </c>
      <c r="D265" t="str">
        <f t="shared" si="4"/>
        <v/>
      </c>
    </row>
    <row r="266" spans="2:4" x14ac:dyDescent="0.15">
      <c r="B266" s="1" t="s">
        <v>2041</v>
      </c>
      <c r="C266" s="1" t="s">
        <v>2042</v>
      </c>
      <c r="D266" t="str">
        <f t="shared" si="4"/>
        <v/>
      </c>
    </row>
    <row r="267" spans="2:4" x14ac:dyDescent="0.15">
      <c r="B267" s="1" t="s">
        <v>266</v>
      </c>
      <c r="C267" s="1" t="s">
        <v>2043</v>
      </c>
      <c r="D267" t="str">
        <f t="shared" si="4"/>
        <v/>
      </c>
    </row>
    <row r="268" spans="2:4" x14ac:dyDescent="0.15">
      <c r="B268" s="1" t="s">
        <v>267</v>
      </c>
      <c r="C268" s="1" t="s">
        <v>2044</v>
      </c>
      <c r="D268" t="str">
        <f t="shared" si="4"/>
        <v/>
      </c>
    </row>
    <row r="269" spans="2:4" x14ac:dyDescent="0.15">
      <c r="B269" s="1" t="s">
        <v>268</v>
      </c>
      <c r="C269" s="1" t="s">
        <v>2045</v>
      </c>
      <c r="D269" t="str">
        <f t="shared" si="4"/>
        <v/>
      </c>
    </row>
    <row r="270" spans="2:4" x14ac:dyDescent="0.15">
      <c r="B270" s="1" t="s">
        <v>269</v>
      </c>
      <c r="C270" s="1" t="s">
        <v>2046</v>
      </c>
      <c r="D270" t="str">
        <f t="shared" si="4"/>
        <v/>
      </c>
    </row>
    <row r="271" spans="2:4" x14ac:dyDescent="0.15">
      <c r="B271" s="1" t="s">
        <v>270</v>
      </c>
      <c r="C271" s="1" t="s">
        <v>2047</v>
      </c>
      <c r="D271" t="str">
        <f t="shared" si="4"/>
        <v/>
      </c>
    </row>
    <row r="272" spans="2:4" x14ac:dyDescent="0.15">
      <c r="B272" s="1" t="s">
        <v>271</v>
      </c>
      <c r="C272" s="1" t="s">
        <v>2048</v>
      </c>
      <c r="D272" t="str">
        <f t="shared" si="4"/>
        <v/>
      </c>
    </row>
    <row r="273" spans="2:4" x14ac:dyDescent="0.15">
      <c r="B273" s="1" t="s">
        <v>272</v>
      </c>
      <c r="C273" s="1" t="s">
        <v>2049</v>
      </c>
      <c r="D273" t="str">
        <f t="shared" si="4"/>
        <v/>
      </c>
    </row>
    <row r="274" spans="2:4" x14ac:dyDescent="0.15">
      <c r="B274" s="1" t="s">
        <v>273</v>
      </c>
      <c r="C274" s="1" t="s">
        <v>2050</v>
      </c>
      <c r="D274" t="str">
        <f t="shared" si="4"/>
        <v/>
      </c>
    </row>
    <row r="275" spans="2:4" x14ac:dyDescent="0.15">
      <c r="B275" s="1" t="s">
        <v>274</v>
      </c>
      <c r="C275" s="1" t="s">
        <v>2051</v>
      </c>
      <c r="D275" t="str">
        <f t="shared" si="4"/>
        <v/>
      </c>
    </row>
    <row r="276" spans="2:4" x14ac:dyDescent="0.15">
      <c r="B276" s="1" t="s">
        <v>275</v>
      </c>
      <c r="C276" s="1" t="s">
        <v>2052</v>
      </c>
      <c r="D276" t="str">
        <f t="shared" si="4"/>
        <v/>
      </c>
    </row>
    <row r="277" spans="2:4" x14ac:dyDescent="0.15">
      <c r="B277" s="1" t="s">
        <v>2053</v>
      </c>
      <c r="C277" s="1" t="s">
        <v>2054</v>
      </c>
      <c r="D277" t="str">
        <f t="shared" si="4"/>
        <v/>
      </c>
    </row>
    <row r="278" spans="2:4" x14ac:dyDescent="0.15">
      <c r="B278" s="1" t="s">
        <v>276</v>
      </c>
      <c r="C278" s="1" t="s">
        <v>2055</v>
      </c>
      <c r="D278" t="str">
        <f t="shared" si="4"/>
        <v/>
      </c>
    </row>
    <row r="279" spans="2:4" x14ac:dyDescent="0.15">
      <c r="B279" s="1" t="s">
        <v>277</v>
      </c>
      <c r="C279" s="1" t="s">
        <v>2056</v>
      </c>
      <c r="D279" t="str">
        <f t="shared" si="4"/>
        <v/>
      </c>
    </row>
    <row r="280" spans="2:4" x14ac:dyDescent="0.15">
      <c r="B280" s="1" t="s">
        <v>278</v>
      </c>
      <c r="C280" s="1" t="s">
        <v>2057</v>
      </c>
      <c r="D280" t="str">
        <f t="shared" si="4"/>
        <v/>
      </c>
    </row>
    <row r="281" spans="2:4" x14ac:dyDescent="0.15">
      <c r="B281" s="1" t="s">
        <v>279</v>
      </c>
      <c r="C281" s="1" t="s">
        <v>2058</v>
      </c>
      <c r="D281" t="str">
        <f t="shared" si="4"/>
        <v/>
      </c>
    </row>
    <row r="282" spans="2:4" x14ac:dyDescent="0.15">
      <c r="B282" s="1" t="s">
        <v>280</v>
      </c>
      <c r="C282" s="1" t="s">
        <v>2059</v>
      </c>
      <c r="D282" t="str">
        <f t="shared" si="4"/>
        <v/>
      </c>
    </row>
    <row r="283" spans="2:4" x14ac:dyDescent="0.15">
      <c r="B283" s="1" t="s">
        <v>281</v>
      </c>
      <c r="C283" s="1" t="s">
        <v>2060</v>
      </c>
      <c r="D283" t="str">
        <f t="shared" si="4"/>
        <v/>
      </c>
    </row>
    <row r="284" spans="2:4" x14ac:dyDescent="0.15">
      <c r="B284" s="1" t="s">
        <v>282</v>
      </c>
      <c r="C284" s="1" t="s">
        <v>2061</v>
      </c>
      <c r="D284" t="str">
        <f t="shared" si="4"/>
        <v/>
      </c>
    </row>
    <row r="285" spans="2:4" x14ac:dyDescent="0.15">
      <c r="B285" s="1" t="s">
        <v>283</v>
      </c>
      <c r="C285" s="1" t="s">
        <v>2062</v>
      </c>
      <c r="D285" t="str">
        <f t="shared" si="4"/>
        <v/>
      </c>
    </row>
    <row r="286" spans="2:4" x14ac:dyDescent="0.15">
      <c r="B286" s="1" t="s">
        <v>284</v>
      </c>
      <c r="C286" s="1" t="s">
        <v>2063</v>
      </c>
      <c r="D286" t="str">
        <f t="shared" si="4"/>
        <v/>
      </c>
    </row>
    <row r="287" spans="2:4" x14ac:dyDescent="0.15">
      <c r="B287" s="1" t="s">
        <v>285</v>
      </c>
      <c r="C287" s="1" t="s">
        <v>2064</v>
      </c>
      <c r="D287" t="str">
        <f t="shared" si="4"/>
        <v/>
      </c>
    </row>
    <row r="288" spans="2:4" x14ac:dyDescent="0.15">
      <c r="B288" s="1" t="s">
        <v>286</v>
      </c>
      <c r="C288" s="1" t="s">
        <v>2065</v>
      </c>
      <c r="D288" t="str">
        <f t="shared" si="4"/>
        <v/>
      </c>
    </row>
    <row r="289" spans="2:4" x14ac:dyDescent="0.15">
      <c r="B289" s="1" t="s">
        <v>287</v>
      </c>
      <c r="C289" s="1" t="s">
        <v>2066</v>
      </c>
      <c r="D289" t="str">
        <f t="shared" si="4"/>
        <v/>
      </c>
    </row>
    <row r="290" spans="2:4" x14ac:dyDescent="0.15">
      <c r="B290" s="1" t="s">
        <v>288</v>
      </c>
      <c r="C290" s="1" t="s">
        <v>2067</v>
      </c>
      <c r="D290" t="str">
        <f t="shared" si="4"/>
        <v/>
      </c>
    </row>
    <row r="291" spans="2:4" x14ac:dyDescent="0.15">
      <c r="B291" s="1" t="s">
        <v>289</v>
      </c>
      <c r="C291" s="1" t="s">
        <v>2068</v>
      </c>
      <c r="D291" t="str">
        <f t="shared" si="4"/>
        <v/>
      </c>
    </row>
    <row r="292" spans="2:4" x14ac:dyDescent="0.15">
      <c r="B292" s="1" t="s">
        <v>290</v>
      </c>
      <c r="C292" s="1" t="s">
        <v>2069</v>
      </c>
      <c r="D292" t="str">
        <f t="shared" si="4"/>
        <v/>
      </c>
    </row>
    <row r="293" spans="2:4" x14ac:dyDescent="0.15">
      <c r="B293" s="1" t="s">
        <v>291</v>
      </c>
      <c r="C293" s="1" t="s">
        <v>2070</v>
      </c>
      <c r="D293" t="str">
        <f t="shared" si="4"/>
        <v/>
      </c>
    </row>
    <row r="294" spans="2:4" x14ac:dyDescent="0.15">
      <c r="B294" s="1" t="s">
        <v>292</v>
      </c>
      <c r="C294" s="1" t="s">
        <v>2071</v>
      </c>
      <c r="D294" t="str">
        <f t="shared" si="4"/>
        <v/>
      </c>
    </row>
    <row r="295" spans="2:4" x14ac:dyDescent="0.15">
      <c r="B295" s="1" t="s">
        <v>293</v>
      </c>
      <c r="C295" s="1" t="s">
        <v>2072</v>
      </c>
      <c r="D295" t="str">
        <f t="shared" si="4"/>
        <v/>
      </c>
    </row>
    <row r="296" spans="2:4" x14ac:dyDescent="0.15">
      <c r="B296" s="1" t="s">
        <v>294</v>
      </c>
      <c r="C296" s="1" t="s">
        <v>2073</v>
      </c>
      <c r="D296" t="str">
        <f t="shared" si="4"/>
        <v/>
      </c>
    </row>
    <row r="297" spans="2:4" x14ac:dyDescent="0.15">
      <c r="B297" s="1" t="s">
        <v>295</v>
      </c>
      <c r="C297" s="1" t="s">
        <v>2074</v>
      </c>
      <c r="D297" t="str">
        <f t="shared" si="4"/>
        <v/>
      </c>
    </row>
    <row r="298" spans="2:4" x14ac:dyDescent="0.15">
      <c r="B298" s="1" t="s">
        <v>296</v>
      </c>
      <c r="C298" s="1" t="s">
        <v>2075</v>
      </c>
      <c r="D298" t="str">
        <f t="shared" si="4"/>
        <v/>
      </c>
    </row>
    <row r="299" spans="2:4" x14ac:dyDescent="0.15">
      <c r="B299" s="1" t="s">
        <v>3546</v>
      </c>
      <c r="C299" s="1" t="s">
        <v>3547</v>
      </c>
      <c r="D299" t="str">
        <f t="shared" si="4"/>
        <v/>
      </c>
    </row>
    <row r="300" spans="2:4" x14ac:dyDescent="0.15">
      <c r="B300" s="1" t="s">
        <v>297</v>
      </c>
      <c r="C300" s="1" t="s">
        <v>2076</v>
      </c>
      <c r="D300" t="str">
        <f t="shared" si="4"/>
        <v/>
      </c>
    </row>
    <row r="301" spans="2:4" x14ac:dyDescent="0.15">
      <c r="B301" s="1" t="s">
        <v>298</v>
      </c>
      <c r="C301" s="1" t="s">
        <v>2077</v>
      </c>
      <c r="D301" t="str">
        <f t="shared" si="4"/>
        <v/>
      </c>
    </row>
    <row r="302" spans="2:4" x14ac:dyDescent="0.15">
      <c r="B302" s="1" t="s">
        <v>299</v>
      </c>
      <c r="C302" s="1" t="s">
        <v>2078</v>
      </c>
      <c r="D302" t="str">
        <f t="shared" si="4"/>
        <v/>
      </c>
    </row>
    <row r="303" spans="2:4" x14ac:dyDescent="0.15">
      <c r="B303" s="1" t="s">
        <v>300</v>
      </c>
      <c r="C303" s="1" t="s">
        <v>2079</v>
      </c>
      <c r="D303" t="str">
        <f t="shared" si="4"/>
        <v/>
      </c>
    </row>
    <row r="304" spans="2:4" x14ac:dyDescent="0.15">
      <c r="B304" s="1" t="s">
        <v>301</v>
      </c>
      <c r="C304" s="1" t="s">
        <v>2080</v>
      </c>
      <c r="D304" t="str">
        <f t="shared" si="4"/>
        <v/>
      </c>
    </row>
    <row r="305" spans="2:4" x14ac:dyDescent="0.15">
      <c r="B305" s="1" t="s">
        <v>302</v>
      </c>
      <c r="C305" s="1" t="s">
        <v>2081</v>
      </c>
      <c r="D305" t="str">
        <f t="shared" si="4"/>
        <v/>
      </c>
    </row>
    <row r="306" spans="2:4" x14ac:dyDescent="0.15">
      <c r="B306" s="1" t="s">
        <v>303</v>
      </c>
      <c r="C306" s="1" t="s">
        <v>2082</v>
      </c>
      <c r="D306" t="str">
        <f t="shared" si="4"/>
        <v/>
      </c>
    </row>
    <row r="307" spans="2:4" x14ac:dyDescent="0.15">
      <c r="B307" s="1" t="s">
        <v>304</v>
      </c>
      <c r="C307" s="1" t="s">
        <v>2083</v>
      </c>
      <c r="D307" t="str">
        <f t="shared" si="4"/>
        <v/>
      </c>
    </row>
    <row r="308" spans="2:4" x14ac:dyDescent="0.15">
      <c r="B308" s="1" t="s">
        <v>305</v>
      </c>
      <c r="C308" s="1" t="s">
        <v>2084</v>
      </c>
      <c r="D308" t="str">
        <f t="shared" si="4"/>
        <v/>
      </c>
    </row>
    <row r="309" spans="2:4" x14ac:dyDescent="0.15">
      <c r="B309" s="1" t="s">
        <v>306</v>
      </c>
      <c r="C309" s="1" t="s">
        <v>2085</v>
      </c>
      <c r="D309" t="str">
        <f t="shared" si="4"/>
        <v/>
      </c>
    </row>
    <row r="310" spans="2:4" x14ac:dyDescent="0.15">
      <c r="B310" s="1" t="s">
        <v>307</v>
      </c>
      <c r="C310" s="1" t="s">
        <v>2086</v>
      </c>
      <c r="D310" t="str">
        <f t="shared" si="4"/>
        <v/>
      </c>
    </row>
    <row r="311" spans="2:4" x14ac:dyDescent="0.15">
      <c r="B311" s="1" t="s">
        <v>308</v>
      </c>
      <c r="C311" s="1" t="s">
        <v>2087</v>
      </c>
      <c r="D311" t="str">
        <f t="shared" si="4"/>
        <v/>
      </c>
    </row>
    <row r="312" spans="2:4" x14ac:dyDescent="0.15">
      <c r="B312" s="1" t="s">
        <v>309</v>
      </c>
      <c r="C312" s="1" t="s">
        <v>2088</v>
      </c>
      <c r="D312" t="str">
        <f t="shared" si="4"/>
        <v/>
      </c>
    </row>
    <row r="313" spans="2:4" x14ac:dyDescent="0.15">
      <c r="B313" s="1" t="s">
        <v>310</v>
      </c>
      <c r="C313" s="1" t="s">
        <v>2089</v>
      </c>
      <c r="D313" t="str">
        <f t="shared" si="4"/>
        <v/>
      </c>
    </row>
    <row r="314" spans="2:4" x14ac:dyDescent="0.15">
      <c r="B314" s="1" t="s">
        <v>311</v>
      </c>
      <c r="C314" s="1" t="s">
        <v>2090</v>
      </c>
      <c r="D314" t="str">
        <f t="shared" si="4"/>
        <v/>
      </c>
    </row>
    <row r="315" spans="2:4" x14ac:dyDescent="0.15">
      <c r="B315" s="1" t="s">
        <v>312</v>
      </c>
      <c r="C315" s="1" t="s">
        <v>2091</v>
      </c>
      <c r="D315" t="str">
        <f t="shared" si="4"/>
        <v/>
      </c>
    </row>
    <row r="316" spans="2:4" x14ac:dyDescent="0.15">
      <c r="B316" s="1" t="s">
        <v>313</v>
      </c>
      <c r="C316" s="1" t="s">
        <v>2092</v>
      </c>
      <c r="D316" t="str">
        <f t="shared" si="4"/>
        <v/>
      </c>
    </row>
    <row r="317" spans="2:4" x14ac:dyDescent="0.15">
      <c r="B317" s="1" t="s">
        <v>314</v>
      </c>
      <c r="C317" s="1" t="s">
        <v>2093</v>
      </c>
      <c r="D317" t="str">
        <f t="shared" si="4"/>
        <v/>
      </c>
    </row>
    <row r="318" spans="2:4" x14ac:dyDescent="0.15">
      <c r="B318" s="1" t="s">
        <v>315</v>
      </c>
      <c r="C318" s="1" t="s">
        <v>2094</v>
      </c>
      <c r="D318" t="str">
        <f t="shared" si="4"/>
        <v/>
      </c>
    </row>
    <row r="319" spans="2:4" x14ac:dyDescent="0.15">
      <c r="B319" s="1" t="s">
        <v>316</v>
      </c>
      <c r="C319" s="1" t="s">
        <v>2095</v>
      </c>
      <c r="D319" t="str">
        <f t="shared" si="4"/>
        <v/>
      </c>
    </row>
    <row r="320" spans="2:4" x14ac:dyDescent="0.15">
      <c r="B320" s="1" t="s">
        <v>317</v>
      </c>
      <c r="C320" s="1" t="s">
        <v>2096</v>
      </c>
      <c r="D320" t="str">
        <f t="shared" si="4"/>
        <v/>
      </c>
    </row>
    <row r="321" spans="2:4" x14ac:dyDescent="0.15">
      <c r="B321" s="1" t="s">
        <v>318</v>
      </c>
      <c r="C321" s="1" t="s">
        <v>2097</v>
      </c>
      <c r="D321" t="str">
        <f t="shared" si="4"/>
        <v/>
      </c>
    </row>
    <row r="322" spans="2:4" x14ac:dyDescent="0.15">
      <c r="B322" s="1" t="s">
        <v>319</v>
      </c>
      <c r="C322" s="1" t="s">
        <v>2098</v>
      </c>
      <c r="D322" t="str">
        <f t="shared" si="4"/>
        <v/>
      </c>
    </row>
    <row r="323" spans="2:4" x14ac:dyDescent="0.15">
      <c r="B323" s="1" t="s">
        <v>320</v>
      </c>
      <c r="C323" s="1" t="s">
        <v>2099</v>
      </c>
      <c r="D323" t="str">
        <f t="shared" ref="D323:D386" si="5">_xlfn.CONCAT(E323,G323,I323,K323,M323,O323)</f>
        <v/>
      </c>
    </row>
    <row r="324" spans="2:4" x14ac:dyDescent="0.15">
      <c r="B324" s="1" t="s">
        <v>321</v>
      </c>
      <c r="C324" s="1" t="s">
        <v>2100</v>
      </c>
      <c r="D324" t="str">
        <f t="shared" si="5"/>
        <v/>
      </c>
    </row>
    <row r="325" spans="2:4" x14ac:dyDescent="0.15">
      <c r="B325" s="1" t="s">
        <v>3548</v>
      </c>
      <c r="C325" s="1" t="s">
        <v>3549</v>
      </c>
      <c r="D325" t="str">
        <f t="shared" si="5"/>
        <v/>
      </c>
    </row>
    <row r="326" spans="2:4" x14ac:dyDescent="0.15">
      <c r="B326" s="1" t="s">
        <v>322</v>
      </c>
      <c r="C326" s="1" t="s">
        <v>2101</v>
      </c>
      <c r="D326" t="str">
        <f t="shared" si="5"/>
        <v/>
      </c>
    </row>
    <row r="327" spans="2:4" x14ac:dyDescent="0.15">
      <c r="B327" s="1" t="s">
        <v>323</v>
      </c>
      <c r="C327" s="1" t="s">
        <v>2102</v>
      </c>
      <c r="D327" t="str">
        <f t="shared" si="5"/>
        <v/>
      </c>
    </row>
    <row r="328" spans="2:4" x14ac:dyDescent="0.15">
      <c r="B328" s="1" t="s">
        <v>324</v>
      </c>
      <c r="C328" s="1" t="s">
        <v>2103</v>
      </c>
      <c r="D328" t="str">
        <f t="shared" si="5"/>
        <v/>
      </c>
    </row>
    <row r="329" spans="2:4" x14ac:dyDescent="0.15">
      <c r="B329" s="1" t="s">
        <v>325</v>
      </c>
      <c r="C329" s="1" t="s">
        <v>2104</v>
      </c>
      <c r="D329" t="str">
        <f t="shared" si="5"/>
        <v/>
      </c>
    </row>
    <row r="330" spans="2:4" x14ac:dyDescent="0.15">
      <c r="B330" s="1" t="s">
        <v>326</v>
      </c>
      <c r="C330" s="1" t="s">
        <v>2105</v>
      </c>
      <c r="D330" t="str">
        <f t="shared" si="5"/>
        <v/>
      </c>
    </row>
    <row r="331" spans="2:4" x14ac:dyDescent="0.15">
      <c r="B331" s="1" t="s">
        <v>327</v>
      </c>
      <c r="C331" s="1" t="s">
        <v>2106</v>
      </c>
      <c r="D331" t="str">
        <f t="shared" si="5"/>
        <v/>
      </c>
    </row>
    <row r="332" spans="2:4" x14ac:dyDescent="0.15">
      <c r="B332" s="1" t="s">
        <v>328</v>
      </c>
      <c r="C332" s="1" t="s">
        <v>2107</v>
      </c>
      <c r="D332" t="str">
        <f t="shared" si="5"/>
        <v/>
      </c>
    </row>
    <row r="333" spans="2:4" x14ac:dyDescent="0.15">
      <c r="B333" s="1" t="s">
        <v>329</v>
      </c>
      <c r="C333" s="1" t="s">
        <v>2108</v>
      </c>
      <c r="D333" t="str">
        <f t="shared" si="5"/>
        <v/>
      </c>
    </row>
    <row r="334" spans="2:4" x14ac:dyDescent="0.15">
      <c r="B334" s="1" t="s">
        <v>330</v>
      </c>
      <c r="C334" s="1" t="s">
        <v>2109</v>
      </c>
      <c r="D334" t="str">
        <f t="shared" si="5"/>
        <v/>
      </c>
    </row>
    <row r="335" spans="2:4" x14ac:dyDescent="0.15">
      <c r="B335" s="1" t="s">
        <v>331</v>
      </c>
      <c r="C335" s="1" t="s">
        <v>2110</v>
      </c>
      <c r="D335" t="str">
        <f t="shared" si="5"/>
        <v/>
      </c>
    </row>
    <row r="336" spans="2:4" x14ac:dyDescent="0.15">
      <c r="B336" s="1" t="s">
        <v>332</v>
      </c>
      <c r="C336" s="1" t="s">
        <v>2111</v>
      </c>
      <c r="D336" t="str">
        <f t="shared" si="5"/>
        <v/>
      </c>
    </row>
    <row r="337" spans="2:4" x14ac:dyDescent="0.15">
      <c r="B337" s="1" t="s">
        <v>333</v>
      </c>
      <c r="C337" s="1" t="s">
        <v>2112</v>
      </c>
      <c r="D337" t="str">
        <f t="shared" si="5"/>
        <v/>
      </c>
    </row>
    <row r="338" spans="2:4" x14ac:dyDescent="0.15">
      <c r="B338" s="1" t="s">
        <v>334</v>
      </c>
      <c r="C338" s="1" t="s">
        <v>2113</v>
      </c>
      <c r="D338" t="str">
        <f t="shared" si="5"/>
        <v/>
      </c>
    </row>
    <row r="339" spans="2:4" x14ac:dyDescent="0.15">
      <c r="B339" s="1" t="s">
        <v>335</v>
      </c>
      <c r="C339" s="1" t="s">
        <v>2114</v>
      </c>
      <c r="D339" t="str">
        <f t="shared" si="5"/>
        <v/>
      </c>
    </row>
    <row r="340" spans="2:4" x14ac:dyDescent="0.15">
      <c r="B340" s="1" t="s">
        <v>336</v>
      </c>
      <c r="C340" s="1" t="s">
        <v>2115</v>
      </c>
      <c r="D340" t="str">
        <f t="shared" si="5"/>
        <v/>
      </c>
    </row>
    <row r="341" spans="2:4" x14ac:dyDescent="0.15">
      <c r="B341" s="1" t="s">
        <v>337</v>
      </c>
      <c r="C341" s="1" t="s">
        <v>2116</v>
      </c>
      <c r="D341" t="str">
        <f t="shared" si="5"/>
        <v/>
      </c>
    </row>
    <row r="342" spans="2:4" x14ac:dyDescent="0.15">
      <c r="B342" s="1" t="s">
        <v>338</v>
      </c>
      <c r="C342" s="1" t="s">
        <v>2117</v>
      </c>
      <c r="D342" t="str">
        <f t="shared" si="5"/>
        <v/>
      </c>
    </row>
    <row r="343" spans="2:4" x14ac:dyDescent="0.15">
      <c r="B343" s="1" t="s">
        <v>339</v>
      </c>
      <c r="C343" s="1" t="s">
        <v>2118</v>
      </c>
      <c r="D343" t="str">
        <f t="shared" si="5"/>
        <v/>
      </c>
    </row>
    <row r="344" spans="2:4" x14ac:dyDescent="0.15">
      <c r="B344" s="1" t="s">
        <v>340</v>
      </c>
      <c r="C344" s="1" t="s">
        <v>2119</v>
      </c>
      <c r="D344" t="str">
        <f t="shared" si="5"/>
        <v/>
      </c>
    </row>
    <row r="345" spans="2:4" x14ac:dyDescent="0.15">
      <c r="B345" s="1" t="s">
        <v>341</v>
      </c>
      <c r="C345" s="1" t="s">
        <v>2120</v>
      </c>
      <c r="D345" t="str">
        <f t="shared" si="5"/>
        <v/>
      </c>
    </row>
    <row r="346" spans="2:4" x14ac:dyDescent="0.15">
      <c r="B346" s="1" t="s">
        <v>342</v>
      </c>
      <c r="C346" s="1" t="s">
        <v>2121</v>
      </c>
      <c r="D346" t="str">
        <f t="shared" si="5"/>
        <v/>
      </c>
    </row>
    <row r="347" spans="2:4" x14ac:dyDescent="0.15">
      <c r="B347" s="1" t="s">
        <v>343</v>
      </c>
      <c r="C347" s="1" t="s">
        <v>2122</v>
      </c>
      <c r="D347" t="str">
        <f t="shared" si="5"/>
        <v/>
      </c>
    </row>
    <row r="348" spans="2:4" x14ac:dyDescent="0.15">
      <c r="B348" s="1" t="s">
        <v>344</v>
      </c>
      <c r="C348" s="1" t="s">
        <v>2123</v>
      </c>
      <c r="D348" t="str">
        <f t="shared" si="5"/>
        <v/>
      </c>
    </row>
    <row r="349" spans="2:4" x14ac:dyDescent="0.15">
      <c r="B349" s="1" t="s">
        <v>345</v>
      </c>
      <c r="C349" s="1" t="s">
        <v>2124</v>
      </c>
      <c r="D349" t="str">
        <f t="shared" si="5"/>
        <v/>
      </c>
    </row>
    <row r="350" spans="2:4" x14ac:dyDescent="0.15">
      <c r="B350" s="1" t="s">
        <v>346</v>
      </c>
      <c r="C350" s="1" t="s">
        <v>2125</v>
      </c>
      <c r="D350" t="str">
        <f t="shared" si="5"/>
        <v/>
      </c>
    </row>
    <row r="351" spans="2:4" x14ac:dyDescent="0.15">
      <c r="B351" s="1" t="s">
        <v>347</v>
      </c>
      <c r="C351" s="1" t="s">
        <v>2126</v>
      </c>
      <c r="D351" t="str">
        <f t="shared" si="5"/>
        <v/>
      </c>
    </row>
    <row r="352" spans="2:4" x14ac:dyDescent="0.15">
      <c r="B352" s="1" t="s">
        <v>348</v>
      </c>
      <c r="C352" s="1" t="s">
        <v>2127</v>
      </c>
      <c r="D352" t="str">
        <f t="shared" si="5"/>
        <v/>
      </c>
    </row>
    <row r="353" spans="2:4" x14ac:dyDescent="0.15">
      <c r="B353" s="1" t="s">
        <v>349</v>
      </c>
      <c r="C353" s="1" t="s">
        <v>2128</v>
      </c>
      <c r="D353" t="str">
        <f t="shared" si="5"/>
        <v/>
      </c>
    </row>
    <row r="354" spans="2:4" x14ac:dyDescent="0.15">
      <c r="B354" s="1" t="s">
        <v>350</v>
      </c>
      <c r="C354" s="1" t="s">
        <v>2129</v>
      </c>
      <c r="D354" t="str">
        <f t="shared" si="5"/>
        <v/>
      </c>
    </row>
    <row r="355" spans="2:4" x14ac:dyDescent="0.15">
      <c r="B355" s="1" t="s">
        <v>351</v>
      </c>
      <c r="C355" s="1" t="s">
        <v>2130</v>
      </c>
      <c r="D355" t="str">
        <f t="shared" si="5"/>
        <v/>
      </c>
    </row>
    <row r="356" spans="2:4" x14ac:dyDescent="0.15">
      <c r="B356" s="1" t="s">
        <v>352</v>
      </c>
      <c r="C356" s="1" t="s">
        <v>2131</v>
      </c>
      <c r="D356" t="str">
        <f t="shared" si="5"/>
        <v/>
      </c>
    </row>
    <row r="357" spans="2:4" x14ac:dyDescent="0.15">
      <c r="B357" s="1" t="s">
        <v>353</v>
      </c>
      <c r="C357" s="1" t="s">
        <v>2132</v>
      </c>
      <c r="D357" t="str">
        <f t="shared" si="5"/>
        <v/>
      </c>
    </row>
    <row r="358" spans="2:4" x14ac:dyDescent="0.15">
      <c r="B358" s="1" t="s">
        <v>354</v>
      </c>
      <c r="C358" s="1" t="s">
        <v>2133</v>
      </c>
      <c r="D358" t="str">
        <f t="shared" si="5"/>
        <v/>
      </c>
    </row>
    <row r="359" spans="2:4" x14ac:dyDescent="0.15">
      <c r="B359" s="1" t="s">
        <v>355</v>
      </c>
      <c r="C359" s="1" t="s">
        <v>2134</v>
      </c>
      <c r="D359" t="str">
        <f t="shared" si="5"/>
        <v/>
      </c>
    </row>
    <row r="360" spans="2:4" x14ac:dyDescent="0.15">
      <c r="B360" s="1" t="s">
        <v>356</v>
      </c>
      <c r="C360" s="1" t="s">
        <v>2135</v>
      </c>
      <c r="D360" t="str">
        <f t="shared" si="5"/>
        <v/>
      </c>
    </row>
    <row r="361" spans="2:4" x14ac:dyDescent="0.15">
      <c r="B361" s="1" t="s">
        <v>3550</v>
      </c>
      <c r="C361" s="1" t="s">
        <v>3551</v>
      </c>
      <c r="D361" t="str">
        <f t="shared" si="5"/>
        <v/>
      </c>
    </row>
    <row r="362" spans="2:4" x14ac:dyDescent="0.15">
      <c r="B362" s="1" t="s">
        <v>357</v>
      </c>
      <c r="C362" s="1" t="s">
        <v>2136</v>
      </c>
      <c r="D362" t="str">
        <f t="shared" si="5"/>
        <v/>
      </c>
    </row>
    <row r="363" spans="2:4" x14ac:dyDescent="0.15">
      <c r="B363" s="1" t="s">
        <v>358</v>
      </c>
      <c r="C363" s="1" t="s">
        <v>2137</v>
      </c>
      <c r="D363" t="str">
        <f t="shared" si="5"/>
        <v/>
      </c>
    </row>
    <row r="364" spans="2:4" x14ac:dyDescent="0.15">
      <c r="B364" s="1" t="s">
        <v>359</v>
      </c>
      <c r="C364" s="1" t="s">
        <v>2138</v>
      </c>
      <c r="D364" t="str">
        <f t="shared" si="5"/>
        <v/>
      </c>
    </row>
    <row r="365" spans="2:4" x14ac:dyDescent="0.15">
      <c r="B365" s="1" t="s">
        <v>360</v>
      </c>
      <c r="C365" s="1" t="s">
        <v>2139</v>
      </c>
      <c r="D365" t="str">
        <f t="shared" si="5"/>
        <v/>
      </c>
    </row>
    <row r="366" spans="2:4" x14ac:dyDescent="0.15">
      <c r="B366" s="1" t="s">
        <v>361</v>
      </c>
      <c r="C366" s="1" t="s">
        <v>2140</v>
      </c>
      <c r="D366" t="str">
        <f t="shared" si="5"/>
        <v/>
      </c>
    </row>
    <row r="367" spans="2:4" x14ac:dyDescent="0.15">
      <c r="B367" s="1" t="s">
        <v>362</v>
      </c>
      <c r="C367" s="1" t="s">
        <v>2141</v>
      </c>
      <c r="D367" t="str">
        <f t="shared" si="5"/>
        <v/>
      </c>
    </row>
    <row r="368" spans="2:4" x14ac:dyDescent="0.15">
      <c r="B368" s="1" t="s">
        <v>363</v>
      </c>
      <c r="C368" s="1" t="s">
        <v>2142</v>
      </c>
      <c r="D368" t="str">
        <f t="shared" si="5"/>
        <v/>
      </c>
    </row>
    <row r="369" spans="2:4" x14ac:dyDescent="0.15">
      <c r="B369" s="1" t="s">
        <v>364</v>
      </c>
      <c r="C369" s="1" t="s">
        <v>2143</v>
      </c>
      <c r="D369" t="str">
        <f t="shared" si="5"/>
        <v/>
      </c>
    </row>
    <row r="370" spans="2:4" x14ac:dyDescent="0.15">
      <c r="B370" s="1" t="s">
        <v>365</v>
      </c>
      <c r="C370" s="1" t="s">
        <v>2144</v>
      </c>
      <c r="D370" t="str">
        <f t="shared" si="5"/>
        <v/>
      </c>
    </row>
    <row r="371" spans="2:4" x14ac:dyDescent="0.15">
      <c r="B371" s="1" t="s">
        <v>366</v>
      </c>
      <c r="C371" s="1" t="s">
        <v>2145</v>
      </c>
      <c r="D371" t="str">
        <f t="shared" si="5"/>
        <v/>
      </c>
    </row>
    <row r="372" spans="2:4" x14ac:dyDescent="0.15">
      <c r="B372" s="1" t="s">
        <v>367</v>
      </c>
      <c r="C372" s="1" t="s">
        <v>2146</v>
      </c>
      <c r="D372" t="str">
        <f t="shared" si="5"/>
        <v/>
      </c>
    </row>
    <row r="373" spans="2:4" x14ac:dyDescent="0.15">
      <c r="B373" s="1" t="s">
        <v>368</v>
      </c>
      <c r="C373" s="1" t="s">
        <v>2147</v>
      </c>
      <c r="D373" t="str">
        <f t="shared" si="5"/>
        <v/>
      </c>
    </row>
    <row r="374" spans="2:4" x14ac:dyDescent="0.15">
      <c r="B374" s="1" t="s">
        <v>369</v>
      </c>
      <c r="C374" s="1" t="s">
        <v>2148</v>
      </c>
      <c r="D374" t="str">
        <f t="shared" si="5"/>
        <v/>
      </c>
    </row>
    <row r="375" spans="2:4" x14ac:dyDescent="0.15">
      <c r="B375" s="1" t="s">
        <v>370</v>
      </c>
      <c r="C375" s="1" t="s">
        <v>2149</v>
      </c>
      <c r="D375" t="str">
        <f t="shared" si="5"/>
        <v/>
      </c>
    </row>
    <row r="376" spans="2:4" x14ac:dyDescent="0.15">
      <c r="B376" s="1" t="s">
        <v>371</v>
      </c>
      <c r="C376" s="1" t="s">
        <v>2150</v>
      </c>
      <c r="D376" t="str">
        <f t="shared" si="5"/>
        <v/>
      </c>
    </row>
    <row r="377" spans="2:4" x14ac:dyDescent="0.15">
      <c r="B377" s="1" t="s">
        <v>372</v>
      </c>
      <c r="C377" s="1" t="s">
        <v>2151</v>
      </c>
      <c r="D377" t="str">
        <f t="shared" si="5"/>
        <v/>
      </c>
    </row>
    <row r="378" spans="2:4" x14ac:dyDescent="0.15">
      <c r="B378" s="1" t="s">
        <v>373</v>
      </c>
      <c r="C378" s="1" t="s">
        <v>2152</v>
      </c>
      <c r="D378" t="str">
        <f t="shared" si="5"/>
        <v/>
      </c>
    </row>
    <row r="379" spans="2:4" x14ac:dyDescent="0.15">
      <c r="B379" s="1" t="s">
        <v>374</v>
      </c>
      <c r="C379" s="1" t="s">
        <v>2153</v>
      </c>
      <c r="D379" t="str">
        <f t="shared" si="5"/>
        <v/>
      </c>
    </row>
    <row r="380" spans="2:4" x14ac:dyDescent="0.15">
      <c r="B380" s="1" t="s">
        <v>375</v>
      </c>
      <c r="C380" s="1" t="s">
        <v>2154</v>
      </c>
      <c r="D380" t="str">
        <f t="shared" si="5"/>
        <v/>
      </c>
    </row>
    <row r="381" spans="2:4" x14ac:dyDescent="0.15">
      <c r="B381" s="1" t="s">
        <v>376</v>
      </c>
      <c r="C381" s="1" t="s">
        <v>2155</v>
      </c>
      <c r="D381" t="str">
        <f t="shared" si="5"/>
        <v/>
      </c>
    </row>
    <row r="382" spans="2:4" x14ac:dyDescent="0.15">
      <c r="B382" s="1" t="s">
        <v>377</v>
      </c>
      <c r="C382" s="1" t="s">
        <v>2156</v>
      </c>
      <c r="D382" t="str">
        <f t="shared" si="5"/>
        <v/>
      </c>
    </row>
    <row r="383" spans="2:4" x14ac:dyDescent="0.15">
      <c r="B383" s="1" t="s">
        <v>378</v>
      </c>
      <c r="C383" s="1" t="s">
        <v>2157</v>
      </c>
      <c r="D383" t="str">
        <f t="shared" si="5"/>
        <v/>
      </c>
    </row>
    <row r="384" spans="2:4" x14ac:dyDescent="0.15">
      <c r="B384" s="1" t="s">
        <v>379</v>
      </c>
      <c r="C384" s="1" t="s">
        <v>2158</v>
      </c>
      <c r="D384" t="str">
        <f t="shared" si="5"/>
        <v/>
      </c>
    </row>
    <row r="385" spans="2:4" x14ac:dyDescent="0.15">
      <c r="B385" s="1" t="s">
        <v>380</v>
      </c>
      <c r="C385" s="1" t="s">
        <v>2159</v>
      </c>
      <c r="D385" t="str">
        <f t="shared" si="5"/>
        <v/>
      </c>
    </row>
    <row r="386" spans="2:4" x14ac:dyDescent="0.15">
      <c r="B386" s="1" t="s">
        <v>381</v>
      </c>
      <c r="C386" s="1" t="s">
        <v>2160</v>
      </c>
      <c r="D386" t="str">
        <f t="shared" si="5"/>
        <v/>
      </c>
    </row>
    <row r="387" spans="2:4" x14ac:dyDescent="0.15">
      <c r="B387" s="1" t="s">
        <v>382</v>
      </c>
      <c r="C387" s="1" t="s">
        <v>2161</v>
      </c>
      <c r="D387" t="str">
        <f t="shared" ref="D387:D450" si="6">_xlfn.CONCAT(E387,G387,I387,K387,M387,O387)</f>
        <v/>
      </c>
    </row>
    <row r="388" spans="2:4" x14ac:dyDescent="0.15">
      <c r="B388" s="1" t="s">
        <v>383</v>
      </c>
      <c r="C388" s="1" t="s">
        <v>2162</v>
      </c>
      <c r="D388" t="str">
        <f t="shared" si="6"/>
        <v/>
      </c>
    </row>
    <row r="389" spans="2:4" x14ac:dyDescent="0.15">
      <c r="B389" s="1" t="s">
        <v>384</v>
      </c>
      <c r="C389" s="1" t="s">
        <v>2163</v>
      </c>
      <c r="D389" t="str">
        <f t="shared" si="6"/>
        <v/>
      </c>
    </row>
    <row r="390" spans="2:4" x14ac:dyDescent="0.15">
      <c r="B390" s="1" t="s">
        <v>385</v>
      </c>
      <c r="C390" s="1" t="s">
        <v>2164</v>
      </c>
      <c r="D390" t="str">
        <f t="shared" si="6"/>
        <v/>
      </c>
    </row>
    <row r="391" spans="2:4" x14ac:dyDescent="0.15">
      <c r="B391" s="1" t="s">
        <v>386</v>
      </c>
      <c r="C391" s="1" t="s">
        <v>2165</v>
      </c>
      <c r="D391" t="str">
        <f t="shared" si="6"/>
        <v/>
      </c>
    </row>
    <row r="392" spans="2:4" x14ac:dyDescent="0.15">
      <c r="B392" s="1" t="s">
        <v>387</v>
      </c>
      <c r="C392" s="1" t="s">
        <v>2166</v>
      </c>
      <c r="D392" t="str">
        <f t="shared" si="6"/>
        <v/>
      </c>
    </row>
    <row r="393" spans="2:4" x14ac:dyDescent="0.15">
      <c r="B393" s="1" t="s">
        <v>388</v>
      </c>
      <c r="C393" s="1" t="s">
        <v>2167</v>
      </c>
      <c r="D393" t="str">
        <f t="shared" si="6"/>
        <v/>
      </c>
    </row>
    <row r="394" spans="2:4" x14ac:dyDescent="0.15">
      <c r="B394" s="1" t="s">
        <v>389</v>
      </c>
      <c r="C394" s="1" t="s">
        <v>2168</v>
      </c>
      <c r="D394" t="str">
        <f t="shared" si="6"/>
        <v/>
      </c>
    </row>
    <row r="395" spans="2:4" x14ac:dyDescent="0.15">
      <c r="B395" s="1" t="s">
        <v>390</v>
      </c>
      <c r="C395" s="1" t="s">
        <v>2169</v>
      </c>
      <c r="D395" t="str">
        <f t="shared" si="6"/>
        <v/>
      </c>
    </row>
    <row r="396" spans="2:4" x14ac:dyDescent="0.15">
      <c r="B396" s="1" t="s">
        <v>391</v>
      </c>
      <c r="C396" s="1" t="s">
        <v>2170</v>
      </c>
      <c r="D396" t="str">
        <f t="shared" si="6"/>
        <v/>
      </c>
    </row>
    <row r="397" spans="2:4" x14ac:dyDescent="0.15">
      <c r="B397" s="1" t="s">
        <v>392</v>
      </c>
      <c r="C397" s="1" t="s">
        <v>2171</v>
      </c>
      <c r="D397" t="str">
        <f t="shared" si="6"/>
        <v/>
      </c>
    </row>
    <row r="398" spans="2:4" x14ac:dyDescent="0.15">
      <c r="B398" s="1" t="s">
        <v>393</v>
      </c>
      <c r="C398" s="1" t="s">
        <v>2172</v>
      </c>
      <c r="D398" t="str">
        <f t="shared" si="6"/>
        <v/>
      </c>
    </row>
    <row r="399" spans="2:4" x14ac:dyDescent="0.15">
      <c r="B399" s="1" t="s">
        <v>394</v>
      </c>
      <c r="C399" s="1" t="s">
        <v>2173</v>
      </c>
      <c r="D399" t="str">
        <f t="shared" si="6"/>
        <v/>
      </c>
    </row>
    <row r="400" spans="2:4" x14ac:dyDescent="0.15">
      <c r="B400" s="1" t="s">
        <v>395</v>
      </c>
      <c r="C400" s="1" t="s">
        <v>2174</v>
      </c>
      <c r="D400" t="str">
        <f t="shared" si="6"/>
        <v/>
      </c>
    </row>
    <row r="401" spans="2:4" x14ac:dyDescent="0.15">
      <c r="B401" s="1" t="s">
        <v>396</v>
      </c>
      <c r="C401" s="1" t="s">
        <v>2175</v>
      </c>
      <c r="D401" t="str">
        <f t="shared" si="6"/>
        <v/>
      </c>
    </row>
    <row r="402" spans="2:4" x14ac:dyDescent="0.15">
      <c r="B402" s="1" t="s">
        <v>397</v>
      </c>
      <c r="C402" s="1" t="s">
        <v>2176</v>
      </c>
      <c r="D402" t="str">
        <f t="shared" si="6"/>
        <v/>
      </c>
    </row>
    <row r="403" spans="2:4" x14ac:dyDescent="0.15">
      <c r="B403" s="1" t="s">
        <v>398</v>
      </c>
      <c r="C403" s="1" t="s">
        <v>2177</v>
      </c>
      <c r="D403" t="str">
        <f t="shared" si="6"/>
        <v/>
      </c>
    </row>
    <row r="404" spans="2:4" x14ac:dyDescent="0.15">
      <c r="B404" s="1" t="s">
        <v>399</v>
      </c>
      <c r="C404" s="1" t="s">
        <v>2178</v>
      </c>
      <c r="D404" t="str">
        <f t="shared" si="6"/>
        <v/>
      </c>
    </row>
    <row r="405" spans="2:4" x14ac:dyDescent="0.15">
      <c r="B405" s="1" t="s">
        <v>400</v>
      </c>
      <c r="C405" s="1" t="s">
        <v>2179</v>
      </c>
      <c r="D405" t="str">
        <f t="shared" si="6"/>
        <v/>
      </c>
    </row>
    <row r="406" spans="2:4" x14ac:dyDescent="0.15">
      <c r="B406" s="1" t="s">
        <v>401</v>
      </c>
      <c r="C406" s="1" t="s">
        <v>2180</v>
      </c>
      <c r="D406" t="str">
        <f t="shared" si="6"/>
        <v/>
      </c>
    </row>
    <row r="407" spans="2:4" x14ac:dyDescent="0.15">
      <c r="B407" s="1" t="s">
        <v>402</v>
      </c>
      <c r="C407" s="1" t="s">
        <v>2181</v>
      </c>
      <c r="D407" t="str">
        <f t="shared" si="6"/>
        <v/>
      </c>
    </row>
    <row r="408" spans="2:4" x14ac:dyDescent="0.15">
      <c r="B408" s="1" t="s">
        <v>403</v>
      </c>
      <c r="C408" s="1" t="s">
        <v>2182</v>
      </c>
      <c r="D408" t="str">
        <f t="shared" si="6"/>
        <v/>
      </c>
    </row>
    <row r="409" spans="2:4" x14ac:dyDescent="0.15">
      <c r="B409" s="1" t="s">
        <v>404</v>
      </c>
      <c r="C409" s="1" t="s">
        <v>2183</v>
      </c>
      <c r="D409" t="str">
        <f t="shared" si="6"/>
        <v/>
      </c>
    </row>
    <row r="410" spans="2:4" x14ac:dyDescent="0.15">
      <c r="B410" s="1" t="s">
        <v>405</v>
      </c>
      <c r="C410" s="1" t="s">
        <v>2184</v>
      </c>
      <c r="D410" t="str">
        <f t="shared" si="6"/>
        <v/>
      </c>
    </row>
    <row r="411" spans="2:4" x14ac:dyDescent="0.15">
      <c r="B411" s="1" t="s">
        <v>406</v>
      </c>
      <c r="C411" s="1" t="s">
        <v>2185</v>
      </c>
      <c r="D411" t="str">
        <f t="shared" si="6"/>
        <v/>
      </c>
    </row>
    <row r="412" spans="2:4" x14ac:dyDescent="0.15">
      <c r="B412" s="1" t="s">
        <v>407</v>
      </c>
      <c r="C412" s="1" t="s">
        <v>2186</v>
      </c>
      <c r="D412" t="str">
        <f t="shared" si="6"/>
        <v/>
      </c>
    </row>
    <row r="413" spans="2:4" x14ac:dyDescent="0.15">
      <c r="B413" s="1" t="s">
        <v>408</v>
      </c>
      <c r="C413" s="1" t="s">
        <v>2187</v>
      </c>
      <c r="D413" t="str">
        <f t="shared" si="6"/>
        <v/>
      </c>
    </row>
    <row r="414" spans="2:4" x14ac:dyDescent="0.15">
      <c r="B414" s="1" t="s">
        <v>409</v>
      </c>
      <c r="C414" s="1" t="s">
        <v>2188</v>
      </c>
      <c r="D414" t="str">
        <f t="shared" si="6"/>
        <v/>
      </c>
    </row>
    <row r="415" spans="2:4" x14ac:dyDescent="0.15">
      <c r="B415" s="1" t="s">
        <v>410</v>
      </c>
      <c r="C415" s="1" t="s">
        <v>2189</v>
      </c>
      <c r="D415" t="str">
        <f t="shared" si="6"/>
        <v/>
      </c>
    </row>
    <row r="416" spans="2:4" x14ac:dyDescent="0.15">
      <c r="B416" s="1" t="s">
        <v>411</v>
      </c>
      <c r="C416" s="1" t="s">
        <v>2190</v>
      </c>
      <c r="D416" t="str">
        <f t="shared" si="6"/>
        <v/>
      </c>
    </row>
    <row r="417" spans="2:4" x14ac:dyDescent="0.15">
      <c r="B417" s="1" t="s">
        <v>412</v>
      </c>
      <c r="C417" s="1" t="s">
        <v>2191</v>
      </c>
      <c r="D417" t="str">
        <f t="shared" si="6"/>
        <v/>
      </c>
    </row>
    <row r="418" spans="2:4" x14ac:dyDescent="0.15">
      <c r="B418" s="1" t="s">
        <v>413</v>
      </c>
      <c r="C418" s="1" t="s">
        <v>2192</v>
      </c>
      <c r="D418" t="str">
        <f t="shared" si="6"/>
        <v/>
      </c>
    </row>
    <row r="419" spans="2:4" x14ac:dyDescent="0.15">
      <c r="B419" s="1" t="s">
        <v>414</v>
      </c>
      <c r="C419" s="1" t="s">
        <v>2193</v>
      </c>
      <c r="D419" t="str">
        <f t="shared" si="6"/>
        <v/>
      </c>
    </row>
    <row r="420" spans="2:4" x14ac:dyDescent="0.15">
      <c r="B420" s="1" t="s">
        <v>415</v>
      </c>
      <c r="C420" s="1" t="s">
        <v>2194</v>
      </c>
      <c r="D420" t="str">
        <f t="shared" si="6"/>
        <v/>
      </c>
    </row>
    <row r="421" spans="2:4" x14ac:dyDescent="0.15">
      <c r="B421" s="1" t="s">
        <v>3552</v>
      </c>
      <c r="C421" s="1" t="s">
        <v>3553</v>
      </c>
      <c r="D421" t="str">
        <f t="shared" si="6"/>
        <v/>
      </c>
    </row>
    <row r="422" spans="2:4" x14ac:dyDescent="0.15">
      <c r="B422" s="1" t="s">
        <v>416</v>
      </c>
      <c r="C422" s="1" t="s">
        <v>2195</v>
      </c>
      <c r="D422" t="str">
        <f t="shared" si="6"/>
        <v/>
      </c>
    </row>
    <row r="423" spans="2:4" x14ac:dyDescent="0.15">
      <c r="B423" s="1" t="s">
        <v>417</v>
      </c>
      <c r="C423" s="1" t="s">
        <v>2196</v>
      </c>
      <c r="D423" t="str">
        <f t="shared" si="6"/>
        <v/>
      </c>
    </row>
    <row r="424" spans="2:4" x14ac:dyDescent="0.15">
      <c r="B424" s="1" t="s">
        <v>418</v>
      </c>
      <c r="C424" s="1" t="s">
        <v>2197</v>
      </c>
      <c r="D424" t="str">
        <f t="shared" si="6"/>
        <v/>
      </c>
    </row>
    <row r="425" spans="2:4" x14ac:dyDescent="0.15">
      <c r="B425" s="1" t="s">
        <v>419</v>
      </c>
      <c r="C425" s="1" t="s">
        <v>2198</v>
      </c>
      <c r="D425" t="str">
        <f t="shared" si="6"/>
        <v/>
      </c>
    </row>
    <row r="426" spans="2:4" x14ac:dyDescent="0.15">
      <c r="B426" s="1" t="s">
        <v>420</v>
      </c>
      <c r="C426" s="1" t="s">
        <v>2199</v>
      </c>
      <c r="D426" t="str">
        <f t="shared" si="6"/>
        <v/>
      </c>
    </row>
    <row r="427" spans="2:4" x14ac:dyDescent="0.15">
      <c r="B427" s="1" t="s">
        <v>421</v>
      </c>
      <c r="C427" s="1" t="s">
        <v>2200</v>
      </c>
      <c r="D427" t="str">
        <f t="shared" si="6"/>
        <v/>
      </c>
    </row>
    <row r="428" spans="2:4" x14ac:dyDescent="0.15">
      <c r="B428" s="1" t="s">
        <v>2201</v>
      </c>
      <c r="C428" s="1" t="s">
        <v>2202</v>
      </c>
      <c r="D428" t="str">
        <f t="shared" si="6"/>
        <v/>
      </c>
    </row>
    <row r="429" spans="2:4" x14ac:dyDescent="0.15">
      <c r="B429" s="1" t="s">
        <v>422</v>
      </c>
      <c r="C429" s="1" t="s">
        <v>2203</v>
      </c>
      <c r="D429" t="str">
        <f t="shared" si="6"/>
        <v/>
      </c>
    </row>
    <row r="430" spans="2:4" x14ac:dyDescent="0.15">
      <c r="B430" s="1" t="s">
        <v>423</v>
      </c>
      <c r="C430" s="1" t="s">
        <v>2204</v>
      </c>
      <c r="D430" t="str">
        <f t="shared" si="6"/>
        <v/>
      </c>
    </row>
    <row r="431" spans="2:4" x14ac:dyDescent="0.15">
      <c r="B431" s="1" t="s">
        <v>424</v>
      </c>
      <c r="C431" s="1" t="s">
        <v>2205</v>
      </c>
      <c r="D431" t="str">
        <f t="shared" si="6"/>
        <v/>
      </c>
    </row>
    <row r="432" spans="2:4" x14ac:dyDescent="0.15">
      <c r="B432" s="1" t="s">
        <v>425</v>
      </c>
      <c r="C432" s="1" t="s">
        <v>2206</v>
      </c>
      <c r="D432" t="str">
        <f t="shared" si="6"/>
        <v/>
      </c>
    </row>
    <row r="433" spans="2:4" x14ac:dyDescent="0.15">
      <c r="B433" s="1" t="s">
        <v>426</v>
      </c>
      <c r="C433" s="1" t="s">
        <v>2207</v>
      </c>
      <c r="D433" t="str">
        <f t="shared" si="6"/>
        <v/>
      </c>
    </row>
    <row r="434" spans="2:4" x14ac:dyDescent="0.15">
      <c r="B434" s="1" t="s">
        <v>427</v>
      </c>
      <c r="C434" s="1" t="s">
        <v>2208</v>
      </c>
      <c r="D434" t="str">
        <f t="shared" si="6"/>
        <v/>
      </c>
    </row>
    <row r="435" spans="2:4" x14ac:dyDescent="0.15">
      <c r="B435" s="1" t="s">
        <v>428</v>
      </c>
      <c r="C435" s="1" t="s">
        <v>2209</v>
      </c>
      <c r="D435" t="str">
        <f t="shared" si="6"/>
        <v/>
      </c>
    </row>
    <row r="436" spans="2:4" x14ac:dyDescent="0.15">
      <c r="B436" s="1" t="s">
        <v>429</v>
      </c>
      <c r="C436" s="1" t="s">
        <v>2210</v>
      </c>
      <c r="D436" t="str">
        <f t="shared" si="6"/>
        <v/>
      </c>
    </row>
    <row r="437" spans="2:4" x14ac:dyDescent="0.15">
      <c r="B437" s="1" t="s">
        <v>430</v>
      </c>
      <c r="C437" s="1" t="s">
        <v>2211</v>
      </c>
      <c r="D437" t="str">
        <f t="shared" si="6"/>
        <v/>
      </c>
    </row>
    <row r="438" spans="2:4" x14ac:dyDescent="0.15">
      <c r="B438" s="1" t="s">
        <v>431</v>
      </c>
      <c r="C438" s="1" t="s">
        <v>2212</v>
      </c>
      <c r="D438" t="str">
        <f t="shared" si="6"/>
        <v/>
      </c>
    </row>
    <row r="439" spans="2:4" x14ac:dyDescent="0.15">
      <c r="B439" s="1" t="s">
        <v>432</v>
      </c>
      <c r="C439" s="1" t="s">
        <v>2213</v>
      </c>
      <c r="D439" t="str">
        <f t="shared" si="6"/>
        <v/>
      </c>
    </row>
    <row r="440" spans="2:4" x14ac:dyDescent="0.15">
      <c r="B440" s="1" t="s">
        <v>433</v>
      </c>
      <c r="C440" s="1" t="s">
        <v>2214</v>
      </c>
      <c r="D440" t="str">
        <f t="shared" si="6"/>
        <v/>
      </c>
    </row>
    <row r="441" spans="2:4" x14ac:dyDescent="0.15">
      <c r="B441" s="1" t="s">
        <v>434</v>
      </c>
      <c r="C441" s="1" t="s">
        <v>2215</v>
      </c>
      <c r="D441" t="str">
        <f t="shared" si="6"/>
        <v/>
      </c>
    </row>
    <row r="442" spans="2:4" x14ac:dyDescent="0.15">
      <c r="B442" s="1" t="s">
        <v>435</v>
      </c>
      <c r="C442" s="1" t="s">
        <v>2216</v>
      </c>
      <c r="D442" t="str">
        <f t="shared" si="6"/>
        <v/>
      </c>
    </row>
    <row r="443" spans="2:4" x14ac:dyDescent="0.15">
      <c r="B443" s="1" t="s">
        <v>436</v>
      </c>
      <c r="C443" s="1" t="s">
        <v>2217</v>
      </c>
      <c r="D443" t="str">
        <f t="shared" si="6"/>
        <v/>
      </c>
    </row>
    <row r="444" spans="2:4" x14ac:dyDescent="0.15">
      <c r="B444" s="1" t="s">
        <v>437</v>
      </c>
      <c r="C444" s="1" t="s">
        <v>2218</v>
      </c>
      <c r="D444" t="str">
        <f t="shared" si="6"/>
        <v/>
      </c>
    </row>
    <row r="445" spans="2:4" x14ac:dyDescent="0.15">
      <c r="B445" s="1" t="s">
        <v>438</v>
      </c>
      <c r="C445" s="1" t="s">
        <v>2219</v>
      </c>
      <c r="D445" t="str">
        <f t="shared" si="6"/>
        <v/>
      </c>
    </row>
    <row r="446" spans="2:4" x14ac:dyDescent="0.15">
      <c r="B446" s="1" t="s">
        <v>439</v>
      </c>
      <c r="C446" s="1" t="s">
        <v>2220</v>
      </c>
      <c r="D446" t="str">
        <f t="shared" si="6"/>
        <v/>
      </c>
    </row>
    <row r="447" spans="2:4" x14ac:dyDescent="0.15">
      <c r="B447" s="1" t="s">
        <v>440</v>
      </c>
      <c r="C447" s="1" t="s">
        <v>2221</v>
      </c>
      <c r="D447" t="str">
        <f t="shared" si="6"/>
        <v/>
      </c>
    </row>
    <row r="448" spans="2:4" x14ac:dyDescent="0.15">
      <c r="B448" s="1" t="s">
        <v>441</v>
      </c>
      <c r="C448" s="1" t="s">
        <v>2222</v>
      </c>
      <c r="D448" t="str">
        <f t="shared" si="6"/>
        <v/>
      </c>
    </row>
    <row r="449" spans="2:4" x14ac:dyDescent="0.15">
      <c r="B449" s="1" t="s">
        <v>442</v>
      </c>
      <c r="C449" s="1" t="s">
        <v>2223</v>
      </c>
      <c r="D449" t="str">
        <f t="shared" si="6"/>
        <v/>
      </c>
    </row>
    <row r="450" spans="2:4" x14ac:dyDescent="0.15">
      <c r="B450" s="1" t="s">
        <v>443</v>
      </c>
      <c r="C450" s="1" t="s">
        <v>2224</v>
      </c>
      <c r="D450" t="str">
        <f t="shared" si="6"/>
        <v/>
      </c>
    </row>
    <row r="451" spans="2:4" x14ac:dyDescent="0.15">
      <c r="B451" s="1" t="s">
        <v>444</v>
      </c>
      <c r="C451" s="1" t="s">
        <v>2225</v>
      </c>
      <c r="D451" t="str">
        <f t="shared" ref="D451:D514" si="7">_xlfn.CONCAT(E451,G451,I451,K451,M451,O451)</f>
        <v/>
      </c>
    </row>
    <row r="452" spans="2:4" x14ac:dyDescent="0.15">
      <c r="B452" s="1" t="s">
        <v>445</v>
      </c>
      <c r="C452" s="1" t="s">
        <v>2226</v>
      </c>
      <c r="D452" t="str">
        <f t="shared" si="7"/>
        <v/>
      </c>
    </row>
    <row r="453" spans="2:4" x14ac:dyDescent="0.15">
      <c r="B453" s="1" t="s">
        <v>446</v>
      </c>
      <c r="C453" s="1" t="s">
        <v>2227</v>
      </c>
      <c r="D453" t="str">
        <f t="shared" si="7"/>
        <v/>
      </c>
    </row>
    <row r="454" spans="2:4" x14ac:dyDescent="0.15">
      <c r="B454" s="1" t="s">
        <v>447</v>
      </c>
      <c r="C454" s="1" t="s">
        <v>2228</v>
      </c>
      <c r="D454" t="str">
        <f t="shared" si="7"/>
        <v/>
      </c>
    </row>
    <row r="455" spans="2:4" x14ac:dyDescent="0.15">
      <c r="B455" s="1" t="s">
        <v>448</v>
      </c>
      <c r="C455" s="1" t="s">
        <v>2229</v>
      </c>
      <c r="D455" t="str">
        <f t="shared" si="7"/>
        <v/>
      </c>
    </row>
    <row r="456" spans="2:4" x14ac:dyDescent="0.15">
      <c r="B456" s="1" t="s">
        <v>449</v>
      </c>
      <c r="C456" s="1" t="s">
        <v>2230</v>
      </c>
      <c r="D456" t="str">
        <f t="shared" si="7"/>
        <v/>
      </c>
    </row>
    <row r="457" spans="2:4" x14ac:dyDescent="0.15">
      <c r="B457" s="1" t="s">
        <v>450</v>
      </c>
      <c r="C457" s="1" t="s">
        <v>2231</v>
      </c>
      <c r="D457" t="str">
        <f t="shared" si="7"/>
        <v/>
      </c>
    </row>
    <row r="458" spans="2:4" x14ac:dyDescent="0.15">
      <c r="B458" s="1" t="s">
        <v>451</v>
      </c>
      <c r="C458" s="1" t="s">
        <v>2232</v>
      </c>
      <c r="D458" t="str">
        <f t="shared" si="7"/>
        <v/>
      </c>
    </row>
    <row r="459" spans="2:4" x14ac:dyDescent="0.15">
      <c r="B459" s="1" t="s">
        <v>452</v>
      </c>
      <c r="C459" s="1" t="s">
        <v>2233</v>
      </c>
      <c r="D459" t="str">
        <f t="shared" si="7"/>
        <v/>
      </c>
    </row>
    <row r="460" spans="2:4" x14ac:dyDescent="0.15">
      <c r="B460" s="1" t="s">
        <v>453</v>
      </c>
      <c r="C460" s="1" t="s">
        <v>2234</v>
      </c>
      <c r="D460" t="str">
        <f t="shared" si="7"/>
        <v/>
      </c>
    </row>
    <row r="461" spans="2:4" x14ac:dyDescent="0.15">
      <c r="B461" s="1" t="s">
        <v>454</v>
      </c>
      <c r="C461" s="1" t="s">
        <v>2235</v>
      </c>
      <c r="D461" t="str">
        <f t="shared" si="7"/>
        <v/>
      </c>
    </row>
    <row r="462" spans="2:4" x14ac:dyDescent="0.15">
      <c r="B462" s="1" t="s">
        <v>455</v>
      </c>
      <c r="C462" s="1" t="s">
        <v>2236</v>
      </c>
      <c r="D462" t="str">
        <f t="shared" si="7"/>
        <v/>
      </c>
    </row>
    <row r="463" spans="2:4" x14ac:dyDescent="0.15">
      <c r="B463" s="1" t="s">
        <v>456</v>
      </c>
      <c r="C463" s="1" t="s">
        <v>2237</v>
      </c>
      <c r="D463" t="str">
        <f t="shared" si="7"/>
        <v/>
      </c>
    </row>
    <row r="464" spans="2:4" x14ac:dyDescent="0.15">
      <c r="B464" s="1" t="s">
        <v>457</v>
      </c>
      <c r="C464" s="1" t="s">
        <v>2238</v>
      </c>
      <c r="D464" t="str">
        <f t="shared" si="7"/>
        <v/>
      </c>
    </row>
    <row r="465" spans="2:4" x14ac:dyDescent="0.15">
      <c r="B465" s="1" t="s">
        <v>458</v>
      </c>
      <c r="C465" s="1" t="s">
        <v>2239</v>
      </c>
      <c r="D465" t="str">
        <f t="shared" si="7"/>
        <v/>
      </c>
    </row>
    <row r="466" spans="2:4" x14ac:dyDescent="0.15">
      <c r="B466" s="1" t="s">
        <v>3554</v>
      </c>
      <c r="C466" s="1" t="s">
        <v>3555</v>
      </c>
      <c r="D466" t="str">
        <f t="shared" si="7"/>
        <v/>
      </c>
    </row>
    <row r="467" spans="2:4" x14ac:dyDescent="0.15">
      <c r="B467" s="1" t="s">
        <v>459</v>
      </c>
      <c r="C467" s="1" t="s">
        <v>2240</v>
      </c>
      <c r="D467" t="str">
        <f t="shared" si="7"/>
        <v/>
      </c>
    </row>
    <row r="468" spans="2:4" x14ac:dyDescent="0.15">
      <c r="B468" s="1" t="s">
        <v>460</v>
      </c>
      <c r="C468" s="1" t="s">
        <v>2241</v>
      </c>
      <c r="D468" t="str">
        <f t="shared" si="7"/>
        <v/>
      </c>
    </row>
    <row r="469" spans="2:4" x14ac:dyDescent="0.15">
      <c r="B469" s="1" t="s">
        <v>461</v>
      </c>
      <c r="C469" s="1" t="s">
        <v>2242</v>
      </c>
      <c r="D469" t="str">
        <f t="shared" si="7"/>
        <v/>
      </c>
    </row>
    <row r="470" spans="2:4" x14ac:dyDescent="0.15">
      <c r="B470" s="1" t="s">
        <v>462</v>
      </c>
      <c r="C470" s="1" t="s">
        <v>2243</v>
      </c>
      <c r="D470" t="str">
        <f t="shared" si="7"/>
        <v/>
      </c>
    </row>
    <row r="471" spans="2:4" x14ac:dyDescent="0.15">
      <c r="B471" s="1" t="s">
        <v>463</v>
      </c>
      <c r="C471" s="1" t="s">
        <v>2244</v>
      </c>
      <c r="D471" t="str">
        <f t="shared" si="7"/>
        <v/>
      </c>
    </row>
    <row r="472" spans="2:4" x14ac:dyDescent="0.15">
      <c r="B472" s="1" t="s">
        <v>464</v>
      </c>
      <c r="C472" s="1" t="s">
        <v>2245</v>
      </c>
      <c r="D472" t="str">
        <f t="shared" si="7"/>
        <v/>
      </c>
    </row>
    <row r="473" spans="2:4" x14ac:dyDescent="0.15">
      <c r="B473" s="1" t="s">
        <v>465</v>
      </c>
      <c r="C473" s="1" t="s">
        <v>2246</v>
      </c>
      <c r="D473" t="str">
        <f t="shared" si="7"/>
        <v/>
      </c>
    </row>
    <row r="474" spans="2:4" x14ac:dyDescent="0.15">
      <c r="B474" s="1" t="s">
        <v>466</v>
      </c>
      <c r="C474" s="1" t="s">
        <v>2247</v>
      </c>
      <c r="D474" t="str">
        <f t="shared" si="7"/>
        <v/>
      </c>
    </row>
    <row r="475" spans="2:4" x14ac:dyDescent="0.15">
      <c r="B475" s="1" t="s">
        <v>467</v>
      </c>
      <c r="C475" s="1" t="s">
        <v>2248</v>
      </c>
      <c r="D475" t="str">
        <f t="shared" si="7"/>
        <v/>
      </c>
    </row>
    <row r="476" spans="2:4" x14ac:dyDescent="0.15">
      <c r="B476" s="1" t="s">
        <v>468</v>
      </c>
      <c r="C476" s="1" t="s">
        <v>2249</v>
      </c>
      <c r="D476" t="str">
        <f t="shared" si="7"/>
        <v/>
      </c>
    </row>
    <row r="477" spans="2:4" x14ac:dyDescent="0.15">
      <c r="B477" s="1" t="s">
        <v>469</v>
      </c>
      <c r="C477" s="1" t="s">
        <v>2250</v>
      </c>
      <c r="D477" t="str">
        <f t="shared" si="7"/>
        <v/>
      </c>
    </row>
    <row r="478" spans="2:4" x14ac:dyDescent="0.15">
      <c r="B478" s="1" t="s">
        <v>470</v>
      </c>
      <c r="C478" s="1" t="s">
        <v>2251</v>
      </c>
      <c r="D478" t="str">
        <f t="shared" si="7"/>
        <v/>
      </c>
    </row>
    <row r="479" spans="2:4" x14ac:dyDescent="0.15">
      <c r="B479" s="1" t="s">
        <v>471</v>
      </c>
      <c r="C479" s="1" t="s">
        <v>2252</v>
      </c>
      <c r="D479" t="str">
        <f t="shared" si="7"/>
        <v/>
      </c>
    </row>
    <row r="480" spans="2:4" x14ac:dyDescent="0.15">
      <c r="B480" s="1" t="s">
        <v>472</v>
      </c>
      <c r="C480" s="1" t="s">
        <v>2253</v>
      </c>
      <c r="D480" t="str">
        <f t="shared" si="7"/>
        <v/>
      </c>
    </row>
    <row r="481" spans="2:4" x14ac:dyDescent="0.15">
      <c r="B481" s="1" t="s">
        <v>473</v>
      </c>
      <c r="C481" s="1" t="s">
        <v>2254</v>
      </c>
      <c r="D481" t="str">
        <f t="shared" si="7"/>
        <v/>
      </c>
    </row>
    <row r="482" spans="2:4" x14ac:dyDescent="0.15">
      <c r="B482" s="1" t="s">
        <v>474</v>
      </c>
      <c r="C482" s="1" t="s">
        <v>2255</v>
      </c>
      <c r="D482" t="str">
        <f t="shared" si="7"/>
        <v/>
      </c>
    </row>
    <row r="483" spans="2:4" x14ac:dyDescent="0.15">
      <c r="B483" s="1" t="s">
        <v>475</v>
      </c>
      <c r="C483" s="1" t="s">
        <v>2256</v>
      </c>
      <c r="D483" t="str">
        <f t="shared" si="7"/>
        <v/>
      </c>
    </row>
    <row r="484" spans="2:4" x14ac:dyDescent="0.15">
      <c r="B484" s="1" t="s">
        <v>476</v>
      </c>
      <c r="C484" s="1" t="s">
        <v>2257</v>
      </c>
      <c r="D484" t="str">
        <f t="shared" si="7"/>
        <v/>
      </c>
    </row>
    <row r="485" spans="2:4" x14ac:dyDescent="0.15">
      <c r="B485" s="1" t="s">
        <v>477</v>
      </c>
      <c r="C485" s="1" t="s">
        <v>2258</v>
      </c>
      <c r="D485" t="str">
        <f t="shared" si="7"/>
        <v/>
      </c>
    </row>
    <row r="486" spans="2:4" x14ac:dyDescent="0.15">
      <c r="B486" s="1" t="s">
        <v>478</v>
      </c>
      <c r="C486" s="1" t="s">
        <v>2259</v>
      </c>
      <c r="D486" t="str">
        <f t="shared" si="7"/>
        <v/>
      </c>
    </row>
    <row r="487" spans="2:4" x14ac:dyDescent="0.15">
      <c r="B487" s="1" t="s">
        <v>479</v>
      </c>
      <c r="C487" s="1" t="s">
        <v>2260</v>
      </c>
      <c r="D487" t="str">
        <f t="shared" si="7"/>
        <v/>
      </c>
    </row>
    <row r="488" spans="2:4" x14ac:dyDescent="0.15">
      <c r="B488" s="1" t="s">
        <v>480</v>
      </c>
      <c r="C488" s="1" t="s">
        <v>2261</v>
      </c>
      <c r="D488" t="str">
        <f t="shared" si="7"/>
        <v/>
      </c>
    </row>
    <row r="489" spans="2:4" x14ac:dyDescent="0.15">
      <c r="B489" s="1" t="s">
        <v>481</v>
      </c>
      <c r="C489" s="1" t="s">
        <v>2262</v>
      </c>
      <c r="D489" t="str">
        <f t="shared" si="7"/>
        <v/>
      </c>
    </row>
    <row r="490" spans="2:4" x14ac:dyDescent="0.15">
      <c r="B490" s="1" t="s">
        <v>482</v>
      </c>
      <c r="C490" s="1" t="s">
        <v>2263</v>
      </c>
      <c r="D490" t="str">
        <f t="shared" si="7"/>
        <v/>
      </c>
    </row>
    <row r="491" spans="2:4" x14ac:dyDescent="0.15">
      <c r="B491" s="1" t="s">
        <v>483</v>
      </c>
      <c r="C491" s="1" t="s">
        <v>2264</v>
      </c>
      <c r="D491" t="str">
        <f t="shared" si="7"/>
        <v/>
      </c>
    </row>
    <row r="492" spans="2:4" x14ac:dyDescent="0.15">
      <c r="B492" s="1" t="s">
        <v>3556</v>
      </c>
      <c r="C492" s="1" t="s">
        <v>3557</v>
      </c>
      <c r="D492" t="str">
        <f t="shared" si="7"/>
        <v/>
      </c>
    </row>
    <row r="493" spans="2:4" x14ac:dyDescent="0.15">
      <c r="B493" s="1" t="s">
        <v>484</v>
      </c>
      <c r="C493" s="1" t="s">
        <v>2265</v>
      </c>
      <c r="D493" t="str">
        <f t="shared" si="7"/>
        <v/>
      </c>
    </row>
    <row r="494" spans="2:4" x14ac:dyDescent="0.15">
      <c r="B494" s="1" t="s">
        <v>485</v>
      </c>
      <c r="C494" s="1" t="s">
        <v>2266</v>
      </c>
      <c r="D494" t="str">
        <f t="shared" si="7"/>
        <v/>
      </c>
    </row>
    <row r="495" spans="2:4" x14ac:dyDescent="0.15">
      <c r="B495" s="1" t="s">
        <v>486</v>
      </c>
      <c r="C495" s="1" t="s">
        <v>2267</v>
      </c>
      <c r="D495" t="str">
        <f t="shared" si="7"/>
        <v/>
      </c>
    </row>
    <row r="496" spans="2:4" x14ac:dyDescent="0.15">
      <c r="B496" s="1" t="s">
        <v>487</v>
      </c>
      <c r="C496" s="1" t="s">
        <v>2268</v>
      </c>
      <c r="D496" t="str">
        <f t="shared" si="7"/>
        <v/>
      </c>
    </row>
    <row r="497" spans="2:4" x14ac:dyDescent="0.15">
      <c r="B497" s="1" t="s">
        <v>488</v>
      </c>
      <c r="C497" s="1" t="s">
        <v>2269</v>
      </c>
      <c r="D497" t="str">
        <f t="shared" si="7"/>
        <v/>
      </c>
    </row>
    <row r="498" spans="2:4" x14ac:dyDescent="0.15">
      <c r="B498" s="1" t="s">
        <v>489</v>
      </c>
      <c r="C498" s="1" t="s">
        <v>2270</v>
      </c>
      <c r="D498" t="str">
        <f t="shared" si="7"/>
        <v/>
      </c>
    </row>
    <row r="499" spans="2:4" x14ac:dyDescent="0.15">
      <c r="B499" s="1" t="s">
        <v>490</v>
      </c>
      <c r="C499" s="1" t="s">
        <v>2271</v>
      </c>
      <c r="D499" t="str">
        <f t="shared" si="7"/>
        <v/>
      </c>
    </row>
    <row r="500" spans="2:4" x14ac:dyDescent="0.15">
      <c r="B500" s="1" t="s">
        <v>491</v>
      </c>
      <c r="C500" s="1" t="s">
        <v>2272</v>
      </c>
      <c r="D500" t="str">
        <f t="shared" si="7"/>
        <v/>
      </c>
    </row>
    <row r="501" spans="2:4" x14ac:dyDescent="0.15">
      <c r="B501" s="1" t="s">
        <v>492</v>
      </c>
      <c r="C501" s="1" t="s">
        <v>2273</v>
      </c>
      <c r="D501" t="str">
        <f t="shared" si="7"/>
        <v/>
      </c>
    </row>
    <row r="502" spans="2:4" x14ac:dyDescent="0.15">
      <c r="B502" s="1" t="s">
        <v>493</v>
      </c>
      <c r="C502" s="1" t="s">
        <v>2274</v>
      </c>
      <c r="D502" t="str">
        <f t="shared" si="7"/>
        <v/>
      </c>
    </row>
    <row r="503" spans="2:4" x14ac:dyDescent="0.15">
      <c r="B503" s="1" t="s">
        <v>494</v>
      </c>
      <c r="C503" s="1" t="s">
        <v>2275</v>
      </c>
      <c r="D503" t="str">
        <f t="shared" si="7"/>
        <v/>
      </c>
    </row>
    <row r="504" spans="2:4" x14ac:dyDescent="0.15">
      <c r="B504" s="1" t="s">
        <v>495</v>
      </c>
      <c r="C504" s="1" t="s">
        <v>2276</v>
      </c>
      <c r="D504" t="str">
        <f t="shared" si="7"/>
        <v/>
      </c>
    </row>
    <row r="505" spans="2:4" x14ac:dyDescent="0.15">
      <c r="B505" s="1" t="s">
        <v>496</v>
      </c>
      <c r="C505" s="1" t="s">
        <v>2277</v>
      </c>
      <c r="D505" t="str">
        <f t="shared" si="7"/>
        <v/>
      </c>
    </row>
    <row r="506" spans="2:4" x14ac:dyDescent="0.15">
      <c r="B506" s="1" t="s">
        <v>497</v>
      </c>
      <c r="C506" s="1" t="s">
        <v>2278</v>
      </c>
      <c r="D506" t="str">
        <f t="shared" si="7"/>
        <v/>
      </c>
    </row>
    <row r="507" spans="2:4" x14ac:dyDescent="0.15">
      <c r="B507" s="1" t="s">
        <v>498</v>
      </c>
      <c r="C507" s="1" t="s">
        <v>2279</v>
      </c>
      <c r="D507" t="str">
        <f t="shared" si="7"/>
        <v/>
      </c>
    </row>
    <row r="508" spans="2:4" x14ac:dyDescent="0.15">
      <c r="B508" s="1" t="s">
        <v>499</v>
      </c>
      <c r="C508" s="1" t="s">
        <v>2280</v>
      </c>
      <c r="D508" t="str">
        <f t="shared" si="7"/>
        <v/>
      </c>
    </row>
    <row r="509" spans="2:4" x14ac:dyDescent="0.15">
      <c r="B509" s="1" t="s">
        <v>500</v>
      </c>
      <c r="C509" s="1" t="s">
        <v>2281</v>
      </c>
      <c r="D509" t="str">
        <f t="shared" si="7"/>
        <v/>
      </c>
    </row>
    <row r="510" spans="2:4" x14ac:dyDescent="0.15">
      <c r="B510" s="1" t="s">
        <v>501</v>
      </c>
      <c r="C510" s="1" t="s">
        <v>2282</v>
      </c>
      <c r="D510" t="str">
        <f t="shared" si="7"/>
        <v/>
      </c>
    </row>
    <row r="511" spans="2:4" x14ac:dyDescent="0.15">
      <c r="B511" s="1" t="s">
        <v>502</v>
      </c>
      <c r="C511" s="1" t="s">
        <v>2283</v>
      </c>
      <c r="D511" t="str">
        <f t="shared" si="7"/>
        <v/>
      </c>
    </row>
    <row r="512" spans="2:4" x14ac:dyDescent="0.15">
      <c r="B512" s="1" t="s">
        <v>503</v>
      </c>
      <c r="C512" s="1" t="s">
        <v>2284</v>
      </c>
      <c r="D512" t="str">
        <f t="shared" si="7"/>
        <v/>
      </c>
    </row>
    <row r="513" spans="2:4" x14ac:dyDescent="0.15">
      <c r="B513" s="1" t="s">
        <v>504</v>
      </c>
      <c r="C513" s="1" t="s">
        <v>2285</v>
      </c>
      <c r="D513" t="str">
        <f t="shared" si="7"/>
        <v/>
      </c>
    </row>
    <row r="514" spans="2:4" x14ac:dyDescent="0.15">
      <c r="B514" s="1" t="s">
        <v>505</v>
      </c>
      <c r="C514" s="1" t="s">
        <v>2286</v>
      </c>
      <c r="D514" t="str">
        <f t="shared" si="7"/>
        <v/>
      </c>
    </row>
    <row r="515" spans="2:4" x14ac:dyDescent="0.15">
      <c r="B515" s="1" t="s">
        <v>506</v>
      </c>
      <c r="C515" s="1" t="s">
        <v>2287</v>
      </c>
      <c r="D515" t="str">
        <f t="shared" ref="D515:D578" si="8">_xlfn.CONCAT(E515,G515,I515,K515,M515,O515)</f>
        <v/>
      </c>
    </row>
    <row r="516" spans="2:4" x14ac:dyDescent="0.15">
      <c r="B516" s="1" t="s">
        <v>507</v>
      </c>
      <c r="C516" s="1" t="s">
        <v>2288</v>
      </c>
      <c r="D516" t="str">
        <f t="shared" si="8"/>
        <v/>
      </c>
    </row>
    <row r="517" spans="2:4" x14ac:dyDescent="0.15">
      <c r="B517" s="1" t="s">
        <v>508</v>
      </c>
      <c r="C517" s="1" t="s">
        <v>2289</v>
      </c>
      <c r="D517" t="str">
        <f t="shared" si="8"/>
        <v/>
      </c>
    </row>
    <row r="518" spans="2:4" x14ac:dyDescent="0.15">
      <c r="B518" s="1" t="s">
        <v>509</v>
      </c>
      <c r="C518" s="1" t="s">
        <v>2290</v>
      </c>
      <c r="D518" t="str">
        <f t="shared" si="8"/>
        <v/>
      </c>
    </row>
    <row r="519" spans="2:4" x14ac:dyDescent="0.15">
      <c r="B519" s="1" t="s">
        <v>510</v>
      </c>
      <c r="C519" s="1" t="s">
        <v>2291</v>
      </c>
      <c r="D519" t="str">
        <f t="shared" si="8"/>
        <v/>
      </c>
    </row>
    <row r="520" spans="2:4" x14ac:dyDescent="0.15">
      <c r="B520" s="1" t="s">
        <v>511</v>
      </c>
      <c r="C520" s="1" t="s">
        <v>2292</v>
      </c>
      <c r="D520" t="str">
        <f t="shared" si="8"/>
        <v/>
      </c>
    </row>
    <row r="521" spans="2:4" x14ac:dyDescent="0.15">
      <c r="B521" s="1" t="s">
        <v>512</v>
      </c>
      <c r="C521" s="1" t="s">
        <v>2293</v>
      </c>
      <c r="D521" t="str">
        <f t="shared" si="8"/>
        <v/>
      </c>
    </row>
    <row r="522" spans="2:4" x14ac:dyDescent="0.15">
      <c r="B522" s="1" t="s">
        <v>513</v>
      </c>
      <c r="C522" s="1" t="s">
        <v>2294</v>
      </c>
      <c r="D522" t="str">
        <f t="shared" si="8"/>
        <v/>
      </c>
    </row>
    <row r="523" spans="2:4" x14ac:dyDescent="0.15">
      <c r="B523" s="1" t="s">
        <v>514</v>
      </c>
      <c r="C523" s="1" t="s">
        <v>2295</v>
      </c>
      <c r="D523" t="str">
        <f t="shared" si="8"/>
        <v/>
      </c>
    </row>
    <row r="524" spans="2:4" x14ac:dyDescent="0.15">
      <c r="B524" s="1" t="s">
        <v>515</v>
      </c>
      <c r="C524" s="1" t="s">
        <v>2296</v>
      </c>
      <c r="D524" t="str">
        <f t="shared" si="8"/>
        <v/>
      </c>
    </row>
    <row r="525" spans="2:4" x14ac:dyDescent="0.15">
      <c r="B525" s="1" t="s">
        <v>516</v>
      </c>
      <c r="C525" s="1" t="s">
        <v>2297</v>
      </c>
      <c r="D525" t="str">
        <f t="shared" si="8"/>
        <v/>
      </c>
    </row>
    <row r="526" spans="2:4" x14ac:dyDescent="0.15">
      <c r="B526" s="1" t="s">
        <v>517</v>
      </c>
      <c r="C526" s="1" t="s">
        <v>2298</v>
      </c>
      <c r="D526" t="str">
        <f t="shared" si="8"/>
        <v/>
      </c>
    </row>
    <row r="527" spans="2:4" x14ac:dyDescent="0.15">
      <c r="B527" s="1" t="s">
        <v>518</v>
      </c>
      <c r="C527" s="1" t="s">
        <v>2299</v>
      </c>
      <c r="D527" t="str">
        <f t="shared" si="8"/>
        <v/>
      </c>
    </row>
    <row r="528" spans="2:4" x14ac:dyDescent="0.15">
      <c r="B528" s="1" t="s">
        <v>3558</v>
      </c>
      <c r="C528" s="1" t="s">
        <v>3559</v>
      </c>
      <c r="D528" t="str">
        <f t="shared" si="8"/>
        <v/>
      </c>
    </row>
    <row r="529" spans="2:4" x14ac:dyDescent="0.15">
      <c r="B529" s="1" t="s">
        <v>519</v>
      </c>
      <c r="C529" s="1" t="s">
        <v>2300</v>
      </c>
      <c r="D529" t="str">
        <f t="shared" si="8"/>
        <v/>
      </c>
    </row>
    <row r="530" spans="2:4" x14ac:dyDescent="0.15">
      <c r="B530" s="1" t="s">
        <v>520</v>
      </c>
      <c r="C530" s="1" t="s">
        <v>2301</v>
      </c>
      <c r="D530" t="str">
        <f t="shared" si="8"/>
        <v/>
      </c>
    </row>
    <row r="531" spans="2:4" x14ac:dyDescent="0.15">
      <c r="B531" s="1" t="s">
        <v>521</v>
      </c>
      <c r="C531" s="1" t="s">
        <v>2302</v>
      </c>
      <c r="D531" t="str">
        <f t="shared" si="8"/>
        <v/>
      </c>
    </row>
    <row r="532" spans="2:4" x14ac:dyDescent="0.15">
      <c r="B532" s="1" t="s">
        <v>522</v>
      </c>
      <c r="C532" s="1" t="s">
        <v>2303</v>
      </c>
      <c r="D532" t="str">
        <f t="shared" si="8"/>
        <v/>
      </c>
    </row>
    <row r="533" spans="2:4" x14ac:dyDescent="0.15">
      <c r="B533" s="1" t="s">
        <v>523</v>
      </c>
      <c r="C533" s="1" t="s">
        <v>2304</v>
      </c>
      <c r="D533" t="str">
        <f t="shared" si="8"/>
        <v/>
      </c>
    </row>
    <row r="534" spans="2:4" x14ac:dyDescent="0.15">
      <c r="B534" s="1" t="s">
        <v>524</v>
      </c>
      <c r="C534" s="1" t="s">
        <v>2305</v>
      </c>
      <c r="D534" t="str">
        <f t="shared" si="8"/>
        <v/>
      </c>
    </row>
    <row r="535" spans="2:4" x14ac:dyDescent="0.15">
      <c r="B535" s="1" t="s">
        <v>525</v>
      </c>
      <c r="C535" s="1" t="s">
        <v>2306</v>
      </c>
      <c r="D535" t="str">
        <f t="shared" si="8"/>
        <v/>
      </c>
    </row>
    <row r="536" spans="2:4" x14ac:dyDescent="0.15">
      <c r="B536" s="1" t="s">
        <v>526</v>
      </c>
      <c r="C536" s="1" t="s">
        <v>2307</v>
      </c>
      <c r="D536" t="str">
        <f t="shared" si="8"/>
        <v/>
      </c>
    </row>
    <row r="537" spans="2:4" x14ac:dyDescent="0.15">
      <c r="B537" s="1" t="s">
        <v>527</v>
      </c>
      <c r="C537" s="1" t="s">
        <v>2308</v>
      </c>
      <c r="D537" t="str">
        <f t="shared" si="8"/>
        <v/>
      </c>
    </row>
    <row r="538" spans="2:4" x14ac:dyDescent="0.15">
      <c r="B538" s="1" t="s">
        <v>528</v>
      </c>
      <c r="C538" s="1" t="s">
        <v>2309</v>
      </c>
      <c r="D538" t="str">
        <f t="shared" si="8"/>
        <v/>
      </c>
    </row>
    <row r="539" spans="2:4" x14ac:dyDescent="0.15">
      <c r="B539" s="1" t="s">
        <v>529</v>
      </c>
      <c r="C539" s="1" t="s">
        <v>2310</v>
      </c>
      <c r="D539" t="str">
        <f t="shared" si="8"/>
        <v/>
      </c>
    </row>
    <row r="540" spans="2:4" x14ac:dyDescent="0.15">
      <c r="B540" s="1" t="s">
        <v>530</v>
      </c>
      <c r="C540" s="1" t="s">
        <v>2311</v>
      </c>
      <c r="D540" t="str">
        <f t="shared" si="8"/>
        <v/>
      </c>
    </row>
    <row r="541" spans="2:4" x14ac:dyDescent="0.15">
      <c r="B541" s="1" t="s">
        <v>531</v>
      </c>
      <c r="C541" s="1" t="s">
        <v>2312</v>
      </c>
      <c r="D541" t="str">
        <f t="shared" si="8"/>
        <v/>
      </c>
    </row>
    <row r="542" spans="2:4" x14ac:dyDescent="0.15">
      <c r="B542" s="1" t="s">
        <v>532</v>
      </c>
      <c r="C542" s="1" t="s">
        <v>2313</v>
      </c>
      <c r="D542" t="str">
        <f t="shared" si="8"/>
        <v/>
      </c>
    </row>
    <row r="543" spans="2:4" x14ac:dyDescent="0.15">
      <c r="B543" s="1" t="s">
        <v>533</v>
      </c>
      <c r="C543" s="1" t="s">
        <v>2314</v>
      </c>
      <c r="D543" t="str">
        <f t="shared" si="8"/>
        <v/>
      </c>
    </row>
    <row r="544" spans="2:4" x14ac:dyDescent="0.15">
      <c r="B544" s="1" t="s">
        <v>534</v>
      </c>
      <c r="C544" s="1" t="s">
        <v>2315</v>
      </c>
      <c r="D544" t="str">
        <f t="shared" si="8"/>
        <v/>
      </c>
    </row>
    <row r="545" spans="2:4" x14ac:dyDescent="0.15">
      <c r="B545" s="1" t="s">
        <v>535</v>
      </c>
      <c r="C545" s="1" t="s">
        <v>2316</v>
      </c>
      <c r="D545" t="str">
        <f t="shared" si="8"/>
        <v/>
      </c>
    </row>
    <row r="546" spans="2:4" x14ac:dyDescent="0.15">
      <c r="B546" s="1" t="s">
        <v>536</v>
      </c>
      <c r="C546" s="1" t="s">
        <v>2317</v>
      </c>
      <c r="D546" t="str">
        <f t="shared" si="8"/>
        <v/>
      </c>
    </row>
    <row r="547" spans="2:4" x14ac:dyDescent="0.15">
      <c r="B547" s="1" t="s">
        <v>537</v>
      </c>
      <c r="C547" s="1" t="s">
        <v>2318</v>
      </c>
      <c r="D547" t="str">
        <f t="shared" si="8"/>
        <v/>
      </c>
    </row>
    <row r="548" spans="2:4" x14ac:dyDescent="0.15">
      <c r="B548" s="1" t="s">
        <v>538</v>
      </c>
      <c r="C548" s="1" t="s">
        <v>2319</v>
      </c>
      <c r="D548" t="str">
        <f t="shared" si="8"/>
        <v/>
      </c>
    </row>
    <row r="549" spans="2:4" x14ac:dyDescent="0.15">
      <c r="B549" s="1" t="s">
        <v>539</v>
      </c>
      <c r="C549" s="1" t="s">
        <v>2320</v>
      </c>
      <c r="D549" t="str">
        <f t="shared" si="8"/>
        <v/>
      </c>
    </row>
    <row r="550" spans="2:4" x14ac:dyDescent="0.15">
      <c r="B550" s="1" t="s">
        <v>540</v>
      </c>
      <c r="C550" s="1" t="s">
        <v>2321</v>
      </c>
      <c r="D550" t="str">
        <f t="shared" si="8"/>
        <v/>
      </c>
    </row>
    <row r="551" spans="2:4" x14ac:dyDescent="0.15">
      <c r="B551" s="1" t="s">
        <v>541</v>
      </c>
      <c r="C551" s="1" t="s">
        <v>2322</v>
      </c>
      <c r="D551" t="str">
        <f t="shared" si="8"/>
        <v/>
      </c>
    </row>
    <row r="552" spans="2:4" x14ac:dyDescent="0.15">
      <c r="B552" s="1" t="s">
        <v>542</v>
      </c>
      <c r="C552" s="1" t="s">
        <v>2323</v>
      </c>
      <c r="D552" t="str">
        <f t="shared" si="8"/>
        <v/>
      </c>
    </row>
    <row r="553" spans="2:4" x14ac:dyDescent="0.15">
      <c r="B553" s="1" t="s">
        <v>543</v>
      </c>
      <c r="C553" s="1" t="s">
        <v>2324</v>
      </c>
      <c r="D553" t="str">
        <f t="shared" si="8"/>
        <v/>
      </c>
    </row>
    <row r="554" spans="2:4" x14ac:dyDescent="0.15">
      <c r="B554" s="1" t="s">
        <v>544</v>
      </c>
      <c r="C554" s="1" t="s">
        <v>2325</v>
      </c>
      <c r="D554" t="str">
        <f t="shared" si="8"/>
        <v/>
      </c>
    </row>
    <row r="555" spans="2:4" x14ac:dyDescent="0.15">
      <c r="B555" s="1" t="s">
        <v>545</v>
      </c>
      <c r="C555" s="1" t="s">
        <v>2326</v>
      </c>
      <c r="D555" t="str">
        <f t="shared" si="8"/>
        <v/>
      </c>
    </row>
    <row r="556" spans="2:4" x14ac:dyDescent="0.15">
      <c r="B556" s="1" t="s">
        <v>546</v>
      </c>
      <c r="C556" s="1" t="s">
        <v>2327</v>
      </c>
      <c r="D556" t="str">
        <f t="shared" si="8"/>
        <v/>
      </c>
    </row>
    <row r="557" spans="2:4" x14ac:dyDescent="0.15">
      <c r="B557" s="1" t="s">
        <v>547</v>
      </c>
      <c r="C557" s="1" t="s">
        <v>2328</v>
      </c>
      <c r="D557" t="str">
        <f t="shared" si="8"/>
        <v/>
      </c>
    </row>
    <row r="558" spans="2:4" x14ac:dyDescent="0.15">
      <c r="B558" s="1" t="s">
        <v>548</v>
      </c>
      <c r="C558" s="1" t="s">
        <v>2329</v>
      </c>
      <c r="D558" t="str">
        <f t="shared" si="8"/>
        <v/>
      </c>
    </row>
    <row r="559" spans="2:4" x14ac:dyDescent="0.15">
      <c r="B559" s="1" t="s">
        <v>549</v>
      </c>
      <c r="C559" s="1" t="s">
        <v>2330</v>
      </c>
      <c r="D559" t="str">
        <f t="shared" si="8"/>
        <v/>
      </c>
    </row>
    <row r="560" spans="2:4" x14ac:dyDescent="0.15">
      <c r="B560" s="1" t="s">
        <v>550</v>
      </c>
      <c r="C560" s="1" t="s">
        <v>2331</v>
      </c>
      <c r="D560" t="str">
        <f t="shared" si="8"/>
        <v/>
      </c>
    </row>
    <row r="561" spans="2:4" x14ac:dyDescent="0.15">
      <c r="B561" s="1" t="s">
        <v>551</v>
      </c>
      <c r="C561" s="1" t="s">
        <v>2332</v>
      </c>
      <c r="D561" t="str">
        <f t="shared" si="8"/>
        <v/>
      </c>
    </row>
    <row r="562" spans="2:4" x14ac:dyDescent="0.15">
      <c r="B562" s="1" t="s">
        <v>552</v>
      </c>
      <c r="C562" s="1" t="s">
        <v>2333</v>
      </c>
      <c r="D562" t="str">
        <f t="shared" si="8"/>
        <v/>
      </c>
    </row>
    <row r="563" spans="2:4" x14ac:dyDescent="0.15">
      <c r="B563" s="1" t="s">
        <v>553</v>
      </c>
      <c r="C563" s="1" t="s">
        <v>2334</v>
      </c>
      <c r="D563" t="str">
        <f t="shared" si="8"/>
        <v/>
      </c>
    </row>
    <row r="564" spans="2:4" x14ac:dyDescent="0.15">
      <c r="B564" s="1" t="s">
        <v>554</v>
      </c>
      <c r="C564" s="1" t="s">
        <v>2335</v>
      </c>
      <c r="D564" t="str">
        <f t="shared" si="8"/>
        <v/>
      </c>
    </row>
    <row r="565" spans="2:4" x14ac:dyDescent="0.15">
      <c r="B565" s="1" t="s">
        <v>555</v>
      </c>
      <c r="C565" s="1" t="s">
        <v>2336</v>
      </c>
      <c r="D565" t="str">
        <f t="shared" si="8"/>
        <v/>
      </c>
    </row>
    <row r="566" spans="2:4" x14ac:dyDescent="0.15">
      <c r="B566" s="1" t="s">
        <v>556</v>
      </c>
      <c r="C566" s="1" t="s">
        <v>2337</v>
      </c>
      <c r="D566" t="str">
        <f t="shared" si="8"/>
        <v/>
      </c>
    </row>
    <row r="567" spans="2:4" x14ac:dyDescent="0.15">
      <c r="B567" s="1" t="s">
        <v>557</v>
      </c>
      <c r="C567" s="1" t="s">
        <v>2338</v>
      </c>
      <c r="D567" t="str">
        <f t="shared" si="8"/>
        <v/>
      </c>
    </row>
    <row r="568" spans="2:4" x14ac:dyDescent="0.15">
      <c r="B568" s="1" t="s">
        <v>1766</v>
      </c>
      <c r="C568" s="1" t="s">
        <v>2339</v>
      </c>
      <c r="D568" t="str">
        <f t="shared" si="8"/>
        <v/>
      </c>
    </row>
    <row r="569" spans="2:4" x14ac:dyDescent="0.15">
      <c r="B569" s="1" t="s">
        <v>558</v>
      </c>
      <c r="C569" s="1" t="s">
        <v>2340</v>
      </c>
      <c r="D569" t="str">
        <f t="shared" si="8"/>
        <v/>
      </c>
    </row>
    <row r="570" spans="2:4" x14ac:dyDescent="0.15">
      <c r="B570" s="1" t="s">
        <v>559</v>
      </c>
      <c r="C570" s="1" t="s">
        <v>2341</v>
      </c>
      <c r="D570" t="str">
        <f t="shared" si="8"/>
        <v/>
      </c>
    </row>
    <row r="571" spans="2:4" x14ac:dyDescent="0.15">
      <c r="B571" s="1" t="s">
        <v>560</v>
      </c>
      <c r="C571" s="1" t="s">
        <v>2342</v>
      </c>
      <c r="D571" t="str">
        <f t="shared" si="8"/>
        <v/>
      </c>
    </row>
    <row r="572" spans="2:4" x14ac:dyDescent="0.15">
      <c r="B572" s="1" t="s">
        <v>561</v>
      </c>
      <c r="C572" s="1" t="s">
        <v>2343</v>
      </c>
      <c r="D572" t="str">
        <f t="shared" si="8"/>
        <v/>
      </c>
    </row>
    <row r="573" spans="2:4" x14ac:dyDescent="0.15">
      <c r="B573" s="1" t="s">
        <v>562</v>
      </c>
      <c r="C573" s="1" t="s">
        <v>2344</v>
      </c>
      <c r="D573" t="str">
        <f t="shared" si="8"/>
        <v/>
      </c>
    </row>
    <row r="574" spans="2:4" x14ac:dyDescent="0.15">
      <c r="B574" s="1" t="s">
        <v>563</v>
      </c>
      <c r="C574" s="1" t="s">
        <v>2345</v>
      </c>
      <c r="D574" t="str">
        <f t="shared" si="8"/>
        <v/>
      </c>
    </row>
    <row r="575" spans="2:4" x14ac:dyDescent="0.15">
      <c r="B575" s="1" t="s">
        <v>564</v>
      </c>
      <c r="C575" s="1" t="s">
        <v>2346</v>
      </c>
      <c r="D575" t="str">
        <f t="shared" si="8"/>
        <v/>
      </c>
    </row>
    <row r="576" spans="2:4" x14ac:dyDescent="0.15">
      <c r="B576" s="1" t="s">
        <v>565</v>
      </c>
      <c r="C576" s="1" t="s">
        <v>2347</v>
      </c>
      <c r="D576" t="str">
        <f t="shared" si="8"/>
        <v/>
      </c>
    </row>
    <row r="577" spans="2:4" x14ac:dyDescent="0.15">
      <c r="B577" s="1" t="s">
        <v>566</v>
      </c>
      <c r="C577" s="1" t="s">
        <v>2348</v>
      </c>
      <c r="D577" t="str">
        <f t="shared" si="8"/>
        <v/>
      </c>
    </row>
    <row r="578" spans="2:4" x14ac:dyDescent="0.15">
      <c r="B578" s="1" t="s">
        <v>567</v>
      </c>
      <c r="C578" s="1" t="s">
        <v>2349</v>
      </c>
      <c r="D578" t="str">
        <f t="shared" si="8"/>
        <v/>
      </c>
    </row>
    <row r="579" spans="2:4" x14ac:dyDescent="0.15">
      <c r="B579" s="1" t="s">
        <v>568</v>
      </c>
      <c r="C579" s="1" t="s">
        <v>2350</v>
      </c>
      <c r="D579" t="str">
        <f t="shared" ref="D579:D642" si="9">_xlfn.CONCAT(E579,G579,I579,K579,M579,O579)</f>
        <v/>
      </c>
    </row>
    <row r="580" spans="2:4" x14ac:dyDescent="0.15">
      <c r="B580" s="1" t="s">
        <v>569</v>
      </c>
      <c r="C580" s="1" t="s">
        <v>2351</v>
      </c>
      <c r="D580" t="str">
        <f t="shared" si="9"/>
        <v/>
      </c>
    </row>
    <row r="581" spans="2:4" x14ac:dyDescent="0.15">
      <c r="B581" s="1" t="s">
        <v>570</v>
      </c>
      <c r="C581" s="1" t="s">
        <v>2352</v>
      </c>
      <c r="D581" t="str">
        <f t="shared" si="9"/>
        <v/>
      </c>
    </row>
    <row r="582" spans="2:4" x14ac:dyDescent="0.15">
      <c r="B582" s="1" t="s">
        <v>571</v>
      </c>
      <c r="C582" s="1" t="s">
        <v>2353</v>
      </c>
      <c r="D582" t="str">
        <f t="shared" si="9"/>
        <v/>
      </c>
    </row>
    <row r="583" spans="2:4" x14ac:dyDescent="0.15">
      <c r="B583" s="1" t="s">
        <v>572</v>
      </c>
      <c r="C583" s="1" t="s">
        <v>2354</v>
      </c>
      <c r="D583" t="str">
        <f t="shared" si="9"/>
        <v/>
      </c>
    </row>
    <row r="584" spans="2:4" x14ac:dyDescent="0.15">
      <c r="B584" s="1" t="s">
        <v>573</v>
      </c>
      <c r="C584" s="1" t="s">
        <v>2355</v>
      </c>
      <c r="D584" t="str">
        <f t="shared" si="9"/>
        <v/>
      </c>
    </row>
    <row r="585" spans="2:4" x14ac:dyDescent="0.15">
      <c r="B585" s="1" t="s">
        <v>574</v>
      </c>
      <c r="C585" s="1" t="s">
        <v>2356</v>
      </c>
      <c r="D585" t="str">
        <f t="shared" si="9"/>
        <v/>
      </c>
    </row>
    <row r="586" spans="2:4" x14ac:dyDescent="0.15">
      <c r="B586" s="1" t="s">
        <v>575</v>
      </c>
      <c r="C586" s="1" t="s">
        <v>2357</v>
      </c>
      <c r="D586" t="str">
        <f t="shared" si="9"/>
        <v/>
      </c>
    </row>
    <row r="587" spans="2:4" x14ac:dyDescent="0.15">
      <c r="B587" s="1" t="s">
        <v>576</v>
      </c>
      <c r="C587" s="1" t="s">
        <v>2358</v>
      </c>
      <c r="D587" t="str">
        <f t="shared" si="9"/>
        <v/>
      </c>
    </row>
    <row r="588" spans="2:4" x14ac:dyDescent="0.15">
      <c r="B588" s="1" t="s">
        <v>577</v>
      </c>
      <c r="C588" s="1" t="s">
        <v>2359</v>
      </c>
      <c r="D588" t="str">
        <f t="shared" si="9"/>
        <v/>
      </c>
    </row>
    <row r="589" spans="2:4" x14ac:dyDescent="0.15">
      <c r="B589" s="1" t="s">
        <v>578</v>
      </c>
      <c r="C589" s="1" t="s">
        <v>2360</v>
      </c>
      <c r="D589" t="str">
        <f t="shared" si="9"/>
        <v/>
      </c>
    </row>
    <row r="590" spans="2:4" x14ac:dyDescent="0.15">
      <c r="B590" s="1" t="s">
        <v>579</v>
      </c>
      <c r="C590" s="1" t="s">
        <v>2361</v>
      </c>
      <c r="D590" t="str">
        <f t="shared" si="9"/>
        <v/>
      </c>
    </row>
    <row r="591" spans="2:4" x14ac:dyDescent="0.15">
      <c r="B591" s="1" t="s">
        <v>580</v>
      </c>
      <c r="C591" s="1" t="s">
        <v>2362</v>
      </c>
      <c r="D591" t="str">
        <f t="shared" si="9"/>
        <v/>
      </c>
    </row>
    <row r="592" spans="2:4" x14ac:dyDescent="0.15">
      <c r="B592" s="1" t="s">
        <v>3560</v>
      </c>
      <c r="C592" s="1" t="s">
        <v>3561</v>
      </c>
      <c r="D592" t="str">
        <f t="shared" si="9"/>
        <v/>
      </c>
    </row>
    <row r="593" spans="2:4" x14ac:dyDescent="0.15">
      <c r="B593" s="1" t="s">
        <v>581</v>
      </c>
      <c r="C593" s="1" t="s">
        <v>2363</v>
      </c>
      <c r="D593" t="str">
        <f t="shared" si="9"/>
        <v/>
      </c>
    </row>
    <row r="594" spans="2:4" x14ac:dyDescent="0.15">
      <c r="B594" s="1" t="s">
        <v>582</v>
      </c>
      <c r="C594" s="1" t="s">
        <v>2364</v>
      </c>
      <c r="D594" t="str">
        <f t="shared" si="9"/>
        <v/>
      </c>
    </row>
    <row r="595" spans="2:4" x14ac:dyDescent="0.15">
      <c r="B595" s="1" t="s">
        <v>583</v>
      </c>
      <c r="C595" s="1" t="s">
        <v>2365</v>
      </c>
      <c r="D595" t="str">
        <f t="shared" si="9"/>
        <v/>
      </c>
    </row>
    <row r="596" spans="2:4" x14ac:dyDescent="0.15">
      <c r="B596" s="1" t="s">
        <v>584</v>
      </c>
      <c r="C596" s="1" t="s">
        <v>2366</v>
      </c>
      <c r="D596" t="str">
        <f t="shared" si="9"/>
        <v/>
      </c>
    </row>
    <row r="597" spans="2:4" x14ac:dyDescent="0.15">
      <c r="B597" s="1" t="s">
        <v>585</v>
      </c>
      <c r="C597" s="1" t="s">
        <v>2367</v>
      </c>
      <c r="D597" t="str">
        <f t="shared" si="9"/>
        <v/>
      </c>
    </row>
    <row r="598" spans="2:4" x14ac:dyDescent="0.15">
      <c r="B598" s="1" t="s">
        <v>586</v>
      </c>
      <c r="C598" s="1" t="s">
        <v>2368</v>
      </c>
      <c r="D598" t="str">
        <f t="shared" si="9"/>
        <v/>
      </c>
    </row>
    <row r="599" spans="2:4" x14ac:dyDescent="0.15">
      <c r="B599" s="1" t="s">
        <v>587</v>
      </c>
      <c r="C599" s="1" t="s">
        <v>2369</v>
      </c>
      <c r="D599" t="str">
        <f t="shared" si="9"/>
        <v/>
      </c>
    </row>
    <row r="600" spans="2:4" x14ac:dyDescent="0.15">
      <c r="B600" s="1" t="s">
        <v>588</v>
      </c>
      <c r="C600" s="1" t="s">
        <v>2370</v>
      </c>
      <c r="D600" t="str">
        <f t="shared" si="9"/>
        <v/>
      </c>
    </row>
    <row r="601" spans="2:4" x14ac:dyDescent="0.15">
      <c r="B601" s="1" t="s">
        <v>589</v>
      </c>
      <c r="C601" s="1" t="s">
        <v>2371</v>
      </c>
      <c r="D601" t="str">
        <f t="shared" si="9"/>
        <v/>
      </c>
    </row>
    <row r="602" spans="2:4" x14ac:dyDescent="0.15">
      <c r="B602" s="1" t="s">
        <v>590</v>
      </c>
      <c r="C602" s="1" t="s">
        <v>2372</v>
      </c>
      <c r="D602" t="str">
        <f t="shared" si="9"/>
        <v/>
      </c>
    </row>
    <row r="603" spans="2:4" x14ac:dyDescent="0.15">
      <c r="B603" s="1" t="s">
        <v>591</v>
      </c>
      <c r="C603" s="1" t="s">
        <v>2373</v>
      </c>
      <c r="D603" t="str">
        <f t="shared" si="9"/>
        <v/>
      </c>
    </row>
    <row r="604" spans="2:4" x14ac:dyDescent="0.15">
      <c r="B604" s="1" t="s">
        <v>592</v>
      </c>
      <c r="C604" s="1" t="s">
        <v>2374</v>
      </c>
      <c r="D604" t="str">
        <f t="shared" si="9"/>
        <v/>
      </c>
    </row>
    <row r="605" spans="2:4" x14ac:dyDescent="0.15">
      <c r="B605" s="1" t="s">
        <v>593</v>
      </c>
      <c r="C605" s="1" t="s">
        <v>2375</v>
      </c>
      <c r="D605" t="str">
        <f t="shared" si="9"/>
        <v/>
      </c>
    </row>
    <row r="606" spans="2:4" x14ac:dyDescent="0.15">
      <c r="B606" s="1" t="s">
        <v>594</v>
      </c>
      <c r="C606" s="1" t="s">
        <v>2376</v>
      </c>
      <c r="D606" t="str">
        <f t="shared" si="9"/>
        <v/>
      </c>
    </row>
    <row r="607" spans="2:4" x14ac:dyDescent="0.15">
      <c r="B607" s="1" t="s">
        <v>595</v>
      </c>
      <c r="C607" s="1" t="s">
        <v>2377</v>
      </c>
      <c r="D607" t="str">
        <f t="shared" si="9"/>
        <v/>
      </c>
    </row>
    <row r="608" spans="2:4" x14ac:dyDescent="0.15">
      <c r="B608" s="1" t="s">
        <v>596</v>
      </c>
      <c r="C608" s="1" t="s">
        <v>2378</v>
      </c>
      <c r="D608" t="str">
        <f t="shared" si="9"/>
        <v/>
      </c>
    </row>
    <row r="609" spans="2:4" x14ac:dyDescent="0.15">
      <c r="B609" s="1" t="s">
        <v>597</v>
      </c>
      <c r="C609" s="1" t="s">
        <v>2379</v>
      </c>
      <c r="D609" t="str">
        <f t="shared" si="9"/>
        <v/>
      </c>
    </row>
    <row r="610" spans="2:4" x14ac:dyDescent="0.15">
      <c r="B610" s="1" t="s">
        <v>598</v>
      </c>
      <c r="C610" s="1" t="s">
        <v>2380</v>
      </c>
      <c r="D610" t="str">
        <f t="shared" si="9"/>
        <v/>
      </c>
    </row>
    <row r="611" spans="2:4" x14ac:dyDescent="0.15">
      <c r="B611" s="1" t="s">
        <v>599</v>
      </c>
      <c r="C611" s="1" t="s">
        <v>2381</v>
      </c>
      <c r="D611" t="str">
        <f t="shared" si="9"/>
        <v/>
      </c>
    </row>
    <row r="612" spans="2:4" x14ac:dyDescent="0.15">
      <c r="B612" s="1" t="s">
        <v>600</v>
      </c>
      <c r="C612" s="1" t="s">
        <v>2382</v>
      </c>
      <c r="D612" t="str">
        <f t="shared" si="9"/>
        <v/>
      </c>
    </row>
    <row r="613" spans="2:4" x14ac:dyDescent="0.15">
      <c r="B613" s="1" t="s">
        <v>601</v>
      </c>
      <c r="C613" s="1" t="s">
        <v>2383</v>
      </c>
      <c r="D613" t="str">
        <f t="shared" si="9"/>
        <v/>
      </c>
    </row>
    <row r="614" spans="2:4" x14ac:dyDescent="0.15">
      <c r="B614" s="1" t="s">
        <v>2384</v>
      </c>
      <c r="C614" s="1" t="s">
        <v>2385</v>
      </c>
      <c r="D614" t="str">
        <f t="shared" si="9"/>
        <v/>
      </c>
    </row>
    <row r="615" spans="2:4" x14ac:dyDescent="0.15">
      <c r="B615" s="1" t="s">
        <v>602</v>
      </c>
      <c r="C615" s="1" t="s">
        <v>2386</v>
      </c>
      <c r="D615" t="str">
        <f t="shared" si="9"/>
        <v/>
      </c>
    </row>
    <row r="616" spans="2:4" x14ac:dyDescent="0.15">
      <c r="B616" s="1" t="s">
        <v>603</v>
      </c>
      <c r="C616" s="1" t="s">
        <v>2387</v>
      </c>
      <c r="D616" t="str">
        <f t="shared" si="9"/>
        <v/>
      </c>
    </row>
    <row r="617" spans="2:4" x14ac:dyDescent="0.15">
      <c r="B617" s="1" t="s">
        <v>604</v>
      </c>
      <c r="C617" s="1" t="s">
        <v>2388</v>
      </c>
      <c r="D617" t="str">
        <f t="shared" si="9"/>
        <v/>
      </c>
    </row>
    <row r="618" spans="2:4" x14ac:dyDescent="0.15">
      <c r="B618" s="1" t="s">
        <v>605</v>
      </c>
      <c r="C618" s="1" t="s">
        <v>2389</v>
      </c>
      <c r="D618" t="str">
        <f t="shared" si="9"/>
        <v/>
      </c>
    </row>
    <row r="619" spans="2:4" x14ac:dyDescent="0.15">
      <c r="B619" s="1" t="s">
        <v>2390</v>
      </c>
      <c r="C619" s="1" t="s">
        <v>2391</v>
      </c>
      <c r="D619" t="str">
        <f t="shared" si="9"/>
        <v/>
      </c>
    </row>
    <row r="620" spans="2:4" x14ac:dyDescent="0.15">
      <c r="B620" s="1" t="s">
        <v>606</v>
      </c>
      <c r="C620" s="1" t="s">
        <v>2392</v>
      </c>
      <c r="D620" t="str">
        <f t="shared" si="9"/>
        <v/>
      </c>
    </row>
    <row r="621" spans="2:4" x14ac:dyDescent="0.15">
      <c r="B621" s="1" t="s">
        <v>607</v>
      </c>
      <c r="C621" s="1" t="s">
        <v>2393</v>
      </c>
      <c r="D621" t="str">
        <f t="shared" si="9"/>
        <v/>
      </c>
    </row>
    <row r="622" spans="2:4" x14ac:dyDescent="0.15">
      <c r="B622" s="1" t="s">
        <v>608</v>
      </c>
      <c r="C622" s="1" t="s">
        <v>2394</v>
      </c>
      <c r="D622" t="str">
        <f t="shared" si="9"/>
        <v/>
      </c>
    </row>
    <row r="623" spans="2:4" x14ac:dyDescent="0.15">
      <c r="B623" s="1" t="s">
        <v>609</v>
      </c>
      <c r="C623" s="1" t="s">
        <v>2395</v>
      </c>
      <c r="D623" t="str">
        <f t="shared" si="9"/>
        <v/>
      </c>
    </row>
    <row r="624" spans="2:4" x14ac:dyDescent="0.15">
      <c r="B624" s="1" t="s">
        <v>610</v>
      </c>
      <c r="C624" s="1" t="s">
        <v>2396</v>
      </c>
      <c r="D624" t="str">
        <f t="shared" si="9"/>
        <v/>
      </c>
    </row>
    <row r="625" spans="2:4" x14ac:dyDescent="0.15">
      <c r="B625" s="1" t="s">
        <v>611</v>
      </c>
      <c r="C625" s="1" t="s">
        <v>2397</v>
      </c>
      <c r="D625" t="str">
        <f t="shared" si="9"/>
        <v/>
      </c>
    </row>
    <row r="626" spans="2:4" x14ac:dyDescent="0.15">
      <c r="B626" s="1" t="s">
        <v>612</v>
      </c>
      <c r="C626" s="1" t="s">
        <v>2398</v>
      </c>
      <c r="D626" t="str">
        <f t="shared" si="9"/>
        <v/>
      </c>
    </row>
    <row r="627" spans="2:4" x14ac:dyDescent="0.15">
      <c r="B627" s="1" t="s">
        <v>613</v>
      </c>
      <c r="C627" s="1" t="s">
        <v>2399</v>
      </c>
      <c r="D627" t="str">
        <f t="shared" si="9"/>
        <v/>
      </c>
    </row>
    <row r="628" spans="2:4" x14ac:dyDescent="0.15">
      <c r="B628" s="1" t="s">
        <v>614</v>
      </c>
      <c r="C628" s="1" t="s">
        <v>2400</v>
      </c>
      <c r="D628" t="str">
        <f t="shared" si="9"/>
        <v/>
      </c>
    </row>
    <row r="629" spans="2:4" x14ac:dyDescent="0.15">
      <c r="B629" s="1" t="s">
        <v>1767</v>
      </c>
      <c r="C629" s="1" t="s">
        <v>2401</v>
      </c>
      <c r="D629" t="str">
        <f t="shared" si="9"/>
        <v/>
      </c>
    </row>
    <row r="630" spans="2:4" x14ac:dyDescent="0.15">
      <c r="B630" s="1" t="s">
        <v>615</v>
      </c>
      <c r="C630" s="1" t="s">
        <v>2402</v>
      </c>
      <c r="D630" t="str">
        <f t="shared" si="9"/>
        <v/>
      </c>
    </row>
    <row r="631" spans="2:4" x14ac:dyDescent="0.15">
      <c r="B631" s="1" t="s">
        <v>616</v>
      </c>
      <c r="C631" s="1" t="s">
        <v>2403</v>
      </c>
      <c r="D631" t="str">
        <f t="shared" si="9"/>
        <v/>
      </c>
    </row>
    <row r="632" spans="2:4" x14ac:dyDescent="0.15">
      <c r="B632" s="1" t="s">
        <v>617</v>
      </c>
      <c r="C632" s="1" t="s">
        <v>2404</v>
      </c>
      <c r="D632" t="str">
        <f t="shared" si="9"/>
        <v/>
      </c>
    </row>
    <row r="633" spans="2:4" x14ac:dyDescent="0.15">
      <c r="B633" s="1" t="s">
        <v>618</v>
      </c>
      <c r="C633" s="1" t="s">
        <v>2405</v>
      </c>
      <c r="D633" t="str">
        <f t="shared" si="9"/>
        <v/>
      </c>
    </row>
    <row r="634" spans="2:4" x14ac:dyDescent="0.15">
      <c r="B634" s="1" t="s">
        <v>619</v>
      </c>
      <c r="C634" s="1" t="s">
        <v>2406</v>
      </c>
      <c r="D634" t="str">
        <f t="shared" si="9"/>
        <v/>
      </c>
    </row>
    <row r="635" spans="2:4" x14ac:dyDescent="0.15">
      <c r="B635" s="1" t="s">
        <v>620</v>
      </c>
      <c r="C635" s="1" t="s">
        <v>2407</v>
      </c>
      <c r="D635" t="str">
        <f t="shared" si="9"/>
        <v/>
      </c>
    </row>
    <row r="636" spans="2:4" x14ac:dyDescent="0.15">
      <c r="B636" s="1" t="s">
        <v>621</v>
      </c>
      <c r="C636" s="1" t="s">
        <v>2408</v>
      </c>
      <c r="D636" t="str">
        <f t="shared" si="9"/>
        <v/>
      </c>
    </row>
    <row r="637" spans="2:4" x14ac:dyDescent="0.15">
      <c r="B637" s="1" t="s">
        <v>622</v>
      </c>
      <c r="C637" s="1" t="s">
        <v>2409</v>
      </c>
      <c r="D637" t="str">
        <f t="shared" si="9"/>
        <v/>
      </c>
    </row>
    <row r="638" spans="2:4" x14ac:dyDescent="0.15">
      <c r="B638" s="1" t="s">
        <v>623</v>
      </c>
      <c r="C638" s="1" t="s">
        <v>2410</v>
      </c>
      <c r="D638" t="str">
        <f t="shared" si="9"/>
        <v/>
      </c>
    </row>
    <row r="639" spans="2:4" x14ac:dyDescent="0.15">
      <c r="B639" s="1" t="s">
        <v>624</v>
      </c>
      <c r="C639" s="1" t="s">
        <v>2411</v>
      </c>
      <c r="D639" t="str">
        <f t="shared" si="9"/>
        <v/>
      </c>
    </row>
    <row r="640" spans="2:4" x14ac:dyDescent="0.15">
      <c r="B640" s="1" t="s">
        <v>625</v>
      </c>
      <c r="C640" s="1" t="s">
        <v>2412</v>
      </c>
      <c r="D640" t="str">
        <f t="shared" si="9"/>
        <v/>
      </c>
    </row>
    <row r="641" spans="2:4" x14ac:dyDescent="0.15">
      <c r="B641" s="1" t="s">
        <v>626</v>
      </c>
      <c r="C641" s="1" t="s">
        <v>2413</v>
      </c>
      <c r="D641" t="str">
        <f t="shared" si="9"/>
        <v/>
      </c>
    </row>
    <row r="642" spans="2:4" x14ac:dyDescent="0.15">
      <c r="B642" s="1" t="s">
        <v>627</v>
      </c>
      <c r="C642" s="1" t="s">
        <v>2414</v>
      </c>
      <c r="D642" t="str">
        <f t="shared" si="9"/>
        <v/>
      </c>
    </row>
    <row r="643" spans="2:4" x14ac:dyDescent="0.15">
      <c r="B643" s="1" t="s">
        <v>628</v>
      </c>
      <c r="C643" s="1" t="s">
        <v>2415</v>
      </c>
      <c r="D643" t="str">
        <f t="shared" ref="D643:D706" si="10">_xlfn.CONCAT(E643,G643,I643,K643,M643,O643)</f>
        <v/>
      </c>
    </row>
    <row r="644" spans="2:4" x14ac:dyDescent="0.15">
      <c r="B644" s="1" t="s">
        <v>629</v>
      </c>
      <c r="C644" s="1" t="s">
        <v>2416</v>
      </c>
      <c r="D644" t="str">
        <f t="shared" si="10"/>
        <v/>
      </c>
    </row>
    <row r="645" spans="2:4" x14ac:dyDescent="0.15">
      <c r="B645" s="1" t="s">
        <v>630</v>
      </c>
      <c r="C645" s="1" t="s">
        <v>2417</v>
      </c>
      <c r="D645" t="str">
        <f t="shared" si="10"/>
        <v/>
      </c>
    </row>
    <row r="646" spans="2:4" x14ac:dyDescent="0.15">
      <c r="B646" s="1" t="s">
        <v>631</v>
      </c>
      <c r="C646" s="1" t="s">
        <v>2418</v>
      </c>
      <c r="D646" t="str">
        <f t="shared" si="10"/>
        <v/>
      </c>
    </row>
    <row r="647" spans="2:4" x14ac:dyDescent="0.15">
      <c r="B647" s="1" t="s">
        <v>3562</v>
      </c>
      <c r="C647" s="1" t="s">
        <v>3563</v>
      </c>
      <c r="D647" t="str">
        <f t="shared" si="10"/>
        <v/>
      </c>
    </row>
    <row r="648" spans="2:4" x14ac:dyDescent="0.15">
      <c r="B648" s="1" t="s">
        <v>632</v>
      </c>
      <c r="C648" s="1" t="s">
        <v>2419</v>
      </c>
      <c r="D648" t="str">
        <f t="shared" si="10"/>
        <v/>
      </c>
    </row>
    <row r="649" spans="2:4" x14ac:dyDescent="0.15">
      <c r="B649" s="1" t="s">
        <v>633</v>
      </c>
      <c r="C649" s="1" t="s">
        <v>2420</v>
      </c>
      <c r="D649" t="str">
        <f t="shared" si="10"/>
        <v/>
      </c>
    </row>
    <row r="650" spans="2:4" x14ac:dyDescent="0.15">
      <c r="B650" s="1" t="s">
        <v>634</v>
      </c>
      <c r="C650" s="1" t="s">
        <v>2421</v>
      </c>
      <c r="D650" t="str">
        <f t="shared" si="10"/>
        <v/>
      </c>
    </row>
    <row r="651" spans="2:4" x14ac:dyDescent="0.15">
      <c r="B651" s="1" t="s">
        <v>635</v>
      </c>
      <c r="C651" s="1" t="s">
        <v>2422</v>
      </c>
      <c r="D651" t="str">
        <f t="shared" si="10"/>
        <v/>
      </c>
    </row>
    <row r="652" spans="2:4" x14ac:dyDescent="0.15">
      <c r="B652" s="1" t="s">
        <v>636</v>
      </c>
      <c r="C652" s="1" t="s">
        <v>2423</v>
      </c>
      <c r="D652" t="str">
        <f t="shared" si="10"/>
        <v/>
      </c>
    </row>
    <row r="653" spans="2:4" x14ac:dyDescent="0.15">
      <c r="B653" s="1" t="s">
        <v>637</v>
      </c>
      <c r="C653" s="1" t="s">
        <v>2424</v>
      </c>
      <c r="D653" t="str">
        <f t="shared" si="10"/>
        <v/>
      </c>
    </row>
    <row r="654" spans="2:4" x14ac:dyDescent="0.15">
      <c r="B654" s="1" t="s">
        <v>638</v>
      </c>
      <c r="C654" s="1" t="s">
        <v>2425</v>
      </c>
      <c r="D654" t="str">
        <f t="shared" si="10"/>
        <v/>
      </c>
    </row>
    <row r="655" spans="2:4" x14ac:dyDescent="0.15">
      <c r="B655" s="1" t="s">
        <v>639</v>
      </c>
      <c r="C655" s="1" t="s">
        <v>2426</v>
      </c>
      <c r="D655" t="str">
        <f t="shared" si="10"/>
        <v/>
      </c>
    </row>
    <row r="656" spans="2:4" x14ac:dyDescent="0.15">
      <c r="B656" s="1" t="s">
        <v>640</v>
      </c>
      <c r="C656" s="1" t="s">
        <v>2427</v>
      </c>
      <c r="D656" t="str">
        <f t="shared" si="10"/>
        <v/>
      </c>
    </row>
    <row r="657" spans="2:4" x14ac:dyDescent="0.15">
      <c r="B657" s="1" t="s">
        <v>641</v>
      </c>
      <c r="C657" s="1" t="s">
        <v>2428</v>
      </c>
      <c r="D657" t="str">
        <f t="shared" si="10"/>
        <v/>
      </c>
    </row>
    <row r="658" spans="2:4" x14ac:dyDescent="0.15">
      <c r="B658" s="1" t="s">
        <v>642</v>
      </c>
      <c r="C658" s="1" t="s">
        <v>2429</v>
      </c>
      <c r="D658" t="str">
        <f t="shared" si="10"/>
        <v/>
      </c>
    </row>
    <row r="659" spans="2:4" x14ac:dyDescent="0.15">
      <c r="B659" s="1" t="s">
        <v>643</v>
      </c>
      <c r="C659" s="1" t="s">
        <v>2430</v>
      </c>
      <c r="D659" t="str">
        <f t="shared" si="10"/>
        <v/>
      </c>
    </row>
    <row r="660" spans="2:4" x14ac:dyDescent="0.15">
      <c r="B660" s="1" t="s">
        <v>644</v>
      </c>
      <c r="C660" s="1" t="s">
        <v>2431</v>
      </c>
      <c r="D660" t="str">
        <f t="shared" si="10"/>
        <v/>
      </c>
    </row>
    <row r="661" spans="2:4" x14ac:dyDescent="0.15">
      <c r="B661" s="1" t="s">
        <v>645</v>
      </c>
      <c r="C661" s="1" t="s">
        <v>2432</v>
      </c>
      <c r="D661" t="str">
        <f t="shared" si="10"/>
        <v/>
      </c>
    </row>
    <row r="662" spans="2:4" x14ac:dyDescent="0.15">
      <c r="B662" s="1" t="s">
        <v>646</v>
      </c>
      <c r="C662" s="1" t="s">
        <v>2433</v>
      </c>
      <c r="D662" t="str">
        <f t="shared" si="10"/>
        <v/>
      </c>
    </row>
    <row r="663" spans="2:4" x14ac:dyDescent="0.15">
      <c r="B663" s="1" t="s">
        <v>647</v>
      </c>
      <c r="C663" s="1" t="s">
        <v>2434</v>
      </c>
      <c r="D663" t="str">
        <f t="shared" si="10"/>
        <v/>
      </c>
    </row>
    <row r="664" spans="2:4" x14ac:dyDescent="0.15">
      <c r="B664" s="1" t="s">
        <v>648</v>
      </c>
      <c r="C664" s="1" t="s">
        <v>2435</v>
      </c>
      <c r="D664" t="str">
        <f t="shared" si="10"/>
        <v/>
      </c>
    </row>
    <row r="665" spans="2:4" x14ac:dyDescent="0.15">
      <c r="B665" s="1" t="s">
        <v>649</v>
      </c>
      <c r="C665" s="1" t="s">
        <v>2436</v>
      </c>
      <c r="D665" t="str">
        <f t="shared" si="10"/>
        <v/>
      </c>
    </row>
    <row r="666" spans="2:4" x14ac:dyDescent="0.15">
      <c r="B666" s="1" t="s">
        <v>650</v>
      </c>
      <c r="C666" s="1" t="s">
        <v>2437</v>
      </c>
      <c r="D666" t="str">
        <f t="shared" si="10"/>
        <v/>
      </c>
    </row>
    <row r="667" spans="2:4" x14ac:dyDescent="0.15">
      <c r="B667" s="1" t="s">
        <v>651</v>
      </c>
      <c r="C667" s="1" t="s">
        <v>2438</v>
      </c>
      <c r="D667" t="str">
        <f t="shared" si="10"/>
        <v/>
      </c>
    </row>
    <row r="668" spans="2:4" x14ac:dyDescent="0.15">
      <c r="B668" s="1" t="s">
        <v>652</v>
      </c>
      <c r="C668" s="1" t="s">
        <v>2439</v>
      </c>
      <c r="D668" t="str">
        <f t="shared" si="10"/>
        <v/>
      </c>
    </row>
    <row r="669" spans="2:4" x14ac:dyDescent="0.15">
      <c r="B669" s="1" t="s">
        <v>653</v>
      </c>
      <c r="C669" s="1" t="s">
        <v>2440</v>
      </c>
      <c r="D669" t="str">
        <f t="shared" si="10"/>
        <v/>
      </c>
    </row>
    <row r="670" spans="2:4" x14ac:dyDescent="0.15">
      <c r="B670" s="1" t="s">
        <v>654</v>
      </c>
      <c r="C670" s="1" t="s">
        <v>2441</v>
      </c>
      <c r="D670" t="str">
        <f t="shared" si="10"/>
        <v/>
      </c>
    </row>
    <row r="671" spans="2:4" x14ac:dyDescent="0.15">
      <c r="B671" s="1" t="s">
        <v>655</v>
      </c>
      <c r="C671" s="1" t="s">
        <v>2442</v>
      </c>
      <c r="D671" t="str">
        <f t="shared" si="10"/>
        <v/>
      </c>
    </row>
    <row r="672" spans="2:4" x14ac:dyDescent="0.15">
      <c r="B672" s="1" t="s">
        <v>656</v>
      </c>
      <c r="C672" s="1" t="s">
        <v>2443</v>
      </c>
      <c r="D672" t="str">
        <f t="shared" si="10"/>
        <v/>
      </c>
    </row>
    <row r="673" spans="2:4" x14ac:dyDescent="0.15">
      <c r="B673" s="1" t="s">
        <v>657</v>
      </c>
      <c r="C673" s="1" t="s">
        <v>2444</v>
      </c>
      <c r="D673" t="str">
        <f t="shared" si="10"/>
        <v/>
      </c>
    </row>
    <row r="674" spans="2:4" x14ac:dyDescent="0.15">
      <c r="B674" s="1" t="s">
        <v>658</v>
      </c>
      <c r="C674" s="1" t="s">
        <v>2445</v>
      </c>
      <c r="D674" t="str">
        <f t="shared" si="10"/>
        <v/>
      </c>
    </row>
    <row r="675" spans="2:4" x14ac:dyDescent="0.15">
      <c r="B675" s="1" t="s">
        <v>659</v>
      </c>
      <c r="C675" s="1" t="s">
        <v>2446</v>
      </c>
      <c r="D675" t="str">
        <f t="shared" si="10"/>
        <v/>
      </c>
    </row>
    <row r="676" spans="2:4" x14ac:dyDescent="0.15">
      <c r="B676" s="1" t="s">
        <v>660</v>
      </c>
      <c r="C676" s="1" t="s">
        <v>2447</v>
      </c>
      <c r="D676" t="str">
        <f t="shared" si="10"/>
        <v/>
      </c>
    </row>
    <row r="677" spans="2:4" x14ac:dyDescent="0.15">
      <c r="B677" s="1" t="s">
        <v>661</v>
      </c>
      <c r="C677" s="1" t="s">
        <v>2448</v>
      </c>
      <c r="D677" t="str">
        <f t="shared" si="10"/>
        <v/>
      </c>
    </row>
    <row r="678" spans="2:4" x14ac:dyDescent="0.15">
      <c r="B678" s="1" t="s">
        <v>662</v>
      </c>
      <c r="C678" s="1" t="s">
        <v>2449</v>
      </c>
      <c r="D678" t="str">
        <f t="shared" si="10"/>
        <v/>
      </c>
    </row>
    <row r="679" spans="2:4" x14ac:dyDescent="0.15">
      <c r="B679" s="1" t="s">
        <v>663</v>
      </c>
      <c r="C679" s="1" t="s">
        <v>2450</v>
      </c>
      <c r="D679" t="str">
        <f t="shared" si="10"/>
        <v/>
      </c>
    </row>
    <row r="680" spans="2:4" x14ac:dyDescent="0.15">
      <c r="B680" s="1" t="s">
        <v>664</v>
      </c>
      <c r="C680" s="1" t="s">
        <v>2451</v>
      </c>
      <c r="D680" t="str">
        <f t="shared" si="10"/>
        <v/>
      </c>
    </row>
    <row r="681" spans="2:4" x14ac:dyDescent="0.15">
      <c r="B681" s="1" t="s">
        <v>665</v>
      </c>
      <c r="C681" s="1" t="s">
        <v>2452</v>
      </c>
      <c r="D681" t="str">
        <f t="shared" si="10"/>
        <v/>
      </c>
    </row>
    <row r="682" spans="2:4" x14ac:dyDescent="0.15">
      <c r="B682" s="1" t="s">
        <v>666</v>
      </c>
      <c r="C682" s="1" t="s">
        <v>2453</v>
      </c>
      <c r="D682" t="str">
        <f t="shared" si="10"/>
        <v/>
      </c>
    </row>
    <row r="683" spans="2:4" x14ac:dyDescent="0.15">
      <c r="B683" s="1" t="s">
        <v>667</v>
      </c>
      <c r="C683" s="1" t="s">
        <v>2454</v>
      </c>
      <c r="D683" t="str">
        <f t="shared" si="10"/>
        <v/>
      </c>
    </row>
    <row r="684" spans="2:4" x14ac:dyDescent="0.15">
      <c r="B684" s="1" t="s">
        <v>668</v>
      </c>
      <c r="C684" s="1" t="s">
        <v>2455</v>
      </c>
      <c r="D684" t="str">
        <f t="shared" si="10"/>
        <v/>
      </c>
    </row>
    <row r="685" spans="2:4" x14ac:dyDescent="0.15">
      <c r="B685" s="1" t="s">
        <v>669</v>
      </c>
      <c r="C685" s="1" t="s">
        <v>2456</v>
      </c>
      <c r="D685" t="str">
        <f t="shared" si="10"/>
        <v/>
      </c>
    </row>
    <row r="686" spans="2:4" x14ac:dyDescent="0.15">
      <c r="B686" s="1" t="s">
        <v>670</v>
      </c>
      <c r="C686" s="1" t="s">
        <v>2457</v>
      </c>
      <c r="D686" t="str">
        <f t="shared" si="10"/>
        <v/>
      </c>
    </row>
    <row r="687" spans="2:4" x14ac:dyDescent="0.15">
      <c r="B687" s="1" t="s">
        <v>671</v>
      </c>
      <c r="C687" s="1" t="s">
        <v>2458</v>
      </c>
      <c r="D687" t="str">
        <f t="shared" si="10"/>
        <v/>
      </c>
    </row>
    <row r="688" spans="2:4" x14ac:dyDescent="0.15">
      <c r="B688" s="1" t="s">
        <v>672</v>
      </c>
      <c r="C688" s="1" t="s">
        <v>2459</v>
      </c>
      <c r="D688" t="str">
        <f t="shared" si="10"/>
        <v/>
      </c>
    </row>
    <row r="689" spans="2:4" x14ac:dyDescent="0.15">
      <c r="B689" s="1" t="s">
        <v>673</v>
      </c>
      <c r="C689" s="1" t="s">
        <v>2460</v>
      </c>
      <c r="D689" t="str">
        <f t="shared" si="10"/>
        <v/>
      </c>
    </row>
    <row r="690" spans="2:4" x14ac:dyDescent="0.15">
      <c r="B690" s="1" t="s">
        <v>674</v>
      </c>
      <c r="C690" s="1" t="s">
        <v>2461</v>
      </c>
      <c r="D690" t="str">
        <f t="shared" si="10"/>
        <v/>
      </c>
    </row>
    <row r="691" spans="2:4" x14ac:dyDescent="0.15">
      <c r="B691" s="1" t="s">
        <v>675</v>
      </c>
      <c r="C691" s="1" t="s">
        <v>2462</v>
      </c>
      <c r="D691" t="str">
        <f t="shared" si="10"/>
        <v/>
      </c>
    </row>
    <row r="692" spans="2:4" x14ac:dyDescent="0.15">
      <c r="B692" s="1" t="s">
        <v>676</v>
      </c>
      <c r="C692" s="1" t="s">
        <v>2463</v>
      </c>
      <c r="D692" t="str">
        <f t="shared" si="10"/>
        <v/>
      </c>
    </row>
    <row r="693" spans="2:4" x14ac:dyDescent="0.15">
      <c r="B693" s="1" t="s">
        <v>677</v>
      </c>
      <c r="C693" s="1" t="s">
        <v>2464</v>
      </c>
      <c r="D693" t="str">
        <f t="shared" si="10"/>
        <v/>
      </c>
    </row>
    <row r="694" spans="2:4" x14ac:dyDescent="0.15">
      <c r="B694" s="1" t="s">
        <v>678</v>
      </c>
      <c r="C694" s="1" t="s">
        <v>2465</v>
      </c>
      <c r="D694" t="str">
        <f t="shared" si="10"/>
        <v/>
      </c>
    </row>
    <row r="695" spans="2:4" x14ac:dyDescent="0.15">
      <c r="B695" s="1" t="s">
        <v>679</v>
      </c>
      <c r="C695" s="1" t="s">
        <v>2466</v>
      </c>
      <c r="D695" t="str">
        <f t="shared" si="10"/>
        <v/>
      </c>
    </row>
    <row r="696" spans="2:4" x14ac:dyDescent="0.15">
      <c r="B696" s="1" t="s">
        <v>680</v>
      </c>
      <c r="C696" s="1" t="s">
        <v>2467</v>
      </c>
      <c r="D696" t="str">
        <f t="shared" si="10"/>
        <v/>
      </c>
    </row>
    <row r="697" spans="2:4" x14ac:dyDescent="0.15">
      <c r="B697" s="1" t="s">
        <v>681</v>
      </c>
      <c r="C697" s="1" t="s">
        <v>2468</v>
      </c>
      <c r="D697" t="str">
        <f t="shared" si="10"/>
        <v/>
      </c>
    </row>
    <row r="698" spans="2:4" x14ac:dyDescent="0.15">
      <c r="B698" s="1" t="s">
        <v>682</v>
      </c>
      <c r="C698" s="1" t="s">
        <v>2469</v>
      </c>
      <c r="D698" t="str">
        <f t="shared" si="10"/>
        <v/>
      </c>
    </row>
    <row r="699" spans="2:4" x14ac:dyDescent="0.15">
      <c r="B699" s="1" t="s">
        <v>683</v>
      </c>
      <c r="C699" s="1" t="s">
        <v>2470</v>
      </c>
      <c r="D699" t="str">
        <f t="shared" si="10"/>
        <v/>
      </c>
    </row>
    <row r="700" spans="2:4" x14ac:dyDescent="0.15">
      <c r="B700" s="1" t="s">
        <v>684</v>
      </c>
      <c r="C700" s="1" t="s">
        <v>2471</v>
      </c>
      <c r="D700" t="str">
        <f t="shared" si="10"/>
        <v/>
      </c>
    </row>
    <row r="701" spans="2:4" x14ac:dyDescent="0.15">
      <c r="B701" s="1" t="s">
        <v>685</v>
      </c>
      <c r="C701" s="1" t="s">
        <v>2472</v>
      </c>
      <c r="D701" t="str">
        <f t="shared" si="10"/>
        <v/>
      </c>
    </row>
    <row r="702" spans="2:4" x14ac:dyDescent="0.15">
      <c r="B702" s="1" t="s">
        <v>686</v>
      </c>
      <c r="C702" s="1" t="s">
        <v>2473</v>
      </c>
      <c r="D702" t="str">
        <f t="shared" si="10"/>
        <v/>
      </c>
    </row>
    <row r="703" spans="2:4" x14ac:dyDescent="0.15">
      <c r="B703" s="1" t="s">
        <v>687</v>
      </c>
      <c r="C703" s="1" t="s">
        <v>2474</v>
      </c>
      <c r="D703" t="str">
        <f t="shared" si="10"/>
        <v/>
      </c>
    </row>
    <row r="704" spans="2:4" x14ac:dyDescent="0.15">
      <c r="B704" s="1" t="s">
        <v>688</v>
      </c>
      <c r="C704" s="1" t="s">
        <v>2475</v>
      </c>
      <c r="D704" t="str">
        <f t="shared" si="10"/>
        <v/>
      </c>
    </row>
    <row r="705" spans="2:4" x14ac:dyDescent="0.15">
      <c r="B705" s="1" t="s">
        <v>689</v>
      </c>
      <c r="C705" s="1" t="s">
        <v>2476</v>
      </c>
      <c r="D705" t="str">
        <f t="shared" si="10"/>
        <v/>
      </c>
    </row>
    <row r="706" spans="2:4" x14ac:dyDescent="0.15">
      <c r="B706" s="1" t="s">
        <v>690</v>
      </c>
      <c r="C706" s="1" t="s">
        <v>2477</v>
      </c>
      <c r="D706" t="str">
        <f t="shared" si="10"/>
        <v/>
      </c>
    </row>
    <row r="707" spans="2:4" x14ac:dyDescent="0.15">
      <c r="B707" s="1" t="s">
        <v>691</v>
      </c>
      <c r="C707" s="1" t="s">
        <v>2478</v>
      </c>
      <c r="D707" t="str">
        <f t="shared" ref="D707:D770" si="11">_xlfn.CONCAT(E707,G707,I707,K707,M707,O707)</f>
        <v/>
      </c>
    </row>
    <row r="708" spans="2:4" x14ac:dyDescent="0.15">
      <c r="B708" s="1" t="s">
        <v>692</v>
      </c>
      <c r="C708" s="1" t="s">
        <v>2479</v>
      </c>
      <c r="D708" t="str">
        <f t="shared" si="11"/>
        <v/>
      </c>
    </row>
    <row r="709" spans="2:4" x14ac:dyDescent="0.15">
      <c r="B709" s="1" t="s">
        <v>693</v>
      </c>
      <c r="C709" s="1" t="s">
        <v>2480</v>
      </c>
      <c r="D709" t="str">
        <f t="shared" si="11"/>
        <v/>
      </c>
    </row>
    <row r="710" spans="2:4" x14ac:dyDescent="0.15">
      <c r="B710" s="1" t="s">
        <v>3564</v>
      </c>
      <c r="C710" s="1" t="s">
        <v>3565</v>
      </c>
      <c r="D710" t="str">
        <f t="shared" si="11"/>
        <v/>
      </c>
    </row>
    <row r="711" spans="2:4" x14ac:dyDescent="0.15">
      <c r="B711" s="1" t="s">
        <v>694</v>
      </c>
      <c r="C711" s="1" t="s">
        <v>2481</v>
      </c>
      <c r="D711" t="str">
        <f t="shared" si="11"/>
        <v/>
      </c>
    </row>
    <row r="712" spans="2:4" x14ac:dyDescent="0.15">
      <c r="B712" s="1" t="s">
        <v>695</v>
      </c>
      <c r="C712" s="1" t="s">
        <v>2482</v>
      </c>
      <c r="D712" t="str">
        <f t="shared" si="11"/>
        <v/>
      </c>
    </row>
    <row r="713" spans="2:4" x14ac:dyDescent="0.15">
      <c r="B713" s="1" t="s">
        <v>696</v>
      </c>
      <c r="C713" s="1" t="s">
        <v>2483</v>
      </c>
      <c r="D713" t="str">
        <f t="shared" si="11"/>
        <v/>
      </c>
    </row>
    <row r="714" spans="2:4" x14ac:dyDescent="0.15">
      <c r="B714" s="1" t="s">
        <v>697</v>
      </c>
      <c r="C714" s="1" t="s">
        <v>2484</v>
      </c>
      <c r="D714" t="str">
        <f t="shared" si="11"/>
        <v/>
      </c>
    </row>
    <row r="715" spans="2:4" x14ac:dyDescent="0.15">
      <c r="B715" s="1" t="s">
        <v>698</v>
      </c>
      <c r="C715" s="1" t="s">
        <v>2485</v>
      </c>
      <c r="D715" t="str">
        <f t="shared" si="11"/>
        <v/>
      </c>
    </row>
    <row r="716" spans="2:4" x14ac:dyDescent="0.15">
      <c r="B716" s="1" t="s">
        <v>699</v>
      </c>
      <c r="C716" s="1" t="s">
        <v>2486</v>
      </c>
      <c r="D716" t="str">
        <f t="shared" si="11"/>
        <v/>
      </c>
    </row>
    <row r="717" spans="2:4" x14ac:dyDescent="0.15">
      <c r="B717" s="1" t="s">
        <v>700</v>
      </c>
      <c r="C717" s="1" t="s">
        <v>2487</v>
      </c>
      <c r="D717" t="str">
        <f t="shared" si="11"/>
        <v/>
      </c>
    </row>
    <row r="718" spans="2:4" x14ac:dyDescent="0.15">
      <c r="B718" s="1" t="s">
        <v>701</v>
      </c>
      <c r="C718" s="1" t="s">
        <v>2488</v>
      </c>
      <c r="D718" t="str">
        <f t="shared" si="11"/>
        <v/>
      </c>
    </row>
    <row r="719" spans="2:4" x14ac:dyDescent="0.15">
      <c r="B719" s="1" t="s">
        <v>702</v>
      </c>
      <c r="C719" s="1" t="s">
        <v>2489</v>
      </c>
      <c r="D719" t="str">
        <f t="shared" si="11"/>
        <v/>
      </c>
    </row>
    <row r="720" spans="2:4" x14ac:dyDescent="0.15">
      <c r="B720" s="1" t="s">
        <v>703</v>
      </c>
      <c r="C720" s="1" t="s">
        <v>2490</v>
      </c>
      <c r="D720" t="str">
        <f t="shared" si="11"/>
        <v/>
      </c>
    </row>
    <row r="721" spans="2:4" x14ac:dyDescent="0.15">
      <c r="B721" s="1" t="s">
        <v>704</v>
      </c>
      <c r="C721" s="1" t="s">
        <v>2491</v>
      </c>
      <c r="D721" t="str">
        <f t="shared" si="11"/>
        <v/>
      </c>
    </row>
    <row r="722" spans="2:4" x14ac:dyDescent="0.15">
      <c r="B722" s="1" t="s">
        <v>705</v>
      </c>
      <c r="C722" s="1" t="s">
        <v>2492</v>
      </c>
      <c r="D722" t="str">
        <f t="shared" si="11"/>
        <v/>
      </c>
    </row>
    <row r="723" spans="2:4" x14ac:dyDescent="0.15">
      <c r="B723" s="1" t="s">
        <v>706</v>
      </c>
      <c r="C723" s="1" t="s">
        <v>2493</v>
      </c>
      <c r="D723" t="str">
        <f t="shared" si="11"/>
        <v/>
      </c>
    </row>
    <row r="724" spans="2:4" x14ac:dyDescent="0.15">
      <c r="B724" s="1" t="s">
        <v>707</v>
      </c>
      <c r="C724" s="1" t="s">
        <v>2494</v>
      </c>
      <c r="D724" t="str">
        <f t="shared" si="11"/>
        <v/>
      </c>
    </row>
    <row r="725" spans="2:4" x14ac:dyDescent="0.15">
      <c r="B725" s="1" t="s">
        <v>708</v>
      </c>
      <c r="C725" s="1" t="s">
        <v>2495</v>
      </c>
      <c r="D725" t="str">
        <f t="shared" si="11"/>
        <v/>
      </c>
    </row>
    <row r="726" spans="2:4" x14ac:dyDescent="0.15">
      <c r="B726" s="1" t="s">
        <v>709</v>
      </c>
      <c r="C726" s="1" t="s">
        <v>2496</v>
      </c>
      <c r="D726" t="str">
        <f t="shared" si="11"/>
        <v/>
      </c>
    </row>
    <row r="727" spans="2:4" x14ac:dyDescent="0.15">
      <c r="B727" s="1" t="s">
        <v>710</v>
      </c>
      <c r="C727" s="1" t="s">
        <v>2497</v>
      </c>
      <c r="D727" t="str">
        <f t="shared" si="11"/>
        <v/>
      </c>
    </row>
    <row r="728" spans="2:4" x14ac:dyDescent="0.15">
      <c r="B728" s="1" t="s">
        <v>711</v>
      </c>
      <c r="C728" s="1" t="s">
        <v>2498</v>
      </c>
      <c r="D728" t="str">
        <f t="shared" si="11"/>
        <v/>
      </c>
    </row>
    <row r="729" spans="2:4" x14ac:dyDescent="0.15">
      <c r="B729" s="1" t="s">
        <v>712</v>
      </c>
      <c r="C729" s="1" t="s">
        <v>2499</v>
      </c>
      <c r="D729" t="str">
        <f t="shared" si="11"/>
        <v/>
      </c>
    </row>
    <row r="730" spans="2:4" x14ac:dyDescent="0.15">
      <c r="B730" s="1" t="s">
        <v>713</v>
      </c>
      <c r="C730" s="1" t="s">
        <v>2500</v>
      </c>
      <c r="D730" t="str">
        <f t="shared" si="11"/>
        <v/>
      </c>
    </row>
    <row r="731" spans="2:4" x14ac:dyDescent="0.15">
      <c r="B731" s="1" t="s">
        <v>714</v>
      </c>
      <c r="C731" s="1" t="s">
        <v>2501</v>
      </c>
      <c r="D731" t="str">
        <f t="shared" si="11"/>
        <v/>
      </c>
    </row>
    <row r="732" spans="2:4" x14ac:dyDescent="0.15">
      <c r="B732" s="1" t="s">
        <v>715</v>
      </c>
      <c r="C732" s="1" t="s">
        <v>2502</v>
      </c>
      <c r="D732" t="str">
        <f t="shared" si="11"/>
        <v/>
      </c>
    </row>
    <row r="733" spans="2:4" x14ac:dyDescent="0.15">
      <c r="B733" s="1" t="s">
        <v>716</v>
      </c>
      <c r="C733" s="1" t="s">
        <v>2503</v>
      </c>
      <c r="D733" t="str">
        <f t="shared" si="11"/>
        <v/>
      </c>
    </row>
    <row r="734" spans="2:4" x14ac:dyDescent="0.15">
      <c r="B734" s="1" t="s">
        <v>717</v>
      </c>
      <c r="C734" s="1" t="s">
        <v>2504</v>
      </c>
      <c r="D734" t="str">
        <f t="shared" si="11"/>
        <v/>
      </c>
    </row>
    <row r="735" spans="2:4" x14ac:dyDescent="0.15">
      <c r="B735" s="1" t="s">
        <v>718</v>
      </c>
      <c r="C735" s="1" t="s">
        <v>2505</v>
      </c>
      <c r="D735" t="str">
        <f t="shared" si="11"/>
        <v/>
      </c>
    </row>
    <row r="736" spans="2:4" x14ac:dyDescent="0.15">
      <c r="B736" s="1" t="s">
        <v>719</v>
      </c>
      <c r="C736" s="1" t="s">
        <v>2506</v>
      </c>
      <c r="D736" t="str">
        <f t="shared" si="11"/>
        <v/>
      </c>
    </row>
    <row r="737" spans="2:4" x14ac:dyDescent="0.15">
      <c r="B737" s="1" t="s">
        <v>720</v>
      </c>
      <c r="C737" s="1" t="s">
        <v>2507</v>
      </c>
      <c r="D737" t="str">
        <f t="shared" si="11"/>
        <v/>
      </c>
    </row>
    <row r="738" spans="2:4" x14ac:dyDescent="0.15">
      <c r="B738" s="1" t="s">
        <v>721</v>
      </c>
      <c r="C738" s="1" t="s">
        <v>2508</v>
      </c>
      <c r="D738" t="str">
        <f t="shared" si="11"/>
        <v/>
      </c>
    </row>
    <row r="739" spans="2:4" x14ac:dyDescent="0.15">
      <c r="B739" s="1" t="s">
        <v>722</v>
      </c>
      <c r="C739" s="1" t="s">
        <v>2509</v>
      </c>
      <c r="D739" t="str">
        <f t="shared" si="11"/>
        <v/>
      </c>
    </row>
    <row r="740" spans="2:4" x14ac:dyDescent="0.15">
      <c r="B740" s="1" t="s">
        <v>723</v>
      </c>
      <c r="C740" s="1" t="s">
        <v>2510</v>
      </c>
      <c r="D740" t="str">
        <f t="shared" si="11"/>
        <v/>
      </c>
    </row>
    <row r="741" spans="2:4" x14ac:dyDescent="0.15">
      <c r="B741" s="1" t="s">
        <v>724</v>
      </c>
      <c r="C741" s="1" t="s">
        <v>2511</v>
      </c>
      <c r="D741" t="str">
        <f t="shared" si="11"/>
        <v/>
      </c>
    </row>
    <row r="742" spans="2:4" x14ac:dyDescent="0.15">
      <c r="B742" s="1" t="s">
        <v>725</v>
      </c>
      <c r="C742" s="1" t="s">
        <v>2512</v>
      </c>
      <c r="D742" t="str">
        <f t="shared" si="11"/>
        <v/>
      </c>
    </row>
    <row r="743" spans="2:4" x14ac:dyDescent="0.15">
      <c r="B743" s="1" t="s">
        <v>726</v>
      </c>
      <c r="C743" s="1" t="s">
        <v>2513</v>
      </c>
      <c r="D743" t="str">
        <f t="shared" si="11"/>
        <v/>
      </c>
    </row>
    <row r="744" spans="2:4" x14ac:dyDescent="0.15">
      <c r="B744" s="1" t="s">
        <v>3566</v>
      </c>
      <c r="C744" s="1" t="s">
        <v>3567</v>
      </c>
      <c r="D744" t="str">
        <f t="shared" si="11"/>
        <v/>
      </c>
    </row>
    <row r="745" spans="2:4" x14ac:dyDescent="0.15">
      <c r="B745" s="1" t="s">
        <v>727</v>
      </c>
      <c r="C745" s="1" t="s">
        <v>2514</v>
      </c>
      <c r="D745" t="str">
        <f t="shared" si="11"/>
        <v/>
      </c>
    </row>
    <row r="746" spans="2:4" x14ac:dyDescent="0.15">
      <c r="B746" s="1" t="s">
        <v>728</v>
      </c>
      <c r="C746" s="1" t="s">
        <v>2515</v>
      </c>
      <c r="D746" t="str">
        <f t="shared" si="11"/>
        <v/>
      </c>
    </row>
    <row r="747" spans="2:4" x14ac:dyDescent="0.15">
      <c r="B747" s="1" t="s">
        <v>729</v>
      </c>
      <c r="C747" s="1" t="s">
        <v>2516</v>
      </c>
      <c r="D747" t="str">
        <f t="shared" si="11"/>
        <v/>
      </c>
    </row>
    <row r="748" spans="2:4" x14ac:dyDescent="0.15">
      <c r="B748" s="1" t="s">
        <v>730</v>
      </c>
      <c r="C748" s="1" t="s">
        <v>2517</v>
      </c>
      <c r="D748" t="str">
        <f t="shared" si="11"/>
        <v/>
      </c>
    </row>
    <row r="749" spans="2:4" x14ac:dyDescent="0.15">
      <c r="B749" s="1" t="s">
        <v>731</v>
      </c>
      <c r="C749" s="1" t="s">
        <v>2518</v>
      </c>
      <c r="D749" t="str">
        <f t="shared" si="11"/>
        <v/>
      </c>
    </row>
    <row r="750" spans="2:4" x14ac:dyDescent="0.15">
      <c r="B750" s="1" t="s">
        <v>732</v>
      </c>
      <c r="C750" s="1" t="s">
        <v>2519</v>
      </c>
      <c r="D750" t="str">
        <f t="shared" si="11"/>
        <v/>
      </c>
    </row>
    <row r="751" spans="2:4" x14ac:dyDescent="0.15">
      <c r="B751" s="1" t="s">
        <v>733</v>
      </c>
      <c r="C751" s="1" t="s">
        <v>2520</v>
      </c>
      <c r="D751" t="str">
        <f t="shared" si="11"/>
        <v/>
      </c>
    </row>
    <row r="752" spans="2:4" x14ac:dyDescent="0.15">
      <c r="B752" s="1" t="s">
        <v>734</v>
      </c>
      <c r="C752" s="1" t="s">
        <v>2521</v>
      </c>
      <c r="D752" t="str">
        <f t="shared" si="11"/>
        <v/>
      </c>
    </row>
    <row r="753" spans="2:4" x14ac:dyDescent="0.15">
      <c r="B753" s="1" t="s">
        <v>735</v>
      </c>
      <c r="C753" s="1" t="s">
        <v>2522</v>
      </c>
      <c r="D753" t="str">
        <f t="shared" si="11"/>
        <v/>
      </c>
    </row>
    <row r="754" spans="2:4" x14ac:dyDescent="0.15">
      <c r="B754" s="1" t="s">
        <v>736</v>
      </c>
      <c r="C754" s="1" t="s">
        <v>2523</v>
      </c>
      <c r="D754" t="str">
        <f t="shared" si="11"/>
        <v/>
      </c>
    </row>
    <row r="755" spans="2:4" x14ac:dyDescent="0.15">
      <c r="B755" s="1" t="s">
        <v>737</v>
      </c>
      <c r="C755" s="1" t="s">
        <v>2524</v>
      </c>
      <c r="D755" t="str">
        <f t="shared" si="11"/>
        <v/>
      </c>
    </row>
    <row r="756" spans="2:4" x14ac:dyDescent="0.15">
      <c r="B756" s="1" t="s">
        <v>738</v>
      </c>
      <c r="C756" s="1" t="s">
        <v>2525</v>
      </c>
      <c r="D756" t="str">
        <f t="shared" si="11"/>
        <v/>
      </c>
    </row>
    <row r="757" spans="2:4" x14ac:dyDescent="0.15">
      <c r="B757" s="1" t="s">
        <v>739</v>
      </c>
      <c r="C757" s="1" t="s">
        <v>2526</v>
      </c>
      <c r="D757" t="str">
        <f t="shared" si="11"/>
        <v/>
      </c>
    </row>
    <row r="758" spans="2:4" x14ac:dyDescent="0.15">
      <c r="B758" s="1" t="s">
        <v>740</v>
      </c>
      <c r="C758" s="1" t="s">
        <v>2527</v>
      </c>
      <c r="D758" t="str">
        <f t="shared" si="11"/>
        <v/>
      </c>
    </row>
    <row r="759" spans="2:4" x14ac:dyDescent="0.15">
      <c r="B759" s="1" t="s">
        <v>741</v>
      </c>
      <c r="C759" s="1" t="s">
        <v>2528</v>
      </c>
      <c r="D759" t="str">
        <f t="shared" si="11"/>
        <v/>
      </c>
    </row>
    <row r="760" spans="2:4" x14ac:dyDescent="0.15">
      <c r="B760" s="1" t="s">
        <v>742</v>
      </c>
      <c r="C760" s="1" t="s">
        <v>2529</v>
      </c>
      <c r="D760" t="str">
        <f t="shared" si="11"/>
        <v/>
      </c>
    </row>
    <row r="761" spans="2:4" x14ac:dyDescent="0.15">
      <c r="B761" s="1" t="s">
        <v>743</v>
      </c>
      <c r="C761" s="1" t="s">
        <v>2530</v>
      </c>
      <c r="D761" t="str">
        <f t="shared" si="11"/>
        <v/>
      </c>
    </row>
    <row r="762" spans="2:4" x14ac:dyDescent="0.15">
      <c r="B762" s="1" t="s">
        <v>744</v>
      </c>
      <c r="C762" s="1" t="s">
        <v>2531</v>
      </c>
      <c r="D762" t="str">
        <f t="shared" si="11"/>
        <v/>
      </c>
    </row>
    <row r="763" spans="2:4" x14ac:dyDescent="0.15">
      <c r="B763" s="1" t="s">
        <v>745</v>
      </c>
      <c r="C763" s="1" t="s">
        <v>2532</v>
      </c>
      <c r="D763" t="str">
        <f t="shared" si="11"/>
        <v/>
      </c>
    </row>
    <row r="764" spans="2:4" x14ac:dyDescent="0.15">
      <c r="B764" s="1" t="s">
        <v>746</v>
      </c>
      <c r="C764" s="1" t="s">
        <v>2533</v>
      </c>
      <c r="D764" t="str">
        <f t="shared" si="11"/>
        <v/>
      </c>
    </row>
    <row r="765" spans="2:4" x14ac:dyDescent="0.15">
      <c r="B765" s="1" t="s">
        <v>747</v>
      </c>
      <c r="C765" s="1" t="s">
        <v>2534</v>
      </c>
      <c r="D765" t="str">
        <f t="shared" si="11"/>
        <v/>
      </c>
    </row>
    <row r="766" spans="2:4" x14ac:dyDescent="0.15">
      <c r="B766" s="1" t="s">
        <v>748</v>
      </c>
      <c r="C766" s="1" t="s">
        <v>2535</v>
      </c>
      <c r="D766" t="str">
        <f t="shared" si="11"/>
        <v/>
      </c>
    </row>
    <row r="767" spans="2:4" x14ac:dyDescent="0.15">
      <c r="B767" s="1" t="s">
        <v>749</v>
      </c>
      <c r="C767" s="1" t="s">
        <v>2536</v>
      </c>
      <c r="D767" t="str">
        <f t="shared" si="11"/>
        <v/>
      </c>
    </row>
    <row r="768" spans="2:4" x14ac:dyDescent="0.15">
      <c r="B768" s="1" t="s">
        <v>750</v>
      </c>
      <c r="C768" s="1" t="s">
        <v>2537</v>
      </c>
      <c r="D768" t="str">
        <f t="shared" si="11"/>
        <v/>
      </c>
    </row>
    <row r="769" spans="2:4" x14ac:dyDescent="0.15">
      <c r="B769" s="1" t="s">
        <v>751</v>
      </c>
      <c r="C769" s="1" t="s">
        <v>2538</v>
      </c>
      <c r="D769" t="str">
        <f t="shared" si="11"/>
        <v/>
      </c>
    </row>
    <row r="770" spans="2:4" x14ac:dyDescent="0.15">
      <c r="B770" s="1" t="s">
        <v>752</v>
      </c>
      <c r="C770" s="1" t="s">
        <v>2539</v>
      </c>
      <c r="D770" t="str">
        <f t="shared" si="11"/>
        <v/>
      </c>
    </row>
    <row r="771" spans="2:4" x14ac:dyDescent="0.15">
      <c r="B771" s="1" t="s">
        <v>753</v>
      </c>
      <c r="C771" s="1" t="s">
        <v>2540</v>
      </c>
      <c r="D771" t="str">
        <f t="shared" ref="D771:D834" si="12">_xlfn.CONCAT(E771,G771,I771,K771,M771,O771)</f>
        <v/>
      </c>
    </row>
    <row r="772" spans="2:4" x14ac:dyDescent="0.15">
      <c r="B772" s="1" t="s">
        <v>754</v>
      </c>
      <c r="C772" s="1" t="s">
        <v>2541</v>
      </c>
      <c r="D772" t="str">
        <f t="shared" si="12"/>
        <v/>
      </c>
    </row>
    <row r="773" spans="2:4" x14ac:dyDescent="0.15">
      <c r="B773" s="1" t="s">
        <v>755</v>
      </c>
      <c r="C773" s="1" t="s">
        <v>2542</v>
      </c>
      <c r="D773" t="str">
        <f t="shared" si="12"/>
        <v/>
      </c>
    </row>
    <row r="774" spans="2:4" x14ac:dyDescent="0.15">
      <c r="B774" s="1" t="s">
        <v>756</v>
      </c>
      <c r="C774" s="1" t="s">
        <v>2543</v>
      </c>
      <c r="D774" t="str">
        <f t="shared" si="12"/>
        <v/>
      </c>
    </row>
    <row r="775" spans="2:4" x14ac:dyDescent="0.15">
      <c r="B775" s="1" t="s">
        <v>3568</v>
      </c>
      <c r="C775" s="1" t="s">
        <v>3569</v>
      </c>
      <c r="D775" t="str">
        <f t="shared" si="12"/>
        <v/>
      </c>
    </row>
    <row r="776" spans="2:4" x14ac:dyDescent="0.15">
      <c r="B776" s="1" t="s">
        <v>757</v>
      </c>
      <c r="C776" s="1" t="s">
        <v>2544</v>
      </c>
      <c r="D776" t="str">
        <f t="shared" si="12"/>
        <v/>
      </c>
    </row>
    <row r="777" spans="2:4" x14ac:dyDescent="0.15">
      <c r="B777" s="1" t="s">
        <v>758</v>
      </c>
      <c r="C777" s="1" t="s">
        <v>2545</v>
      </c>
      <c r="D777" t="str">
        <f t="shared" si="12"/>
        <v/>
      </c>
    </row>
    <row r="778" spans="2:4" x14ac:dyDescent="0.15">
      <c r="B778" s="1" t="s">
        <v>759</v>
      </c>
      <c r="C778" s="1" t="s">
        <v>2546</v>
      </c>
      <c r="D778" t="str">
        <f t="shared" si="12"/>
        <v/>
      </c>
    </row>
    <row r="779" spans="2:4" x14ac:dyDescent="0.15">
      <c r="B779" s="1" t="s">
        <v>760</v>
      </c>
      <c r="C779" s="1" t="s">
        <v>2547</v>
      </c>
      <c r="D779" t="str">
        <f t="shared" si="12"/>
        <v/>
      </c>
    </row>
    <row r="780" spans="2:4" x14ac:dyDescent="0.15">
      <c r="B780" s="1" t="s">
        <v>761</v>
      </c>
      <c r="C780" s="1" t="s">
        <v>2548</v>
      </c>
      <c r="D780" t="str">
        <f t="shared" si="12"/>
        <v/>
      </c>
    </row>
    <row r="781" spans="2:4" x14ac:dyDescent="0.15">
      <c r="B781" s="1" t="s">
        <v>762</v>
      </c>
      <c r="C781" s="1" t="s">
        <v>2549</v>
      </c>
      <c r="D781" t="str">
        <f t="shared" si="12"/>
        <v/>
      </c>
    </row>
    <row r="782" spans="2:4" x14ac:dyDescent="0.15">
      <c r="B782" s="1" t="s">
        <v>763</v>
      </c>
      <c r="C782" s="1" t="s">
        <v>2550</v>
      </c>
      <c r="D782" t="str">
        <f t="shared" si="12"/>
        <v/>
      </c>
    </row>
    <row r="783" spans="2:4" x14ac:dyDescent="0.15">
      <c r="B783" s="1" t="s">
        <v>764</v>
      </c>
      <c r="C783" s="1" t="s">
        <v>2551</v>
      </c>
      <c r="D783" t="str">
        <f t="shared" si="12"/>
        <v/>
      </c>
    </row>
    <row r="784" spans="2:4" x14ac:dyDescent="0.15">
      <c r="B784" s="1" t="s">
        <v>765</v>
      </c>
      <c r="C784" s="1" t="s">
        <v>2552</v>
      </c>
      <c r="D784" t="str">
        <f t="shared" si="12"/>
        <v/>
      </c>
    </row>
    <row r="785" spans="2:4" x14ac:dyDescent="0.15">
      <c r="B785" s="1" t="s">
        <v>766</v>
      </c>
      <c r="C785" s="1" t="s">
        <v>2553</v>
      </c>
      <c r="D785" t="str">
        <f t="shared" si="12"/>
        <v/>
      </c>
    </row>
    <row r="786" spans="2:4" x14ac:dyDescent="0.15">
      <c r="B786" s="1" t="s">
        <v>767</v>
      </c>
      <c r="C786" s="1" t="s">
        <v>2554</v>
      </c>
      <c r="D786" t="str">
        <f t="shared" si="12"/>
        <v/>
      </c>
    </row>
    <row r="787" spans="2:4" x14ac:dyDescent="0.15">
      <c r="B787" s="1" t="s">
        <v>768</v>
      </c>
      <c r="C787" s="1" t="s">
        <v>2555</v>
      </c>
      <c r="D787" t="str">
        <f t="shared" si="12"/>
        <v/>
      </c>
    </row>
    <row r="788" spans="2:4" x14ac:dyDescent="0.15">
      <c r="B788" s="1" t="s">
        <v>769</v>
      </c>
      <c r="C788" s="1" t="s">
        <v>2556</v>
      </c>
      <c r="D788" t="str">
        <f t="shared" si="12"/>
        <v/>
      </c>
    </row>
    <row r="789" spans="2:4" x14ac:dyDescent="0.15">
      <c r="B789" s="1" t="s">
        <v>770</v>
      </c>
      <c r="C789" s="1" t="s">
        <v>2557</v>
      </c>
      <c r="D789" t="str">
        <f t="shared" si="12"/>
        <v/>
      </c>
    </row>
    <row r="790" spans="2:4" x14ac:dyDescent="0.15">
      <c r="B790" s="1" t="s">
        <v>771</v>
      </c>
      <c r="C790" s="1" t="s">
        <v>2558</v>
      </c>
      <c r="D790" t="str">
        <f t="shared" si="12"/>
        <v/>
      </c>
    </row>
    <row r="791" spans="2:4" x14ac:dyDescent="0.15">
      <c r="B791" s="1" t="s">
        <v>3570</v>
      </c>
      <c r="C791" s="1" t="s">
        <v>3571</v>
      </c>
      <c r="D791" t="str">
        <f t="shared" si="12"/>
        <v/>
      </c>
    </row>
    <row r="792" spans="2:4" x14ac:dyDescent="0.15">
      <c r="B792" s="1" t="s">
        <v>772</v>
      </c>
      <c r="C792" s="1" t="s">
        <v>2559</v>
      </c>
      <c r="D792" t="str">
        <f t="shared" si="12"/>
        <v/>
      </c>
    </row>
    <row r="793" spans="2:4" x14ac:dyDescent="0.15">
      <c r="B793" s="1" t="s">
        <v>773</v>
      </c>
      <c r="C793" s="1" t="s">
        <v>2560</v>
      </c>
      <c r="D793" t="str">
        <f t="shared" si="12"/>
        <v/>
      </c>
    </row>
    <row r="794" spans="2:4" x14ac:dyDescent="0.15">
      <c r="B794" s="1" t="s">
        <v>774</v>
      </c>
      <c r="C794" s="1" t="s">
        <v>2561</v>
      </c>
      <c r="D794" t="str">
        <f t="shared" si="12"/>
        <v/>
      </c>
    </row>
    <row r="795" spans="2:4" x14ac:dyDescent="0.15">
      <c r="B795" s="1" t="s">
        <v>775</v>
      </c>
      <c r="C795" s="1" t="s">
        <v>2562</v>
      </c>
      <c r="D795" t="str">
        <f t="shared" si="12"/>
        <v/>
      </c>
    </row>
    <row r="796" spans="2:4" x14ac:dyDescent="0.15">
      <c r="B796" s="1" t="s">
        <v>776</v>
      </c>
      <c r="C796" s="1" t="s">
        <v>2563</v>
      </c>
      <c r="D796" t="str">
        <f t="shared" si="12"/>
        <v/>
      </c>
    </row>
    <row r="797" spans="2:4" x14ac:dyDescent="0.15">
      <c r="B797" s="1" t="s">
        <v>777</v>
      </c>
      <c r="C797" s="1" t="s">
        <v>2564</v>
      </c>
      <c r="D797" t="str">
        <f t="shared" si="12"/>
        <v/>
      </c>
    </row>
    <row r="798" spans="2:4" x14ac:dyDescent="0.15">
      <c r="B798" s="1" t="s">
        <v>778</v>
      </c>
      <c r="C798" s="1" t="s">
        <v>2565</v>
      </c>
      <c r="D798" t="str">
        <f t="shared" si="12"/>
        <v/>
      </c>
    </row>
    <row r="799" spans="2:4" x14ac:dyDescent="0.15">
      <c r="B799" s="1" t="s">
        <v>779</v>
      </c>
      <c r="C799" s="1" t="s">
        <v>2566</v>
      </c>
      <c r="D799" t="str">
        <f t="shared" si="12"/>
        <v/>
      </c>
    </row>
    <row r="800" spans="2:4" x14ac:dyDescent="0.15">
      <c r="B800" s="1" t="s">
        <v>780</v>
      </c>
      <c r="C800" s="1" t="s">
        <v>2567</v>
      </c>
      <c r="D800" t="str">
        <f t="shared" si="12"/>
        <v/>
      </c>
    </row>
    <row r="801" spans="2:4" x14ac:dyDescent="0.15">
      <c r="B801" s="1" t="s">
        <v>781</v>
      </c>
      <c r="C801" s="1" t="s">
        <v>2568</v>
      </c>
      <c r="D801" t="str">
        <f t="shared" si="12"/>
        <v/>
      </c>
    </row>
    <row r="802" spans="2:4" x14ac:dyDescent="0.15">
      <c r="B802" s="1" t="s">
        <v>782</v>
      </c>
      <c r="C802" s="1" t="s">
        <v>2569</v>
      </c>
      <c r="D802" t="str">
        <f t="shared" si="12"/>
        <v/>
      </c>
    </row>
    <row r="803" spans="2:4" x14ac:dyDescent="0.15">
      <c r="B803" s="1" t="s">
        <v>783</v>
      </c>
      <c r="C803" s="1" t="s">
        <v>2570</v>
      </c>
      <c r="D803" t="str">
        <f t="shared" si="12"/>
        <v/>
      </c>
    </row>
    <row r="804" spans="2:4" x14ac:dyDescent="0.15">
      <c r="B804" s="1" t="s">
        <v>784</v>
      </c>
      <c r="C804" s="1" t="s">
        <v>2571</v>
      </c>
      <c r="D804" t="str">
        <f t="shared" si="12"/>
        <v/>
      </c>
    </row>
    <row r="805" spans="2:4" x14ac:dyDescent="0.15">
      <c r="B805" s="1" t="s">
        <v>785</v>
      </c>
      <c r="C805" s="1" t="s">
        <v>2572</v>
      </c>
      <c r="D805" t="str">
        <f t="shared" si="12"/>
        <v/>
      </c>
    </row>
    <row r="806" spans="2:4" x14ac:dyDescent="0.15">
      <c r="B806" s="1" t="s">
        <v>786</v>
      </c>
      <c r="C806" s="1" t="s">
        <v>2573</v>
      </c>
      <c r="D806" t="str">
        <f t="shared" si="12"/>
        <v/>
      </c>
    </row>
    <row r="807" spans="2:4" x14ac:dyDescent="0.15">
      <c r="B807" s="1" t="s">
        <v>787</v>
      </c>
      <c r="C807" s="1" t="s">
        <v>2574</v>
      </c>
      <c r="D807" t="str">
        <f t="shared" si="12"/>
        <v/>
      </c>
    </row>
    <row r="808" spans="2:4" x14ac:dyDescent="0.15">
      <c r="B808" s="1" t="s">
        <v>788</v>
      </c>
      <c r="C808" s="1" t="s">
        <v>2575</v>
      </c>
      <c r="D808" t="str">
        <f t="shared" si="12"/>
        <v/>
      </c>
    </row>
    <row r="809" spans="2:4" x14ac:dyDescent="0.15">
      <c r="B809" s="1" t="s">
        <v>789</v>
      </c>
      <c r="C809" s="1" t="s">
        <v>2576</v>
      </c>
      <c r="D809" t="str">
        <f t="shared" si="12"/>
        <v/>
      </c>
    </row>
    <row r="810" spans="2:4" x14ac:dyDescent="0.15">
      <c r="B810" s="1" t="s">
        <v>790</v>
      </c>
      <c r="C810" s="1" t="s">
        <v>2577</v>
      </c>
      <c r="D810" t="str">
        <f t="shared" si="12"/>
        <v/>
      </c>
    </row>
    <row r="811" spans="2:4" x14ac:dyDescent="0.15">
      <c r="B811" s="1" t="s">
        <v>3572</v>
      </c>
      <c r="C811" s="1" t="s">
        <v>3573</v>
      </c>
      <c r="D811" t="str">
        <f t="shared" si="12"/>
        <v/>
      </c>
    </row>
    <row r="812" spans="2:4" x14ac:dyDescent="0.15">
      <c r="B812" s="1" t="s">
        <v>791</v>
      </c>
      <c r="C812" s="1" t="s">
        <v>2578</v>
      </c>
      <c r="D812" t="str">
        <f t="shared" si="12"/>
        <v/>
      </c>
    </row>
    <row r="813" spans="2:4" x14ac:dyDescent="0.15">
      <c r="B813" s="1" t="s">
        <v>792</v>
      </c>
      <c r="C813" s="1" t="s">
        <v>2579</v>
      </c>
      <c r="D813" t="str">
        <f t="shared" si="12"/>
        <v/>
      </c>
    </row>
    <row r="814" spans="2:4" x14ac:dyDescent="0.15">
      <c r="B814" s="1" t="s">
        <v>793</v>
      </c>
      <c r="C814" s="1" t="s">
        <v>2580</v>
      </c>
      <c r="D814" t="str">
        <f t="shared" si="12"/>
        <v/>
      </c>
    </row>
    <row r="815" spans="2:4" x14ac:dyDescent="0.15">
      <c r="B815" s="1" t="s">
        <v>794</v>
      </c>
      <c r="C815" s="1" t="s">
        <v>2581</v>
      </c>
      <c r="D815" t="str">
        <f t="shared" si="12"/>
        <v/>
      </c>
    </row>
    <row r="816" spans="2:4" x14ac:dyDescent="0.15">
      <c r="B816" s="1" t="s">
        <v>795</v>
      </c>
      <c r="C816" s="1" t="s">
        <v>2582</v>
      </c>
      <c r="D816" t="str">
        <f t="shared" si="12"/>
        <v/>
      </c>
    </row>
    <row r="817" spans="2:4" x14ac:dyDescent="0.15">
      <c r="B817" s="1" t="s">
        <v>796</v>
      </c>
      <c r="C817" s="1" t="s">
        <v>2583</v>
      </c>
      <c r="D817" t="str">
        <f t="shared" si="12"/>
        <v/>
      </c>
    </row>
    <row r="818" spans="2:4" x14ac:dyDescent="0.15">
      <c r="B818" s="1" t="s">
        <v>797</v>
      </c>
      <c r="C818" s="1" t="s">
        <v>2584</v>
      </c>
      <c r="D818" t="str">
        <f t="shared" si="12"/>
        <v/>
      </c>
    </row>
    <row r="819" spans="2:4" x14ac:dyDescent="0.15">
      <c r="B819" s="1" t="s">
        <v>798</v>
      </c>
      <c r="C819" s="1" t="s">
        <v>2585</v>
      </c>
      <c r="D819" t="str">
        <f t="shared" si="12"/>
        <v/>
      </c>
    </row>
    <row r="820" spans="2:4" x14ac:dyDescent="0.15">
      <c r="B820" s="1" t="s">
        <v>799</v>
      </c>
      <c r="C820" s="1" t="s">
        <v>2586</v>
      </c>
      <c r="D820" t="str">
        <f t="shared" si="12"/>
        <v/>
      </c>
    </row>
    <row r="821" spans="2:4" x14ac:dyDescent="0.15">
      <c r="B821" s="1" t="s">
        <v>800</v>
      </c>
      <c r="C821" s="1" t="s">
        <v>2587</v>
      </c>
      <c r="D821" t="str">
        <f t="shared" si="12"/>
        <v/>
      </c>
    </row>
    <row r="822" spans="2:4" x14ac:dyDescent="0.15">
      <c r="B822" s="1" t="s">
        <v>801</v>
      </c>
      <c r="C822" s="1" t="s">
        <v>2588</v>
      </c>
      <c r="D822" t="str">
        <f t="shared" si="12"/>
        <v/>
      </c>
    </row>
    <row r="823" spans="2:4" x14ac:dyDescent="0.15">
      <c r="B823" s="1" t="s">
        <v>802</v>
      </c>
      <c r="C823" s="1" t="s">
        <v>2589</v>
      </c>
      <c r="D823" t="str">
        <f t="shared" si="12"/>
        <v/>
      </c>
    </row>
    <row r="824" spans="2:4" x14ac:dyDescent="0.15">
      <c r="B824" s="1" t="s">
        <v>803</v>
      </c>
      <c r="C824" s="1" t="s">
        <v>2590</v>
      </c>
      <c r="D824" t="str">
        <f t="shared" si="12"/>
        <v/>
      </c>
    </row>
    <row r="825" spans="2:4" x14ac:dyDescent="0.15">
      <c r="B825" s="1" t="s">
        <v>804</v>
      </c>
      <c r="C825" s="1" t="s">
        <v>2591</v>
      </c>
      <c r="D825" t="str">
        <f t="shared" si="12"/>
        <v/>
      </c>
    </row>
    <row r="826" spans="2:4" x14ac:dyDescent="0.15">
      <c r="B826" s="1" t="s">
        <v>805</v>
      </c>
      <c r="C826" s="1" t="s">
        <v>2592</v>
      </c>
      <c r="D826" t="str">
        <f t="shared" si="12"/>
        <v/>
      </c>
    </row>
    <row r="827" spans="2:4" x14ac:dyDescent="0.15">
      <c r="B827" s="1" t="s">
        <v>806</v>
      </c>
      <c r="C827" s="1" t="s">
        <v>2593</v>
      </c>
      <c r="D827" t="str">
        <f t="shared" si="12"/>
        <v/>
      </c>
    </row>
    <row r="828" spans="2:4" x14ac:dyDescent="0.15">
      <c r="B828" s="1" t="s">
        <v>807</v>
      </c>
      <c r="C828" s="1" t="s">
        <v>2594</v>
      </c>
      <c r="D828" t="str">
        <f t="shared" si="12"/>
        <v/>
      </c>
    </row>
    <row r="829" spans="2:4" x14ac:dyDescent="0.15">
      <c r="B829" s="1" t="s">
        <v>3574</v>
      </c>
      <c r="C829" s="1" t="s">
        <v>3575</v>
      </c>
      <c r="D829" t="str">
        <f t="shared" si="12"/>
        <v/>
      </c>
    </row>
    <row r="830" spans="2:4" x14ac:dyDescent="0.15">
      <c r="B830" s="1" t="s">
        <v>808</v>
      </c>
      <c r="C830" s="1" t="s">
        <v>2595</v>
      </c>
      <c r="D830" t="str">
        <f t="shared" si="12"/>
        <v/>
      </c>
    </row>
    <row r="831" spans="2:4" x14ac:dyDescent="0.15">
      <c r="B831" s="1" t="s">
        <v>809</v>
      </c>
      <c r="C831" s="1" t="s">
        <v>2596</v>
      </c>
      <c r="D831" t="str">
        <f t="shared" si="12"/>
        <v/>
      </c>
    </row>
    <row r="832" spans="2:4" x14ac:dyDescent="0.15">
      <c r="B832" s="1" t="s">
        <v>810</v>
      </c>
      <c r="C832" s="1" t="s">
        <v>2597</v>
      </c>
      <c r="D832" t="str">
        <f t="shared" si="12"/>
        <v/>
      </c>
    </row>
    <row r="833" spans="2:4" x14ac:dyDescent="0.15">
      <c r="B833" s="1" t="s">
        <v>811</v>
      </c>
      <c r="C833" s="1" t="s">
        <v>2598</v>
      </c>
      <c r="D833" t="str">
        <f t="shared" si="12"/>
        <v/>
      </c>
    </row>
    <row r="834" spans="2:4" x14ac:dyDescent="0.15">
      <c r="B834" s="1" t="s">
        <v>812</v>
      </c>
      <c r="C834" s="1" t="s">
        <v>2599</v>
      </c>
      <c r="D834" t="str">
        <f t="shared" si="12"/>
        <v/>
      </c>
    </row>
    <row r="835" spans="2:4" x14ac:dyDescent="0.15">
      <c r="B835" s="1" t="s">
        <v>813</v>
      </c>
      <c r="C835" s="1" t="s">
        <v>2600</v>
      </c>
      <c r="D835" t="str">
        <f t="shared" ref="D835:D898" si="13">_xlfn.CONCAT(E835,G835,I835,K835,M835,O835)</f>
        <v/>
      </c>
    </row>
    <row r="836" spans="2:4" x14ac:dyDescent="0.15">
      <c r="B836" s="1" t="s">
        <v>814</v>
      </c>
      <c r="C836" s="1" t="s">
        <v>2601</v>
      </c>
      <c r="D836" t="str">
        <f t="shared" si="13"/>
        <v/>
      </c>
    </row>
    <row r="837" spans="2:4" x14ac:dyDescent="0.15">
      <c r="B837" s="1" t="s">
        <v>815</v>
      </c>
      <c r="C837" s="1" t="s">
        <v>2602</v>
      </c>
      <c r="D837" t="str">
        <f t="shared" si="13"/>
        <v/>
      </c>
    </row>
    <row r="838" spans="2:4" x14ac:dyDescent="0.15">
      <c r="B838" s="1" t="s">
        <v>816</v>
      </c>
      <c r="C838" s="1" t="s">
        <v>2603</v>
      </c>
      <c r="D838" t="str">
        <f t="shared" si="13"/>
        <v/>
      </c>
    </row>
    <row r="839" spans="2:4" x14ac:dyDescent="0.15">
      <c r="B839" s="1" t="s">
        <v>817</v>
      </c>
      <c r="C839" s="1" t="s">
        <v>2604</v>
      </c>
      <c r="D839" t="str">
        <f t="shared" si="13"/>
        <v/>
      </c>
    </row>
    <row r="840" spans="2:4" x14ac:dyDescent="0.15">
      <c r="B840" s="1" t="s">
        <v>818</v>
      </c>
      <c r="C840" s="1" t="s">
        <v>2605</v>
      </c>
      <c r="D840" t="str">
        <f t="shared" si="13"/>
        <v/>
      </c>
    </row>
    <row r="841" spans="2:4" x14ac:dyDescent="0.15">
      <c r="B841" s="1" t="s">
        <v>819</v>
      </c>
      <c r="C841" s="1" t="s">
        <v>2606</v>
      </c>
      <c r="D841" t="str">
        <f t="shared" si="13"/>
        <v/>
      </c>
    </row>
    <row r="842" spans="2:4" x14ac:dyDescent="0.15">
      <c r="B842" s="1" t="s">
        <v>820</v>
      </c>
      <c r="C842" s="1" t="s">
        <v>2607</v>
      </c>
      <c r="D842" t="str">
        <f t="shared" si="13"/>
        <v/>
      </c>
    </row>
    <row r="843" spans="2:4" x14ac:dyDescent="0.15">
      <c r="B843" s="1" t="s">
        <v>821</v>
      </c>
      <c r="C843" s="1" t="s">
        <v>2608</v>
      </c>
      <c r="D843" t="str">
        <f t="shared" si="13"/>
        <v/>
      </c>
    </row>
    <row r="844" spans="2:4" x14ac:dyDescent="0.15">
      <c r="B844" s="1" t="s">
        <v>822</v>
      </c>
      <c r="C844" s="1" t="s">
        <v>2609</v>
      </c>
      <c r="D844" t="str">
        <f t="shared" si="13"/>
        <v/>
      </c>
    </row>
    <row r="845" spans="2:4" x14ac:dyDescent="0.15">
      <c r="B845" s="1" t="s">
        <v>823</v>
      </c>
      <c r="C845" s="1" t="s">
        <v>2610</v>
      </c>
      <c r="D845" t="str">
        <f t="shared" si="13"/>
        <v/>
      </c>
    </row>
    <row r="846" spans="2:4" x14ac:dyDescent="0.15">
      <c r="B846" s="1" t="s">
        <v>824</v>
      </c>
      <c r="C846" s="1" t="s">
        <v>2611</v>
      </c>
      <c r="D846" t="str">
        <f t="shared" si="13"/>
        <v/>
      </c>
    </row>
    <row r="847" spans="2:4" x14ac:dyDescent="0.15">
      <c r="B847" s="1" t="s">
        <v>825</v>
      </c>
      <c r="C847" s="1" t="s">
        <v>2612</v>
      </c>
      <c r="D847" t="str">
        <f t="shared" si="13"/>
        <v/>
      </c>
    </row>
    <row r="848" spans="2:4" x14ac:dyDescent="0.15">
      <c r="B848" s="1" t="s">
        <v>826</v>
      </c>
      <c r="C848" s="1" t="s">
        <v>2613</v>
      </c>
      <c r="D848" t="str">
        <f t="shared" si="13"/>
        <v/>
      </c>
    </row>
    <row r="849" spans="2:4" x14ac:dyDescent="0.15">
      <c r="B849" s="1" t="s">
        <v>827</v>
      </c>
      <c r="C849" s="1" t="s">
        <v>2614</v>
      </c>
      <c r="D849" t="str">
        <f t="shared" si="13"/>
        <v/>
      </c>
    </row>
    <row r="850" spans="2:4" x14ac:dyDescent="0.15">
      <c r="B850" s="1" t="s">
        <v>828</v>
      </c>
      <c r="C850" s="1" t="s">
        <v>2615</v>
      </c>
      <c r="D850" t="str">
        <f t="shared" si="13"/>
        <v/>
      </c>
    </row>
    <row r="851" spans="2:4" x14ac:dyDescent="0.15">
      <c r="B851" s="1" t="s">
        <v>829</v>
      </c>
      <c r="C851" s="1" t="s">
        <v>2616</v>
      </c>
      <c r="D851" t="str">
        <f t="shared" si="13"/>
        <v/>
      </c>
    </row>
    <row r="852" spans="2:4" x14ac:dyDescent="0.15">
      <c r="B852" s="1" t="s">
        <v>830</v>
      </c>
      <c r="C852" s="1" t="s">
        <v>2617</v>
      </c>
      <c r="D852" t="str">
        <f t="shared" si="13"/>
        <v/>
      </c>
    </row>
    <row r="853" spans="2:4" x14ac:dyDescent="0.15">
      <c r="B853" s="1" t="s">
        <v>831</v>
      </c>
      <c r="C853" s="1" t="s">
        <v>2618</v>
      </c>
      <c r="D853" t="str">
        <f t="shared" si="13"/>
        <v/>
      </c>
    </row>
    <row r="854" spans="2:4" x14ac:dyDescent="0.15">
      <c r="B854" s="1" t="s">
        <v>832</v>
      </c>
      <c r="C854" s="1" t="s">
        <v>2619</v>
      </c>
      <c r="D854" t="str">
        <f t="shared" si="13"/>
        <v/>
      </c>
    </row>
    <row r="855" spans="2:4" x14ac:dyDescent="0.15">
      <c r="B855" s="1" t="s">
        <v>833</v>
      </c>
      <c r="C855" s="1" t="s">
        <v>2620</v>
      </c>
      <c r="D855" t="str">
        <f t="shared" si="13"/>
        <v/>
      </c>
    </row>
    <row r="856" spans="2:4" x14ac:dyDescent="0.15">
      <c r="B856" s="1" t="s">
        <v>834</v>
      </c>
      <c r="C856" s="1" t="s">
        <v>2621</v>
      </c>
      <c r="D856" t="str">
        <f t="shared" si="13"/>
        <v/>
      </c>
    </row>
    <row r="857" spans="2:4" x14ac:dyDescent="0.15">
      <c r="B857" s="1" t="s">
        <v>3576</v>
      </c>
      <c r="C857" s="1" t="s">
        <v>3577</v>
      </c>
      <c r="D857" t="str">
        <f t="shared" si="13"/>
        <v/>
      </c>
    </row>
    <row r="858" spans="2:4" x14ac:dyDescent="0.15">
      <c r="B858" s="1" t="s">
        <v>835</v>
      </c>
      <c r="C858" s="1" t="s">
        <v>2622</v>
      </c>
      <c r="D858" t="str">
        <f t="shared" si="13"/>
        <v/>
      </c>
    </row>
    <row r="859" spans="2:4" x14ac:dyDescent="0.15">
      <c r="B859" s="1" t="s">
        <v>836</v>
      </c>
      <c r="C859" s="1" t="s">
        <v>2623</v>
      </c>
      <c r="D859" t="str">
        <f t="shared" si="13"/>
        <v/>
      </c>
    </row>
    <row r="860" spans="2:4" x14ac:dyDescent="0.15">
      <c r="B860" s="1" t="s">
        <v>837</v>
      </c>
      <c r="C860" s="1" t="s">
        <v>2624</v>
      </c>
      <c r="D860" t="str">
        <f t="shared" si="13"/>
        <v/>
      </c>
    </row>
    <row r="861" spans="2:4" x14ac:dyDescent="0.15">
      <c r="B861" s="1" t="s">
        <v>838</v>
      </c>
      <c r="C861" s="1" t="s">
        <v>2625</v>
      </c>
      <c r="D861" t="str">
        <f t="shared" si="13"/>
        <v/>
      </c>
    </row>
    <row r="862" spans="2:4" x14ac:dyDescent="0.15">
      <c r="B862" s="1" t="s">
        <v>839</v>
      </c>
      <c r="C862" s="1" t="s">
        <v>2626</v>
      </c>
      <c r="D862" t="str">
        <f t="shared" si="13"/>
        <v/>
      </c>
    </row>
    <row r="863" spans="2:4" x14ac:dyDescent="0.15">
      <c r="B863" s="1" t="s">
        <v>840</v>
      </c>
      <c r="C863" s="1" t="s">
        <v>2627</v>
      </c>
      <c r="D863" t="str">
        <f t="shared" si="13"/>
        <v/>
      </c>
    </row>
    <row r="864" spans="2:4" x14ac:dyDescent="0.15">
      <c r="B864" s="1" t="s">
        <v>841</v>
      </c>
      <c r="C864" s="1" t="s">
        <v>2628</v>
      </c>
      <c r="D864" t="str">
        <f t="shared" si="13"/>
        <v/>
      </c>
    </row>
    <row r="865" spans="2:4" x14ac:dyDescent="0.15">
      <c r="B865" s="1" t="s">
        <v>842</v>
      </c>
      <c r="C865" s="1" t="s">
        <v>2629</v>
      </c>
      <c r="D865" t="str">
        <f t="shared" si="13"/>
        <v/>
      </c>
    </row>
    <row r="866" spans="2:4" x14ac:dyDescent="0.15">
      <c r="B866" s="1" t="s">
        <v>843</v>
      </c>
      <c r="C866" s="1" t="s">
        <v>2630</v>
      </c>
      <c r="D866" t="str">
        <f t="shared" si="13"/>
        <v/>
      </c>
    </row>
    <row r="867" spans="2:4" x14ac:dyDescent="0.15">
      <c r="B867" s="1" t="s">
        <v>844</v>
      </c>
      <c r="C867" s="1" t="s">
        <v>2631</v>
      </c>
      <c r="D867" t="str">
        <f t="shared" si="13"/>
        <v/>
      </c>
    </row>
    <row r="868" spans="2:4" x14ac:dyDescent="0.15">
      <c r="B868" s="1" t="s">
        <v>845</v>
      </c>
      <c r="C868" s="1" t="s">
        <v>2632</v>
      </c>
      <c r="D868" t="str">
        <f t="shared" si="13"/>
        <v/>
      </c>
    </row>
    <row r="869" spans="2:4" x14ac:dyDescent="0.15">
      <c r="B869" s="1" t="s">
        <v>846</v>
      </c>
      <c r="C869" s="1" t="s">
        <v>2633</v>
      </c>
      <c r="D869" t="str">
        <f t="shared" si="13"/>
        <v/>
      </c>
    </row>
    <row r="870" spans="2:4" x14ac:dyDescent="0.15">
      <c r="B870" s="1" t="s">
        <v>847</v>
      </c>
      <c r="C870" s="1" t="s">
        <v>2634</v>
      </c>
      <c r="D870" t="str">
        <f t="shared" si="13"/>
        <v/>
      </c>
    </row>
    <row r="871" spans="2:4" x14ac:dyDescent="0.15">
      <c r="B871" s="1" t="s">
        <v>848</v>
      </c>
      <c r="C871" s="1" t="s">
        <v>2635</v>
      </c>
      <c r="D871" t="str">
        <f t="shared" si="13"/>
        <v/>
      </c>
    </row>
    <row r="872" spans="2:4" x14ac:dyDescent="0.15">
      <c r="B872" s="1" t="s">
        <v>849</v>
      </c>
      <c r="C872" s="1" t="s">
        <v>2636</v>
      </c>
      <c r="D872" t="str">
        <f t="shared" si="13"/>
        <v/>
      </c>
    </row>
    <row r="873" spans="2:4" x14ac:dyDescent="0.15">
      <c r="B873" s="1" t="s">
        <v>850</v>
      </c>
      <c r="C873" s="1" t="s">
        <v>2637</v>
      </c>
      <c r="D873" t="str">
        <f t="shared" si="13"/>
        <v/>
      </c>
    </row>
    <row r="874" spans="2:4" x14ac:dyDescent="0.15">
      <c r="B874" s="1" t="s">
        <v>851</v>
      </c>
      <c r="C874" s="1" t="s">
        <v>2638</v>
      </c>
      <c r="D874" t="str">
        <f t="shared" si="13"/>
        <v/>
      </c>
    </row>
    <row r="875" spans="2:4" x14ac:dyDescent="0.15">
      <c r="B875" s="1" t="s">
        <v>852</v>
      </c>
      <c r="C875" s="1" t="s">
        <v>2639</v>
      </c>
      <c r="D875" t="str">
        <f t="shared" si="13"/>
        <v/>
      </c>
    </row>
    <row r="876" spans="2:4" x14ac:dyDescent="0.15">
      <c r="B876" s="1" t="s">
        <v>853</v>
      </c>
      <c r="C876" s="1" t="s">
        <v>2640</v>
      </c>
      <c r="D876" t="str">
        <f t="shared" si="13"/>
        <v/>
      </c>
    </row>
    <row r="877" spans="2:4" x14ac:dyDescent="0.15">
      <c r="B877" s="1" t="s">
        <v>854</v>
      </c>
      <c r="C877" s="1" t="s">
        <v>2641</v>
      </c>
      <c r="D877" t="str">
        <f t="shared" si="13"/>
        <v/>
      </c>
    </row>
    <row r="878" spans="2:4" x14ac:dyDescent="0.15">
      <c r="B878" s="1" t="s">
        <v>855</v>
      </c>
      <c r="C878" s="1" t="s">
        <v>2642</v>
      </c>
      <c r="D878" t="str">
        <f t="shared" si="13"/>
        <v/>
      </c>
    </row>
    <row r="879" spans="2:4" x14ac:dyDescent="0.15">
      <c r="B879" s="1" t="s">
        <v>856</v>
      </c>
      <c r="C879" s="1" t="s">
        <v>2643</v>
      </c>
      <c r="D879" t="str">
        <f t="shared" si="13"/>
        <v/>
      </c>
    </row>
    <row r="880" spans="2:4" x14ac:dyDescent="0.15">
      <c r="B880" s="1" t="s">
        <v>857</v>
      </c>
      <c r="C880" s="1" t="s">
        <v>2644</v>
      </c>
      <c r="D880" t="str">
        <f t="shared" si="13"/>
        <v/>
      </c>
    </row>
    <row r="881" spans="2:4" x14ac:dyDescent="0.15">
      <c r="B881" s="1" t="s">
        <v>858</v>
      </c>
      <c r="C881" s="1" t="s">
        <v>2645</v>
      </c>
      <c r="D881" t="str">
        <f t="shared" si="13"/>
        <v/>
      </c>
    </row>
    <row r="882" spans="2:4" x14ac:dyDescent="0.15">
      <c r="B882" s="1" t="s">
        <v>859</v>
      </c>
      <c r="C882" s="1" t="s">
        <v>2646</v>
      </c>
      <c r="D882" t="str">
        <f t="shared" si="13"/>
        <v/>
      </c>
    </row>
    <row r="883" spans="2:4" x14ac:dyDescent="0.15">
      <c r="B883" s="1" t="s">
        <v>860</v>
      </c>
      <c r="C883" s="1" t="s">
        <v>2647</v>
      </c>
      <c r="D883" t="str">
        <f t="shared" si="13"/>
        <v/>
      </c>
    </row>
    <row r="884" spans="2:4" x14ac:dyDescent="0.15">
      <c r="B884" s="1" t="s">
        <v>861</v>
      </c>
      <c r="C884" s="1" t="s">
        <v>2648</v>
      </c>
      <c r="D884" t="str">
        <f t="shared" si="13"/>
        <v/>
      </c>
    </row>
    <row r="885" spans="2:4" x14ac:dyDescent="0.15">
      <c r="B885" s="1" t="s">
        <v>862</v>
      </c>
      <c r="C885" s="1" t="s">
        <v>2649</v>
      </c>
      <c r="D885" t="str">
        <f t="shared" si="13"/>
        <v/>
      </c>
    </row>
    <row r="886" spans="2:4" x14ac:dyDescent="0.15">
      <c r="B886" s="1" t="s">
        <v>863</v>
      </c>
      <c r="C886" s="1" t="s">
        <v>2650</v>
      </c>
      <c r="D886" t="str">
        <f t="shared" si="13"/>
        <v/>
      </c>
    </row>
    <row r="887" spans="2:4" x14ac:dyDescent="0.15">
      <c r="B887" s="1" t="s">
        <v>864</v>
      </c>
      <c r="C887" s="1" t="s">
        <v>2651</v>
      </c>
      <c r="D887" t="str">
        <f t="shared" si="13"/>
        <v/>
      </c>
    </row>
    <row r="888" spans="2:4" x14ac:dyDescent="0.15">
      <c r="B888" s="1" t="s">
        <v>865</v>
      </c>
      <c r="C888" s="1" t="s">
        <v>2652</v>
      </c>
      <c r="D888" t="str">
        <f t="shared" si="13"/>
        <v/>
      </c>
    </row>
    <row r="889" spans="2:4" x14ac:dyDescent="0.15">
      <c r="B889" s="1" t="s">
        <v>866</v>
      </c>
      <c r="C889" s="1" t="s">
        <v>2653</v>
      </c>
      <c r="D889" t="str">
        <f t="shared" si="13"/>
        <v/>
      </c>
    </row>
    <row r="890" spans="2:4" x14ac:dyDescent="0.15">
      <c r="B890" s="1" t="s">
        <v>867</v>
      </c>
      <c r="C890" s="1" t="s">
        <v>2654</v>
      </c>
      <c r="D890" t="str">
        <f t="shared" si="13"/>
        <v/>
      </c>
    </row>
    <row r="891" spans="2:4" x14ac:dyDescent="0.15">
      <c r="B891" s="1" t="s">
        <v>868</v>
      </c>
      <c r="C891" s="1" t="s">
        <v>2655</v>
      </c>
      <c r="D891" t="str">
        <f t="shared" si="13"/>
        <v/>
      </c>
    </row>
    <row r="892" spans="2:4" x14ac:dyDescent="0.15">
      <c r="B892" s="1" t="s">
        <v>869</v>
      </c>
      <c r="C892" s="1" t="s">
        <v>2656</v>
      </c>
      <c r="D892" t="str">
        <f t="shared" si="13"/>
        <v/>
      </c>
    </row>
    <row r="893" spans="2:4" x14ac:dyDescent="0.15">
      <c r="B893" s="1" t="s">
        <v>870</v>
      </c>
      <c r="C893" s="1" t="s">
        <v>2657</v>
      </c>
      <c r="D893" t="str">
        <f t="shared" si="13"/>
        <v/>
      </c>
    </row>
    <row r="894" spans="2:4" x14ac:dyDescent="0.15">
      <c r="B894" s="1" t="s">
        <v>871</v>
      </c>
      <c r="C894" s="1" t="s">
        <v>2658</v>
      </c>
      <c r="D894" t="str">
        <f t="shared" si="13"/>
        <v/>
      </c>
    </row>
    <row r="895" spans="2:4" x14ac:dyDescent="0.15">
      <c r="B895" s="1" t="s">
        <v>872</v>
      </c>
      <c r="C895" s="1" t="s">
        <v>2659</v>
      </c>
      <c r="D895" t="str">
        <f t="shared" si="13"/>
        <v/>
      </c>
    </row>
    <row r="896" spans="2:4" x14ac:dyDescent="0.15">
      <c r="B896" s="1" t="s">
        <v>873</v>
      </c>
      <c r="C896" s="1" t="s">
        <v>2660</v>
      </c>
      <c r="D896" t="str">
        <f t="shared" si="13"/>
        <v/>
      </c>
    </row>
    <row r="897" spans="2:4" x14ac:dyDescent="0.15">
      <c r="B897" s="1" t="s">
        <v>874</v>
      </c>
      <c r="C897" s="1" t="s">
        <v>2661</v>
      </c>
      <c r="D897" t="str">
        <f t="shared" si="13"/>
        <v/>
      </c>
    </row>
    <row r="898" spans="2:4" x14ac:dyDescent="0.15">
      <c r="B898" s="1" t="s">
        <v>875</v>
      </c>
      <c r="C898" s="1" t="s">
        <v>2662</v>
      </c>
      <c r="D898" t="str">
        <f t="shared" si="13"/>
        <v/>
      </c>
    </row>
    <row r="899" spans="2:4" x14ac:dyDescent="0.15">
      <c r="B899" s="1" t="s">
        <v>876</v>
      </c>
      <c r="C899" s="1" t="s">
        <v>2663</v>
      </c>
      <c r="D899" t="str">
        <f t="shared" ref="D899:D962" si="14">_xlfn.CONCAT(E899,G899,I899,K899,M899,O899)</f>
        <v/>
      </c>
    </row>
    <row r="900" spans="2:4" x14ac:dyDescent="0.15">
      <c r="B900" s="1" t="s">
        <v>877</v>
      </c>
      <c r="C900" s="1" t="s">
        <v>2664</v>
      </c>
      <c r="D900" t="str">
        <f t="shared" si="14"/>
        <v/>
      </c>
    </row>
    <row r="901" spans="2:4" x14ac:dyDescent="0.15">
      <c r="B901" s="1" t="s">
        <v>878</v>
      </c>
      <c r="C901" s="1" t="s">
        <v>2665</v>
      </c>
      <c r="D901" t="str">
        <f t="shared" si="14"/>
        <v/>
      </c>
    </row>
    <row r="902" spans="2:4" x14ac:dyDescent="0.15">
      <c r="B902" s="1" t="s">
        <v>879</v>
      </c>
      <c r="C902" s="1" t="s">
        <v>2666</v>
      </c>
      <c r="D902" t="str">
        <f t="shared" si="14"/>
        <v/>
      </c>
    </row>
    <row r="903" spans="2:4" x14ac:dyDescent="0.15">
      <c r="B903" s="1" t="s">
        <v>880</v>
      </c>
      <c r="C903" s="1" t="s">
        <v>2667</v>
      </c>
      <c r="D903" t="str">
        <f t="shared" si="14"/>
        <v/>
      </c>
    </row>
    <row r="904" spans="2:4" x14ac:dyDescent="0.15">
      <c r="B904" s="1" t="s">
        <v>881</v>
      </c>
      <c r="C904" s="1" t="s">
        <v>2668</v>
      </c>
      <c r="D904" t="str">
        <f t="shared" si="14"/>
        <v/>
      </c>
    </row>
    <row r="905" spans="2:4" x14ac:dyDescent="0.15">
      <c r="B905" s="1" t="s">
        <v>882</v>
      </c>
      <c r="C905" s="1" t="s">
        <v>2669</v>
      </c>
      <c r="D905" t="str">
        <f t="shared" si="14"/>
        <v/>
      </c>
    </row>
    <row r="906" spans="2:4" x14ac:dyDescent="0.15">
      <c r="B906" s="1" t="s">
        <v>883</v>
      </c>
      <c r="C906" s="1" t="s">
        <v>2670</v>
      </c>
      <c r="D906" t="str">
        <f t="shared" si="14"/>
        <v/>
      </c>
    </row>
    <row r="907" spans="2:4" x14ac:dyDescent="0.15">
      <c r="B907" s="1" t="s">
        <v>884</v>
      </c>
      <c r="C907" s="1" t="s">
        <v>2671</v>
      </c>
      <c r="D907" t="str">
        <f t="shared" si="14"/>
        <v/>
      </c>
    </row>
    <row r="908" spans="2:4" x14ac:dyDescent="0.15">
      <c r="B908" s="1" t="s">
        <v>885</v>
      </c>
      <c r="C908" s="1" t="s">
        <v>2672</v>
      </c>
      <c r="D908" t="str">
        <f t="shared" si="14"/>
        <v/>
      </c>
    </row>
    <row r="909" spans="2:4" x14ac:dyDescent="0.15">
      <c r="B909" s="1" t="s">
        <v>886</v>
      </c>
      <c r="C909" s="1" t="s">
        <v>2673</v>
      </c>
      <c r="D909" t="str">
        <f t="shared" si="14"/>
        <v/>
      </c>
    </row>
    <row r="910" spans="2:4" x14ac:dyDescent="0.15">
      <c r="B910" s="1" t="s">
        <v>887</v>
      </c>
      <c r="C910" s="1" t="s">
        <v>2674</v>
      </c>
      <c r="D910" t="str">
        <f t="shared" si="14"/>
        <v/>
      </c>
    </row>
    <row r="911" spans="2:4" x14ac:dyDescent="0.15">
      <c r="B911" s="1" t="s">
        <v>888</v>
      </c>
      <c r="C911" s="1" t="s">
        <v>2675</v>
      </c>
      <c r="D911" t="str">
        <f t="shared" si="14"/>
        <v/>
      </c>
    </row>
    <row r="912" spans="2:4" x14ac:dyDescent="0.15">
      <c r="B912" s="1" t="s">
        <v>889</v>
      </c>
      <c r="C912" s="1" t="s">
        <v>2676</v>
      </c>
      <c r="D912" t="str">
        <f t="shared" si="14"/>
        <v/>
      </c>
    </row>
    <row r="913" spans="2:4" x14ac:dyDescent="0.15">
      <c r="B913" s="1" t="s">
        <v>890</v>
      </c>
      <c r="C913" s="1" t="s">
        <v>2677</v>
      </c>
      <c r="D913" t="str">
        <f t="shared" si="14"/>
        <v/>
      </c>
    </row>
    <row r="914" spans="2:4" x14ac:dyDescent="0.15">
      <c r="B914" s="1" t="s">
        <v>891</v>
      </c>
      <c r="C914" s="1" t="s">
        <v>2678</v>
      </c>
      <c r="D914" t="str">
        <f t="shared" si="14"/>
        <v/>
      </c>
    </row>
    <row r="915" spans="2:4" x14ac:dyDescent="0.15">
      <c r="B915" s="1" t="s">
        <v>892</v>
      </c>
      <c r="C915" s="1" t="s">
        <v>2679</v>
      </c>
      <c r="D915" t="str">
        <f t="shared" si="14"/>
        <v/>
      </c>
    </row>
    <row r="916" spans="2:4" x14ac:dyDescent="0.15">
      <c r="B916" s="1" t="s">
        <v>893</v>
      </c>
      <c r="C916" s="1" t="s">
        <v>2680</v>
      </c>
      <c r="D916" t="str">
        <f t="shared" si="14"/>
        <v/>
      </c>
    </row>
    <row r="917" spans="2:4" x14ac:dyDescent="0.15">
      <c r="B917" s="1" t="s">
        <v>894</v>
      </c>
      <c r="C917" s="1" t="s">
        <v>2681</v>
      </c>
      <c r="D917" t="str">
        <f t="shared" si="14"/>
        <v/>
      </c>
    </row>
    <row r="918" spans="2:4" x14ac:dyDescent="0.15">
      <c r="B918" s="1" t="s">
        <v>895</v>
      </c>
      <c r="C918" s="1" t="s">
        <v>2682</v>
      </c>
      <c r="D918" t="str">
        <f t="shared" si="14"/>
        <v/>
      </c>
    </row>
    <row r="919" spans="2:4" x14ac:dyDescent="0.15">
      <c r="B919" s="1" t="s">
        <v>896</v>
      </c>
      <c r="C919" s="1" t="s">
        <v>2683</v>
      </c>
      <c r="D919" t="str">
        <f t="shared" si="14"/>
        <v/>
      </c>
    </row>
    <row r="920" spans="2:4" x14ac:dyDescent="0.15">
      <c r="B920" s="1" t="s">
        <v>897</v>
      </c>
      <c r="C920" s="1" t="s">
        <v>2684</v>
      </c>
      <c r="D920" t="str">
        <f t="shared" si="14"/>
        <v/>
      </c>
    </row>
    <row r="921" spans="2:4" x14ac:dyDescent="0.15">
      <c r="B921" s="1" t="s">
        <v>898</v>
      </c>
      <c r="C921" s="1" t="s">
        <v>2685</v>
      </c>
      <c r="D921" t="str">
        <f t="shared" si="14"/>
        <v/>
      </c>
    </row>
    <row r="922" spans="2:4" x14ac:dyDescent="0.15">
      <c r="B922" s="1" t="s">
        <v>899</v>
      </c>
      <c r="C922" s="1" t="s">
        <v>2686</v>
      </c>
      <c r="D922" t="str">
        <f t="shared" si="14"/>
        <v/>
      </c>
    </row>
    <row r="923" spans="2:4" x14ac:dyDescent="0.15">
      <c r="B923" s="1" t="s">
        <v>900</v>
      </c>
      <c r="C923" s="1" t="s">
        <v>2687</v>
      </c>
      <c r="D923" t="str">
        <f t="shared" si="14"/>
        <v/>
      </c>
    </row>
    <row r="924" spans="2:4" x14ac:dyDescent="0.15">
      <c r="B924" s="1" t="s">
        <v>901</v>
      </c>
      <c r="C924" s="1" t="s">
        <v>2688</v>
      </c>
      <c r="D924" t="str">
        <f t="shared" si="14"/>
        <v/>
      </c>
    </row>
    <row r="925" spans="2:4" x14ac:dyDescent="0.15">
      <c r="B925" s="1" t="s">
        <v>902</v>
      </c>
      <c r="C925" s="1" t="s">
        <v>2689</v>
      </c>
      <c r="D925" t="str">
        <f t="shared" si="14"/>
        <v/>
      </c>
    </row>
    <row r="926" spans="2:4" x14ac:dyDescent="0.15">
      <c r="B926" s="1" t="s">
        <v>903</v>
      </c>
      <c r="C926" s="1" t="s">
        <v>2690</v>
      </c>
      <c r="D926" t="str">
        <f t="shared" si="14"/>
        <v/>
      </c>
    </row>
    <row r="927" spans="2:4" x14ac:dyDescent="0.15">
      <c r="B927" s="1" t="s">
        <v>904</v>
      </c>
      <c r="C927" s="1" t="s">
        <v>2691</v>
      </c>
      <c r="D927" t="str">
        <f t="shared" si="14"/>
        <v/>
      </c>
    </row>
    <row r="928" spans="2:4" x14ac:dyDescent="0.15">
      <c r="B928" s="1" t="s">
        <v>905</v>
      </c>
      <c r="C928" s="1" t="s">
        <v>2692</v>
      </c>
      <c r="D928" t="str">
        <f t="shared" si="14"/>
        <v/>
      </c>
    </row>
    <row r="929" spans="2:4" x14ac:dyDescent="0.15">
      <c r="B929" s="1" t="s">
        <v>906</v>
      </c>
      <c r="C929" s="1" t="s">
        <v>2693</v>
      </c>
      <c r="D929" t="str">
        <f t="shared" si="14"/>
        <v/>
      </c>
    </row>
    <row r="930" spans="2:4" x14ac:dyDescent="0.15">
      <c r="B930" s="1" t="s">
        <v>907</v>
      </c>
      <c r="C930" s="1" t="s">
        <v>2694</v>
      </c>
      <c r="D930" t="str">
        <f t="shared" si="14"/>
        <v/>
      </c>
    </row>
    <row r="931" spans="2:4" x14ac:dyDescent="0.15">
      <c r="B931" s="1" t="s">
        <v>908</v>
      </c>
      <c r="C931" s="1" t="s">
        <v>2695</v>
      </c>
      <c r="D931" t="str">
        <f t="shared" si="14"/>
        <v/>
      </c>
    </row>
    <row r="932" spans="2:4" x14ac:dyDescent="0.15">
      <c r="B932" s="1" t="s">
        <v>909</v>
      </c>
      <c r="C932" s="1" t="s">
        <v>2696</v>
      </c>
      <c r="D932" t="str">
        <f t="shared" si="14"/>
        <v/>
      </c>
    </row>
    <row r="933" spans="2:4" x14ac:dyDescent="0.15">
      <c r="B933" s="1" t="s">
        <v>910</v>
      </c>
      <c r="C933" s="1" t="s">
        <v>2697</v>
      </c>
      <c r="D933" t="str">
        <f t="shared" si="14"/>
        <v/>
      </c>
    </row>
    <row r="934" spans="2:4" x14ac:dyDescent="0.15">
      <c r="B934" s="1" t="s">
        <v>911</v>
      </c>
      <c r="C934" s="1" t="s">
        <v>2698</v>
      </c>
      <c r="D934" t="str">
        <f t="shared" si="14"/>
        <v/>
      </c>
    </row>
    <row r="935" spans="2:4" x14ac:dyDescent="0.15">
      <c r="B935" s="1" t="s">
        <v>3578</v>
      </c>
      <c r="C935" s="1" t="s">
        <v>3579</v>
      </c>
      <c r="D935" t="str">
        <f t="shared" si="14"/>
        <v/>
      </c>
    </row>
    <row r="936" spans="2:4" x14ac:dyDescent="0.15">
      <c r="B936" s="1" t="s">
        <v>912</v>
      </c>
      <c r="C936" s="1" t="s">
        <v>2699</v>
      </c>
      <c r="D936" t="str">
        <f t="shared" si="14"/>
        <v/>
      </c>
    </row>
    <row r="937" spans="2:4" x14ac:dyDescent="0.15">
      <c r="B937" s="1" t="s">
        <v>913</v>
      </c>
      <c r="C937" s="1" t="s">
        <v>2700</v>
      </c>
      <c r="D937" t="str">
        <f t="shared" si="14"/>
        <v/>
      </c>
    </row>
    <row r="938" spans="2:4" x14ac:dyDescent="0.15">
      <c r="B938" s="1" t="s">
        <v>914</v>
      </c>
      <c r="C938" s="1" t="s">
        <v>2701</v>
      </c>
      <c r="D938" t="str">
        <f t="shared" si="14"/>
        <v/>
      </c>
    </row>
    <row r="939" spans="2:4" x14ac:dyDescent="0.15">
      <c r="B939" s="1" t="s">
        <v>915</v>
      </c>
      <c r="C939" s="1" t="s">
        <v>2702</v>
      </c>
      <c r="D939" t="str">
        <f t="shared" si="14"/>
        <v/>
      </c>
    </row>
    <row r="940" spans="2:4" x14ac:dyDescent="0.15">
      <c r="B940" s="1" t="s">
        <v>916</v>
      </c>
      <c r="C940" s="1" t="s">
        <v>2703</v>
      </c>
      <c r="D940" t="str">
        <f t="shared" si="14"/>
        <v/>
      </c>
    </row>
    <row r="941" spans="2:4" x14ac:dyDescent="0.15">
      <c r="B941" s="1" t="s">
        <v>917</v>
      </c>
      <c r="C941" s="1" t="s">
        <v>2704</v>
      </c>
      <c r="D941" t="str">
        <f t="shared" si="14"/>
        <v/>
      </c>
    </row>
    <row r="942" spans="2:4" x14ac:dyDescent="0.15">
      <c r="B942" s="1" t="s">
        <v>918</v>
      </c>
      <c r="C942" s="1" t="s">
        <v>2705</v>
      </c>
      <c r="D942" t="str">
        <f t="shared" si="14"/>
        <v/>
      </c>
    </row>
    <row r="943" spans="2:4" x14ac:dyDescent="0.15">
      <c r="B943" s="1" t="s">
        <v>919</v>
      </c>
      <c r="C943" s="1" t="s">
        <v>2706</v>
      </c>
      <c r="D943" t="str">
        <f t="shared" si="14"/>
        <v/>
      </c>
    </row>
    <row r="944" spans="2:4" x14ac:dyDescent="0.15">
      <c r="B944" s="1" t="s">
        <v>920</v>
      </c>
      <c r="C944" s="1" t="s">
        <v>2707</v>
      </c>
      <c r="D944" t="str">
        <f t="shared" si="14"/>
        <v/>
      </c>
    </row>
    <row r="945" spans="2:4" x14ac:dyDescent="0.15">
      <c r="B945" s="1" t="s">
        <v>921</v>
      </c>
      <c r="C945" s="1" t="s">
        <v>2708</v>
      </c>
      <c r="D945" t="str">
        <f t="shared" si="14"/>
        <v/>
      </c>
    </row>
    <row r="946" spans="2:4" x14ac:dyDescent="0.15">
      <c r="B946" s="1" t="s">
        <v>922</v>
      </c>
      <c r="C946" s="1" t="s">
        <v>2709</v>
      </c>
      <c r="D946" t="str">
        <f t="shared" si="14"/>
        <v/>
      </c>
    </row>
    <row r="947" spans="2:4" x14ac:dyDescent="0.15">
      <c r="B947" s="1" t="s">
        <v>923</v>
      </c>
      <c r="C947" s="1" t="s">
        <v>2710</v>
      </c>
      <c r="D947" t="str">
        <f t="shared" si="14"/>
        <v/>
      </c>
    </row>
    <row r="948" spans="2:4" x14ac:dyDescent="0.15">
      <c r="B948" s="1" t="s">
        <v>924</v>
      </c>
      <c r="C948" s="1" t="s">
        <v>2711</v>
      </c>
      <c r="D948" t="str">
        <f t="shared" si="14"/>
        <v/>
      </c>
    </row>
    <row r="949" spans="2:4" x14ac:dyDescent="0.15">
      <c r="B949" s="1" t="s">
        <v>925</v>
      </c>
      <c r="C949" s="1" t="s">
        <v>2712</v>
      </c>
      <c r="D949" t="str">
        <f t="shared" si="14"/>
        <v/>
      </c>
    </row>
    <row r="950" spans="2:4" x14ac:dyDescent="0.15">
      <c r="B950" s="1" t="s">
        <v>926</v>
      </c>
      <c r="C950" s="1" t="s">
        <v>2713</v>
      </c>
      <c r="D950" t="str">
        <f t="shared" si="14"/>
        <v/>
      </c>
    </row>
    <row r="951" spans="2:4" x14ac:dyDescent="0.15">
      <c r="B951" s="1" t="s">
        <v>927</v>
      </c>
      <c r="C951" s="1" t="s">
        <v>2714</v>
      </c>
      <c r="D951" t="str">
        <f t="shared" si="14"/>
        <v/>
      </c>
    </row>
    <row r="952" spans="2:4" x14ac:dyDescent="0.15">
      <c r="B952" s="1" t="s">
        <v>928</v>
      </c>
      <c r="C952" s="1" t="s">
        <v>2715</v>
      </c>
      <c r="D952" t="str">
        <f t="shared" si="14"/>
        <v/>
      </c>
    </row>
    <row r="953" spans="2:4" x14ac:dyDescent="0.15">
      <c r="B953" s="1" t="s">
        <v>929</v>
      </c>
      <c r="C953" s="1" t="s">
        <v>2716</v>
      </c>
      <c r="D953" t="str">
        <f t="shared" si="14"/>
        <v/>
      </c>
    </row>
    <row r="954" spans="2:4" x14ac:dyDescent="0.15">
      <c r="B954" s="1" t="s">
        <v>930</v>
      </c>
      <c r="C954" s="1" t="s">
        <v>2717</v>
      </c>
      <c r="D954" t="str">
        <f t="shared" si="14"/>
        <v/>
      </c>
    </row>
    <row r="955" spans="2:4" x14ac:dyDescent="0.15">
      <c r="B955" s="1" t="s">
        <v>931</v>
      </c>
      <c r="C955" s="1" t="s">
        <v>2718</v>
      </c>
      <c r="D955" t="str">
        <f t="shared" si="14"/>
        <v/>
      </c>
    </row>
    <row r="956" spans="2:4" x14ac:dyDescent="0.15">
      <c r="B956" s="1" t="s">
        <v>932</v>
      </c>
      <c r="C956" s="1" t="s">
        <v>2719</v>
      </c>
      <c r="D956" t="str">
        <f t="shared" si="14"/>
        <v/>
      </c>
    </row>
    <row r="957" spans="2:4" x14ac:dyDescent="0.15">
      <c r="B957" s="1" t="s">
        <v>933</v>
      </c>
      <c r="C957" s="1" t="s">
        <v>2720</v>
      </c>
      <c r="D957" t="str">
        <f t="shared" si="14"/>
        <v/>
      </c>
    </row>
    <row r="958" spans="2:4" x14ac:dyDescent="0.15">
      <c r="B958" s="1" t="s">
        <v>934</v>
      </c>
      <c r="C958" s="1" t="s">
        <v>2721</v>
      </c>
      <c r="D958" t="str">
        <f t="shared" si="14"/>
        <v/>
      </c>
    </row>
    <row r="959" spans="2:4" x14ac:dyDescent="0.15">
      <c r="B959" s="1" t="s">
        <v>935</v>
      </c>
      <c r="C959" s="1" t="s">
        <v>2722</v>
      </c>
      <c r="D959" t="str">
        <f t="shared" si="14"/>
        <v/>
      </c>
    </row>
    <row r="960" spans="2:4" x14ac:dyDescent="0.15">
      <c r="B960" s="1" t="s">
        <v>936</v>
      </c>
      <c r="C960" s="1" t="s">
        <v>2723</v>
      </c>
      <c r="D960" t="str">
        <f t="shared" si="14"/>
        <v/>
      </c>
    </row>
    <row r="961" spans="2:4" x14ac:dyDescent="0.15">
      <c r="B961" s="1" t="s">
        <v>2724</v>
      </c>
      <c r="C961" s="1" t="s">
        <v>2725</v>
      </c>
      <c r="D961" t="str">
        <f t="shared" si="14"/>
        <v/>
      </c>
    </row>
    <row r="962" spans="2:4" x14ac:dyDescent="0.15">
      <c r="B962" s="1" t="s">
        <v>937</v>
      </c>
      <c r="C962" s="1" t="s">
        <v>2726</v>
      </c>
      <c r="D962" t="str">
        <f t="shared" si="14"/>
        <v/>
      </c>
    </row>
    <row r="963" spans="2:4" x14ac:dyDescent="0.15">
      <c r="B963" s="1" t="s">
        <v>938</v>
      </c>
      <c r="C963" s="1" t="s">
        <v>2727</v>
      </c>
      <c r="D963" t="str">
        <f t="shared" ref="D963:D1026" si="15">_xlfn.CONCAT(E963,G963,I963,K963,M963,O963)</f>
        <v/>
      </c>
    </row>
    <row r="964" spans="2:4" x14ac:dyDescent="0.15">
      <c r="B964" s="1" t="s">
        <v>939</v>
      </c>
      <c r="C964" s="1" t="s">
        <v>2728</v>
      </c>
      <c r="D964" t="str">
        <f t="shared" si="15"/>
        <v/>
      </c>
    </row>
    <row r="965" spans="2:4" x14ac:dyDescent="0.15">
      <c r="B965" s="1" t="s">
        <v>940</v>
      </c>
      <c r="C965" s="1" t="s">
        <v>2729</v>
      </c>
      <c r="D965" t="str">
        <f t="shared" si="15"/>
        <v/>
      </c>
    </row>
    <row r="966" spans="2:4" x14ac:dyDescent="0.15">
      <c r="B966" s="1" t="s">
        <v>941</v>
      </c>
      <c r="C966" s="1" t="s">
        <v>2730</v>
      </c>
      <c r="D966" t="str">
        <f t="shared" si="15"/>
        <v/>
      </c>
    </row>
    <row r="967" spans="2:4" x14ac:dyDescent="0.15">
      <c r="B967" s="1" t="s">
        <v>942</v>
      </c>
      <c r="C967" s="1" t="s">
        <v>2731</v>
      </c>
      <c r="D967" t="str">
        <f t="shared" si="15"/>
        <v/>
      </c>
    </row>
    <row r="968" spans="2:4" x14ac:dyDescent="0.15">
      <c r="B968" s="1" t="s">
        <v>943</v>
      </c>
      <c r="C968" s="1" t="s">
        <v>2732</v>
      </c>
      <c r="D968" t="str">
        <f t="shared" si="15"/>
        <v/>
      </c>
    </row>
    <row r="969" spans="2:4" x14ac:dyDescent="0.15">
      <c r="B969" s="1" t="s">
        <v>944</v>
      </c>
      <c r="C969" s="1" t="s">
        <v>2733</v>
      </c>
      <c r="D969" t="str">
        <f t="shared" si="15"/>
        <v/>
      </c>
    </row>
    <row r="970" spans="2:4" x14ac:dyDescent="0.15">
      <c r="B970" s="1" t="s">
        <v>945</v>
      </c>
      <c r="C970" s="1" t="s">
        <v>2734</v>
      </c>
      <c r="D970" t="str">
        <f t="shared" si="15"/>
        <v/>
      </c>
    </row>
    <row r="971" spans="2:4" x14ac:dyDescent="0.15">
      <c r="B971" s="1" t="s">
        <v>946</v>
      </c>
      <c r="C971" s="1" t="s">
        <v>2735</v>
      </c>
      <c r="D971" t="str">
        <f t="shared" si="15"/>
        <v/>
      </c>
    </row>
    <row r="972" spans="2:4" x14ac:dyDescent="0.15">
      <c r="B972" s="1" t="s">
        <v>947</v>
      </c>
      <c r="C972" s="1" t="s">
        <v>2736</v>
      </c>
      <c r="D972" t="str">
        <f t="shared" si="15"/>
        <v/>
      </c>
    </row>
    <row r="973" spans="2:4" x14ac:dyDescent="0.15">
      <c r="B973" s="1" t="s">
        <v>948</v>
      </c>
      <c r="C973" s="1" t="s">
        <v>2737</v>
      </c>
      <c r="D973" t="str">
        <f t="shared" si="15"/>
        <v/>
      </c>
    </row>
    <row r="974" spans="2:4" x14ac:dyDescent="0.15">
      <c r="B974" s="1" t="s">
        <v>949</v>
      </c>
      <c r="C974" s="1" t="s">
        <v>2738</v>
      </c>
      <c r="D974" t="str">
        <f t="shared" si="15"/>
        <v/>
      </c>
    </row>
    <row r="975" spans="2:4" x14ac:dyDescent="0.15">
      <c r="B975" s="1" t="s">
        <v>950</v>
      </c>
      <c r="C975" s="1" t="s">
        <v>2739</v>
      </c>
      <c r="D975" t="str">
        <f t="shared" si="15"/>
        <v/>
      </c>
    </row>
    <row r="976" spans="2:4" x14ac:dyDescent="0.15">
      <c r="B976" s="1" t="s">
        <v>951</v>
      </c>
      <c r="C976" s="1" t="s">
        <v>2740</v>
      </c>
      <c r="D976" t="str">
        <f t="shared" si="15"/>
        <v/>
      </c>
    </row>
    <row r="977" spans="2:4" x14ac:dyDescent="0.15">
      <c r="B977" s="1" t="s">
        <v>952</v>
      </c>
      <c r="C977" s="1" t="s">
        <v>2741</v>
      </c>
      <c r="D977" t="str">
        <f t="shared" si="15"/>
        <v/>
      </c>
    </row>
    <row r="978" spans="2:4" x14ac:dyDescent="0.15">
      <c r="B978" s="1" t="s">
        <v>3580</v>
      </c>
      <c r="C978" s="1" t="s">
        <v>3581</v>
      </c>
      <c r="D978" t="str">
        <f t="shared" si="15"/>
        <v/>
      </c>
    </row>
    <row r="979" spans="2:4" x14ac:dyDescent="0.15">
      <c r="B979" s="1" t="s">
        <v>953</v>
      </c>
      <c r="C979" s="1" t="s">
        <v>2742</v>
      </c>
      <c r="D979" t="str">
        <f t="shared" si="15"/>
        <v/>
      </c>
    </row>
    <row r="980" spans="2:4" x14ac:dyDescent="0.15">
      <c r="B980" s="1" t="s">
        <v>954</v>
      </c>
      <c r="C980" s="1" t="s">
        <v>2743</v>
      </c>
      <c r="D980" t="str">
        <f t="shared" si="15"/>
        <v/>
      </c>
    </row>
    <row r="981" spans="2:4" x14ac:dyDescent="0.15">
      <c r="B981" s="1" t="s">
        <v>955</v>
      </c>
      <c r="C981" s="1" t="s">
        <v>2744</v>
      </c>
      <c r="D981" t="str">
        <f t="shared" si="15"/>
        <v/>
      </c>
    </row>
    <row r="982" spans="2:4" x14ac:dyDescent="0.15">
      <c r="B982" s="1" t="s">
        <v>956</v>
      </c>
      <c r="C982" s="1" t="s">
        <v>2745</v>
      </c>
      <c r="D982" t="str">
        <f t="shared" si="15"/>
        <v/>
      </c>
    </row>
    <row r="983" spans="2:4" x14ac:dyDescent="0.15">
      <c r="B983" s="1" t="s">
        <v>957</v>
      </c>
      <c r="C983" s="1" t="s">
        <v>2746</v>
      </c>
      <c r="D983" t="str">
        <f t="shared" si="15"/>
        <v/>
      </c>
    </row>
    <row r="984" spans="2:4" x14ac:dyDescent="0.15">
      <c r="B984" s="1" t="s">
        <v>958</v>
      </c>
      <c r="C984" s="1" t="s">
        <v>2747</v>
      </c>
      <c r="D984" t="str">
        <f t="shared" si="15"/>
        <v/>
      </c>
    </row>
    <row r="985" spans="2:4" x14ac:dyDescent="0.15">
      <c r="B985" s="1" t="s">
        <v>959</v>
      </c>
      <c r="C985" s="1" t="s">
        <v>2748</v>
      </c>
      <c r="D985" t="str">
        <f t="shared" si="15"/>
        <v/>
      </c>
    </row>
    <row r="986" spans="2:4" x14ac:dyDescent="0.15">
      <c r="B986" s="1" t="s">
        <v>960</v>
      </c>
      <c r="C986" s="1" t="s">
        <v>2749</v>
      </c>
      <c r="D986" t="str">
        <f t="shared" si="15"/>
        <v/>
      </c>
    </row>
    <row r="987" spans="2:4" x14ac:dyDescent="0.15">
      <c r="B987" s="1" t="s">
        <v>961</v>
      </c>
      <c r="C987" s="1" t="s">
        <v>2750</v>
      </c>
      <c r="D987" t="str">
        <f t="shared" si="15"/>
        <v/>
      </c>
    </row>
    <row r="988" spans="2:4" x14ac:dyDescent="0.15">
      <c r="B988" s="1" t="s">
        <v>962</v>
      </c>
      <c r="C988" s="1" t="s">
        <v>2751</v>
      </c>
      <c r="D988" t="str">
        <f t="shared" si="15"/>
        <v/>
      </c>
    </row>
    <row r="989" spans="2:4" x14ac:dyDescent="0.15">
      <c r="B989" s="1" t="s">
        <v>963</v>
      </c>
      <c r="C989" s="1" t="s">
        <v>2752</v>
      </c>
      <c r="D989" t="str">
        <f t="shared" si="15"/>
        <v/>
      </c>
    </row>
    <row r="990" spans="2:4" x14ac:dyDescent="0.15">
      <c r="B990" s="1" t="s">
        <v>964</v>
      </c>
      <c r="C990" s="1" t="s">
        <v>2753</v>
      </c>
      <c r="D990" t="str">
        <f t="shared" si="15"/>
        <v/>
      </c>
    </row>
    <row r="991" spans="2:4" x14ac:dyDescent="0.15">
      <c r="B991" s="1" t="s">
        <v>965</v>
      </c>
      <c r="C991" s="1" t="s">
        <v>2754</v>
      </c>
      <c r="D991" t="str">
        <f t="shared" si="15"/>
        <v/>
      </c>
    </row>
    <row r="992" spans="2:4" x14ac:dyDescent="0.15">
      <c r="B992" s="1" t="s">
        <v>966</v>
      </c>
      <c r="C992" s="1" t="s">
        <v>2755</v>
      </c>
      <c r="D992" t="str">
        <f t="shared" si="15"/>
        <v/>
      </c>
    </row>
    <row r="993" spans="2:4" x14ac:dyDescent="0.15">
      <c r="B993" s="1" t="s">
        <v>967</v>
      </c>
      <c r="C993" s="1" t="s">
        <v>2756</v>
      </c>
      <c r="D993" t="str">
        <f t="shared" si="15"/>
        <v/>
      </c>
    </row>
    <row r="994" spans="2:4" x14ac:dyDescent="0.15">
      <c r="B994" s="1" t="s">
        <v>968</v>
      </c>
      <c r="C994" s="1" t="s">
        <v>2757</v>
      </c>
      <c r="D994" t="str">
        <f t="shared" si="15"/>
        <v/>
      </c>
    </row>
    <row r="995" spans="2:4" x14ac:dyDescent="0.15">
      <c r="B995" s="1" t="s">
        <v>969</v>
      </c>
      <c r="C995" s="1" t="s">
        <v>2758</v>
      </c>
      <c r="D995" t="str">
        <f t="shared" si="15"/>
        <v/>
      </c>
    </row>
    <row r="996" spans="2:4" x14ac:dyDescent="0.15">
      <c r="B996" s="1" t="s">
        <v>970</v>
      </c>
      <c r="C996" s="1" t="s">
        <v>2759</v>
      </c>
      <c r="D996" t="str">
        <f t="shared" si="15"/>
        <v/>
      </c>
    </row>
    <row r="997" spans="2:4" x14ac:dyDescent="0.15">
      <c r="B997" s="1" t="s">
        <v>971</v>
      </c>
      <c r="C997" s="1" t="s">
        <v>2760</v>
      </c>
      <c r="D997" t="str">
        <f t="shared" si="15"/>
        <v/>
      </c>
    </row>
    <row r="998" spans="2:4" x14ac:dyDescent="0.15">
      <c r="B998" s="1" t="s">
        <v>972</v>
      </c>
      <c r="C998" s="1" t="s">
        <v>2761</v>
      </c>
      <c r="D998" t="str">
        <f t="shared" si="15"/>
        <v/>
      </c>
    </row>
    <row r="999" spans="2:4" x14ac:dyDescent="0.15">
      <c r="B999" s="1" t="s">
        <v>973</v>
      </c>
      <c r="C999" s="1" t="s">
        <v>2762</v>
      </c>
      <c r="D999" t="str">
        <f t="shared" si="15"/>
        <v/>
      </c>
    </row>
    <row r="1000" spans="2:4" x14ac:dyDescent="0.15">
      <c r="B1000" s="1" t="s">
        <v>974</v>
      </c>
      <c r="C1000" s="1" t="s">
        <v>2763</v>
      </c>
      <c r="D1000" t="str">
        <f t="shared" si="15"/>
        <v/>
      </c>
    </row>
    <row r="1001" spans="2:4" x14ac:dyDescent="0.15">
      <c r="B1001" s="1" t="s">
        <v>975</v>
      </c>
      <c r="C1001" s="1" t="s">
        <v>2764</v>
      </c>
      <c r="D1001" t="str">
        <f t="shared" si="15"/>
        <v/>
      </c>
    </row>
    <row r="1002" spans="2:4" x14ac:dyDescent="0.15">
      <c r="B1002" s="1" t="s">
        <v>976</v>
      </c>
      <c r="C1002" s="1" t="s">
        <v>2765</v>
      </c>
      <c r="D1002" t="str">
        <f t="shared" si="15"/>
        <v/>
      </c>
    </row>
    <row r="1003" spans="2:4" x14ac:dyDescent="0.15">
      <c r="B1003" s="1" t="s">
        <v>977</v>
      </c>
      <c r="C1003" s="1" t="s">
        <v>2766</v>
      </c>
      <c r="D1003" t="str">
        <f t="shared" si="15"/>
        <v/>
      </c>
    </row>
    <row r="1004" spans="2:4" x14ac:dyDescent="0.15">
      <c r="B1004" s="1" t="s">
        <v>978</v>
      </c>
      <c r="C1004" s="1" t="s">
        <v>2767</v>
      </c>
      <c r="D1004" t="str">
        <f t="shared" si="15"/>
        <v/>
      </c>
    </row>
    <row r="1005" spans="2:4" x14ac:dyDescent="0.15">
      <c r="B1005" s="1" t="s">
        <v>979</v>
      </c>
      <c r="C1005" s="1" t="s">
        <v>2768</v>
      </c>
      <c r="D1005" t="str">
        <f t="shared" si="15"/>
        <v/>
      </c>
    </row>
    <row r="1006" spans="2:4" x14ac:dyDescent="0.15">
      <c r="B1006" s="1" t="s">
        <v>980</v>
      </c>
      <c r="C1006" s="1" t="s">
        <v>2769</v>
      </c>
      <c r="D1006" t="str">
        <f t="shared" si="15"/>
        <v/>
      </c>
    </row>
    <row r="1007" spans="2:4" x14ac:dyDescent="0.15">
      <c r="B1007" s="1" t="s">
        <v>981</v>
      </c>
      <c r="C1007" s="1" t="s">
        <v>2770</v>
      </c>
      <c r="D1007" t="str">
        <f t="shared" si="15"/>
        <v/>
      </c>
    </row>
    <row r="1008" spans="2:4" x14ac:dyDescent="0.15">
      <c r="B1008" s="1" t="s">
        <v>982</v>
      </c>
      <c r="C1008" s="1" t="s">
        <v>2771</v>
      </c>
      <c r="D1008" t="str">
        <f t="shared" si="15"/>
        <v/>
      </c>
    </row>
    <row r="1009" spans="2:4" x14ac:dyDescent="0.15">
      <c r="B1009" s="1" t="s">
        <v>983</v>
      </c>
      <c r="C1009" s="1" t="s">
        <v>2772</v>
      </c>
      <c r="D1009" t="str">
        <f t="shared" si="15"/>
        <v/>
      </c>
    </row>
    <row r="1010" spans="2:4" x14ac:dyDescent="0.15">
      <c r="B1010" s="1" t="s">
        <v>984</v>
      </c>
      <c r="C1010" s="1" t="s">
        <v>2773</v>
      </c>
      <c r="D1010" t="str">
        <f t="shared" si="15"/>
        <v/>
      </c>
    </row>
    <row r="1011" spans="2:4" x14ac:dyDescent="0.15">
      <c r="B1011" s="1" t="s">
        <v>985</v>
      </c>
      <c r="C1011" s="1" t="s">
        <v>2774</v>
      </c>
      <c r="D1011" t="str">
        <f t="shared" si="15"/>
        <v/>
      </c>
    </row>
    <row r="1012" spans="2:4" x14ac:dyDescent="0.15">
      <c r="B1012" s="1" t="s">
        <v>986</v>
      </c>
      <c r="C1012" s="1" t="s">
        <v>2775</v>
      </c>
      <c r="D1012" t="str">
        <f t="shared" si="15"/>
        <v/>
      </c>
    </row>
    <row r="1013" spans="2:4" x14ac:dyDescent="0.15">
      <c r="B1013" s="1" t="s">
        <v>987</v>
      </c>
      <c r="C1013" s="1" t="s">
        <v>2776</v>
      </c>
      <c r="D1013" t="str">
        <f t="shared" si="15"/>
        <v/>
      </c>
    </row>
    <row r="1014" spans="2:4" x14ac:dyDescent="0.15">
      <c r="B1014" s="1" t="s">
        <v>3582</v>
      </c>
      <c r="C1014" s="1" t="s">
        <v>3583</v>
      </c>
      <c r="D1014" t="str">
        <f t="shared" si="15"/>
        <v/>
      </c>
    </row>
    <row r="1015" spans="2:4" x14ac:dyDescent="0.15">
      <c r="B1015" s="1" t="s">
        <v>988</v>
      </c>
      <c r="C1015" s="1" t="s">
        <v>2777</v>
      </c>
      <c r="D1015" t="str">
        <f t="shared" si="15"/>
        <v/>
      </c>
    </row>
    <row r="1016" spans="2:4" x14ac:dyDescent="0.15">
      <c r="B1016" s="1" t="s">
        <v>989</v>
      </c>
      <c r="C1016" s="1" t="s">
        <v>2778</v>
      </c>
      <c r="D1016" t="str">
        <f t="shared" si="15"/>
        <v/>
      </c>
    </row>
    <row r="1017" spans="2:4" x14ac:dyDescent="0.15">
      <c r="B1017" s="1" t="s">
        <v>990</v>
      </c>
      <c r="C1017" s="1" t="s">
        <v>2779</v>
      </c>
      <c r="D1017" t="str">
        <f t="shared" si="15"/>
        <v/>
      </c>
    </row>
    <row r="1018" spans="2:4" x14ac:dyDescent="0.15">
      <c r="B1018" s="1" t="s">
        <v>991</v>
      </c>
      <c r="C1018" s="1" t="s">
        <v>2780</v>
      </c>
      <c r="D1018" t="str">
        <f t="shared" si="15"/>
        <v/>
      </c>
    </row>
    <row r="1019" spans="2:4" x14ac:dyDescent="0.15">
      <c r="B1019" s="1" t="s">
        <v>992</v>
      </c>
      <c r="C1019" s="1" t="s">
        <v>2781</v>
      </c>
      <c r="D1019" t="str">
        <f t="shared" si="15"/>
        <v/>
      </c>
    </row>
    <row r="1020" spans="2:4" x14ac:dyDescent="0.15">
      <c r="B1020" s="1" t="s">
        <v>993</v>
      </c>
      <c r="C1020" s="1" t="s">
        <v>2782</v>
      </c>
      <c r="D1020" t="str">
        <f t="shared" si="15"/>
        <v/>
      </c>
    </row>
    <row r="1021" spans="2:4" x14ac:dyDescent="0.15">
      <c r="B1021" s="1" t="s">
        <v>994</v>
      </c>
      <c r="C1021" s="1" t="s">
        <v>2783</v>
      </c>
      <c r="D1021" t="str">
        <f t="shared" si="15"/>
        <v/>
      </c>
    </row>
    <row r="1022" spans="2:4" x14ac:dyDescent="0.15">
      <c r="B1022" s="1" t="s">
        <v>995</v>
      </c>
      <c r="C1022" s="1" t="s">
        <v>2784</v>
      </c>
      <c r="D1022" t="str">
        <f t="shared" si="15"/>
        <v/>
      </c>
    </row>
    <row r="1023" spans="2:4" x14ac:dyDescent="0.15">
      <c r="B1023" s="1" t="s">
        <v>996</v>
      </c>
      <c r="C1023" s="1" t="s">
        <v>2785</v>
      </c>
      <c r="D1023" t="str">
        <f t="shared" si="15"/>
        <v/>
      </c>
    </row>
    <row r="1024" spans="2:4" x14ac:dyDescent="0.15">
      <c r="B1024" s="1" t="s">
        <v>997</v>
      </c>
      <c r="C1024" s="1" t="s">
        <v>2786</v>
      </c>
      <c r="D1024" t="str">
        <f t="shared" si="15"/>
        <v/>
      </c>
    </row>
    <row r="1025" spans="2:4" x14ac:dyDescent="0.15">
      <c r="B1025" s="1" t="s">
        <v>998</v>
      </c>
      <c r="C1025" s="1" t="s">
        <v>2787</v>
      </c>
      <c r="D1025" t="str">
        <f t="shared" si="15"/>
        <v/>
      </c>
    </row>
    <row r="1026" spans="2:4" x14ac:dyDescent="0.15">
      <c r="B1026" s="1" t="s">
        <v>999</v>
      </c>
      <c r="C1026" s="1" t="s">
        <v>2788</v>
      </c>
      <c r="D1026" t="str">
        <f t="shared" si="15"/>
        <v/>
      </c>
    </row>
    <row r="1027" spans="2:4" x14ac:dyDescent="0.15">
      <c r="B1027" s="1" t="s">
        <v>1000</v>
      </c>
      <c r="C1027" s="1" t="s">
        <v>2789</v>
      </c>
      <c r="D1027" t="str">
        <f t="shared" ref="D1027:D1090" si="16">_xlfn.CONCAT(E1027,G1027,I1027,K1027,M1027,O1027)</f>
        <v/>
      </c>
    </row>
    <row r="1028" spans="2:4" x14ac:dyDescent="0.15">
      <c r="B1028" s="1" t="s">
        <v>1001</v>
      </c>
      <c r="C1028" s="1" t="s">
        <v>2790</v>
      </c>
      <c r="D1028" t="str">
        <f t="shared" si="16"/>
        <v/>
      </c>
    </row>
    <row r="1029" spans="2:4" x14ac:dyDescent="0.15">
      <c r="B1029" s="1" t="s">
        <v>1002</v>
      </c>
      <c r="C1029" s="1" t="s">
        <v>2791</v>
      </c>
      <c r="D1029" t="str">
        <f t="shared" si="16"/>
        <v/>
      </c>
    </row>
    <row r="1030" spans="2:4" x14ac:dyDescent="0.15">
      <c r="B1030" s="1" t="s">
        <v>1003</v>
      </c>
      <c r="C1030" s="1" t="s">
        <v>2792</v>
      </c>
      <c r="D1030" t="str">
        <f t="shared" si="16"/>
        <v/>
      </c>
    </row>
    <row r="1031" spans="2:4" x14ac:dyDescent="0.15">
      <c r="B1031" s="1" t="s">
        <v>1004</v>
      </c>
      <c r="C1031" s="1" t="s">
        <v>2793</v>
      </c>
      <c r="D1031" t="str">
        <f t="shared" si="16"/>
        <v/>
      </c>
    </row>
    <row r="1032" spans="2:4" x14ac:dyDescent="0.15">
      <c r="B1032" s="1" t="s">
        <v>1005</v>
      </c>
      <c r="C1032" s="1" t="s">
        <v>2794</v>
      </c>
      <c r="D1032" t="str">
        <f t="shared" si="16"/>
        <v/>
      </c>
    </row>
    <row r="1033" spans="2:4" x14ac:dyDescent="0.15">
      <c r="B1033" s="1" t="s">
        <v>1006</v>
      </c>
      <c r="C1033" s="1" t="s">
        <v>2795</v>
      </c>
      <c r="D1033" t="str">
        <f t="shared" si="16"/>
        <v/>
      </c>
    </row>
    <row r="1034" spans="2:4" x14ac:dyDescent="0.15">
      <c r="B1034" s="1" t="s">
        <v>1007</v>
      </c>
      <c r="C1034" s="1" t="s">
        <v>2796</v>
      </c>
      <c r="D1034" t="str">
        <f t="shared" si="16"/>
        <v/>
      </c>
    </row>
    <row r="1035" spans="2:4" x14ac:dyDescent="0.15">
      <c r="B1035" s="1" t="s">
        <v>1008</v>
      </c>
      <c r="C1035" s="1" t="s">
        <v>2797</v>
      </c>
      <c r="D1035" t="str">
        <f t="shared" si="16"/>
        <v/>
      </c>
    </row>
    <row r="1036" spans="2:4" x14ac:dyDescent="0.15">
      <c r="B1036" s="1" t="s">
        <v>1009</v>
      </c>
      <c r="C1036" s="1" t="s">
        <v>2798</v>
      </c>
      <c r="D1036" t="str">
        <f t="shared" si="16"/>
        <v/>
      </c>
    </row>
    <row r="1037" spans="2:4" x14ac:dyDescent="0.15">
      <c r="B1037" s="1" t="s">
        <v>1010</v>
      </c>
      <c r="C1037" s="1" t="s">
        <v>2799</v>
      </c>
      <c r="D1037" t="str">
        <f t="shared" si="16"/>
        <v/>
      </c>
    </row>
    <row r="1038" spans="2:4" x14ac:dyDescent="0.15">
      <c r="B1038" s="1" t="s">
        <v>1011</v>
      </c>
      <c r="C1038" s="1" t="s">
        <v>2800</v>
      </c>
      <c r="D1038" t="str">
        <f t="shared" si="16"/>
        <v/>
      </c>
    </row>
    <row r="1039" spans="2:4" x14ac:dyDescent="0.15">
      <c r="B1039" s="1" t="s">
        <v>1012</v>
      </c>
      <c r="C1039" s="1" t="s">
        <v>2801</v>
      </c>
      <c r="D1039" t="str">
        <f t="shared" si="16"/>
        <v/>
      </c>
    </row>
    <row r="1040" spans="2:4" x14ac:dyDescent="0.15">
      <c r="B1040" s="1" t="s">
        <v>1013</v>
      </c>
      <c r="C1040" s="1" t="s">
        <v>2802</v>
      </c>
      <c r="D1040" t="str">
        <f t="shared" si="16"/>
        <v/>
      </c>
    </row>
    <row r="1041" spans="2:4" x14ac:dyDescent="0.15">
      <c r="B1041" s="1" t="s">
        <v>1014</v>
      </c>
      <c r="C1041" s="1" t="s">
        <v>2803</v>
      </c>
      <c r="D1041" t="str">
        <f t="shared" si="16"/>
        <v/>
      </c>
    </row>
    <row r="1042" spans="2:4" x14ac:dyDescent="0.15">
      <c r="B1042" s="1" t="s">
        <v>1015</v>
      </c>
      <c r="C1042" s="1" t="s">
        <v>2804</v>
      </c>
      <c r="D1042" t="str">
        <f t="shared" si="16"/>
        <v/>
      </c>
    </row>
    <row r="1043" spans="2:4" x14ac:dyDescent="0.15">
      <c r="B1043" s="1" t="s">
        <v>1016</v>
      </c>
      <c r="C1043" s="1" t="s">
        <v>2805</v>
      </c>
      <c r="D1043" t="str">
        <f t="shared" si="16"/>
        <v/>
      </c>
    </row>
    <row r="1044" spans="2:4" x14ac:dyDescent="0.15">
      <c r="B1044" s="1" t="s">
        <v>1017</v>
      </c>
      <c r="C1044" s="1" t="s">
        <v>2806</v>
      </c>
      <c r="D1044" t="str">
        <f t="shared" si="16"/>
        <v/>
      </c>
    </row>
    <row r="1045" spans="2:4" x14ac:dyDescent="0.15">
      <c r="B1045" s="1" t="s">
        <v>1018</v>
      </c>
      <c r="C1045" s="1" t="s">
        <v>2807</v>
      </c>
      <c r="D1045" t="str">
        <f t="shared" si="16"/>
        <v/>
      </c>
    </row>
    <row r="1046" spans="2:4" x14ac:dyDescent="0.15">
      <c r="B1046" s="1" t="s">
        <v>1019</v>
      </c>
      <c r="C1046" s="1" t="s">
        <v>2808</v>
      </c>
      <c r="D1046" t="str">
        <f t="shared" si="16"/>
        <v/>
      </c>
    </row>
    <row r="1047" spans="2:4" x14ac:dyDescent="0.15">
      <c r="B1047" s="1" t="s">
        <v>1020</v>
      </c>
      <c r="C1047" s="1" t="s">
        <v>2809</v>
      </c>
      <c r="D1047" t="str">
        <f t="shared" si="16"/>
        <v/>
      </c>
    </row>
    <row r="1048" spans="2:4" x14ac:dyDescent="0.15">
      <c r="B1048" s="1" t="s">
        <v>1021</v>
      </c>
      <c r="C1048" s="1" t="s">
        <v>2810</v>
      </c>
      <c r="D1048" t="str">
        <f t="shared" si="16"/>
        <v/>
      </c>
    </row>
    <row r="1049" spans="2:4" x14ac:dyDescent="0.15">
      <c r="B1049" s="1" t="s">
        <v>1022</v>
      </c>
      <c r="C1049" s="1" t="s">
        <v>2811</v>
      </c>
      <c r="D1049" t="str">
        <f t="shared" si="16"/>
        <v/>
      </c>
    </row>
    <row r="1050" spans="2:4" x14ac:dyDescent="0.15">
      <c r="B1050" s="1" t="s">
        <v>1023</v>
      </c>
      <c r="C1050" s="1" t="s">
        <v>2812</v>
      </c>
      <c r="D1050" t="str">
        <f t="shared" si="16"/>
        <v/>
      </c>
    </row>
    <row r="1051" spans="2:4" x14ac:dyDescent="0.15">
      <c r="B1051" s="1" t="s">
        <v>1024</v>
      </c>
      <c r="C1051" s="1" t="s">
        <v>2813</v>
      </c>
      <c r="D1051" t="str">
        <f t="shared" si="16"/>
        <v/>
      </c>
    </row>
    <row r="1052" spans="2:4" x14ac:dyDescent="0.15">
      <c r="B1052" s="1" t="s">
        <v>1025</v>
      </c>
      <c r="C1052" s="1" t="s">
        <v>2814</v>
      </c>
      <c r="D1052" t="str">
        <f t="shared" si="16"/>
        <v/>
      </c>
    </row>
    <row r="1053" spans="2:4" x14ac:dyDescent="0.15">
      <c r="B1053" s="1" t="s">
        <v>1026</v>
      </c>
      <c r="C1053" s="1" t="s">
        <v>2815</v>
      </c>
      <c r="D1053" t="str">
        <f t="shared" si="16"/>
        <v/>
      </c>
    </row>
    <row r="1054" spans="2:4" x14ac:dyDescent="0.15">
      <c r="B1054" s="1" t="s">
        <v>1027</v>
      </c>
      <c r="C1054" s="1" t="s">
        <v>2816</v>
      </c>
      <c r="D1054" t="str">
        <f t="shared" si="16"/>
        <v/>
      </c>
    </row>
    <row r="1055" spans="2:4" x14ac:dyDescent="0.15">
      <c r="B1055" s="1" t="s">
        <v>1028</v>
      </c>
      <c r="C1055" s="1" t="s">
        <v>2817</v>
      </c>
      <c r="D1055" t="str">
        <f t="shared" si="16"/>
        <v/>
      </c>
    </row>
    <row r="1056" spans="2:4" x14ac:dyDescent="0.15">
      <c r="B1056" s="1" t="s">
        <v>1029</v>
      </c>
      <c r="C1056" s="1" t="s">
        <v>2818</v>
      </c>
      <c r="D1056" t="str">
        <f t="shared" si="16"/>
        <v/>
      </c>
    </row>
    <row r="1057" spans="2:4" x14ac:dyDescent="0.15">
      <c r="B1057" s="1" t="s">
        <v>1030</v>
      </c>
      <c r="C1057" s="1" t="s">
        <v>2819</v>
      </c>
      <c r="D1057" t="str">
        <f t="shared" si="16"/>
        <v/>
      </c>
    </row>
    <row r="1058" spans="2:4" x14ac:dyDescent="0.15">
      <c r="B1058" s="1" t="s">
        <v>1031</v>
      </c>
      <c r="C1058" s="1" t="s">
        <v>2820</v>
      </c>
      <c r="D1058" t="str">
        <f t="shared" si="16"/>
        <v/>
      </c>
    </row>
    <row r="1059" spans="2:4" x14ac:dyDescent="0.15">
      <c r="B1059" s="1" t="s">
        <v>1032</v>
      </c>
      <c r="C1059" s="1" t="s">
        <v>2821</v>
      </c>
      <c r="D1059" t="str">
        <f t="shared" si="16"/>
        <v/>
      </c>
    </row>
    <row r="1060" spans="2:4" x14ac:dyDescent="0.15">
      <c r="B1060" s="1" t="s">
        <v>1033</v>
      </c>
      <c r="C1060" s="1" t="s">
        <v>2822</v>
      </c>
      <c r="D1060" t="str">
        <f t="shared" si="16"/>
        <v/>
      </c>
    </row>
    <row r="1061" spans="2:4" x14ac:dyDescent="0.15">
      <c r="B1061" s="1" t="s">
        <v>1034</v>
      </c>
      <c r="C1061" s="1" t="s">
        <v>2823</v>
      </c>
      <c r="D1061" t="str">
        <f t="shared" si="16"/>
        <v/>
      </c>
    </row>
    <row r="1062" spans="2:4" x14ac:dyDescent="0.15">
      <c r="B1062" s="1" t="s">
        <v>1035</v>
      </c>
      <c r="C1062" s="1" t="s">
        <v>2824</v>
      </c>
      <c r="D1062" t="str">
        <f t="shared" si="16"/>
        <v/>
      </c>
    </row>
    <row r="1063" spans="2:4" x14ac:dyDescent="0.15">
      <c r="B1063" s="1" t="s">
        <v>1036</v>
      </c>
      <c r="C1063" s="1" t="s">
        <v>2825</v>
      </c>
      <c r="D1063" t="str">
        <f t="shared" si="16"/>
        <v/>
      </c>
    </row>
    <row r="1064" spans="2:4" x14ac:dyDescent="0.15">
      <c r="B1064" s="1" t="s">
        <v>1037</v>
      </c>
      <c r="C1064" s="1" t="s">
        <v>2826</v>
      </c>
      <c r="D1064" t="str">
        <f t="shared" si="16"/>
        <v/>
      </c>
    </row>
    <row r="1065" spans="2:4" x14ac:dyDescent="0.15">
      <c r="B1065" s="1" t="s">
        <v>1038</v>
      </c>
      <c r="C1065" s="1" t="s">
        <v>2827</v>
      </c>
      <c r="D1065" t="str">
        <f t="shared" si="16"/>
        <v/>
      </c>
    </row>
    <row r="1066" spans="2:4" x14ac:dyDescent="0.15">
      <c r="B1066" s="1" t="s">
        <v>1039</v>
      </c>
      <c r="C1066" s="1" t="s">
        <v>2828</v>
      </c>
      <c r="D1066" t="str">
        <f t="shared" si="16"/>
        <v/>
      </c>
    </row>
    <row r="1067" spans="2:4" x14ac:dyDescent="0.15">
      <c r="B1067" s="1" t="s">
        <v>1040</v>
      </c>
      <c r="C1067" s="1" t="s">
        <v>2829</v>
      </c>
      <c r="D1067" t="str">
        <f t="shared" si="16"/>
        <v/>
      </c>
    </row>
    <row r="1068" spans="2:4" x14ac:dyDescent="0.15">
      <c r="B1068" s="1" t="s">
        <v>1041</v>
      </c>
      <c r="C1068" s="1" t="s">
        <v>2830</v>
      </c>
      <c r="D1068" t="str">
        <f t="shared" si="16"/>
        <v/>
      </c>
    </row>
    <row r="1069" spans="2:4" x14ac:dyDescent="0.15">
      <c r="B1069" s="1" t="s">
        <v>3584</v>
      </c>
      <c r="C1069" s="1" t="s">
        <v>3585</v>
      </c>
      <c r="D1069" t="str">
        <f t="shared" si="16"/>
        <v/>
      </c>
    </row>
    <row r="1070" spans="2:4" x14ac:dyDescent="0.15">
      <c r="B1070" s="1" t="s">
        <v>1042</v>
      </c>
      <c r="C1070" s="1" t="s">
        <v>2831</v>
      </c>
      <c r="D1070" t="str">
        <f t="shared" si="16"/>
        <v/>
      </c>
    </row>
    <row r="1071" spans="2:4" x14ac:dyDescent="0.15">
      <c r="B1071" s="1" t="s">
        <v>1043</v>
      </c>
      <c r="C1071" s="1" t="s">
        <v>2832</v>
      </c>
      <c r="D1071" t="str">
        <f t="shared" si="16"/>
        <v/>
      </c>
    </row>
    <row r="1072" spans="2:4" x14ac:dyDescent="0.15">
      <c r="B1072" s="1" t="s">
        <v>1044</v>
      </c>
      <c r="C1072" s="1" t="s">
        <v>2833</v>
      </c>
      <c r="D1072" t="str">
        <f t="shared" si="16"/>
        <v/>
      </c>
    </row>
    <row r="1073" spans="2:4" x14ac:dyDescent="0.15">
      <c r="B1073" s="1" t="s">
        <v>1045</v>
      </c>
      <c r="C1073" s="1" t="s">
        <v>2834</v>
      </c>
      <c r="D1073" t="str">
        <f t="shared" si="16"/>
        <v/>
      </c>
    </row>
    <row r="1074" spans="2:4" x14ac:dyDescent="0.15">
      <c r="B1074" s="1" t="s">
        <v>1046</v>
      </c>
      <c r="C1074" s="1" t="s">
        <v>2835</v>
      </c>
      <c r="D1074" t="str">
        <f t="shared" si="16"/>
        <v/>
      </c>
    </row>
    <row r="1075" spans="2:4" x14ac:dyDescent="0.15">
      <c r="B1075" s="1" t="s">
        <v>1047</v>
      </c>
      <c r="C1075" s="1" t="s">
        <v>2836</v>
      </c>
      <c r="D1075" t="str">
        <f t="shared" si="16"/>
        <v/>
      </c>
    </row>
    <row r="1076" spans="2:4" x14ac:dyDescent="0.15">
      <c r="B1076" s="1" t="s">
        <v>1048</v>
      </c>
      <c r="C1076" s="1" t="s">
        <v>2837</v>
      </c>
      <c r="D1076" t="str">
        <f t="shared" si="16"/>
        <v/>
      </c>
    </row>
    <row r="1077" spans="2:4" x14ac:dyDescent="0.15">
      <c r="B1077" s="1" t="s">
        <v>1049</v>
      </c>
      <c r="C1077" s="1" t="s">
        <v>2838</v>
      </c>
      <c r="D1077" t="str">
        <f t="shared" si="16"/>
        <v/>
      </c>
    </row>
    <row r="1078" spans="2:4" x14ac:dyDescent="0.15">
      <c r="B1078" s="1" t="s">
        <v>1050</v>
      </c>
      <c r="C1078" s="1" t="s">
        <v>2839</v>
      </c>
      <c r="D1078" t="str">
        <f t="shared" si="16"/>
        <v/>
      </c>
    </row>
    <row r="1079" spans="2:4" x14ac:dyDescent="0.15">
      <c r="B1079" s="1" t="s">
        <v>1051</v>
      </c>
      <c r="C1079" s="1" t="s">
        <v>2840</v>
      </c>
      <c r="D1079" t="str">
        <f t="shared" si="16"/>
        <v/>
      </c>
    </row>
    <row r="1080" spans="2:4" x14ac:dyDescent="0.15">
      <c r="B1080" s="1" t="s">
        <v>1052</v>
      </c>
      <c r="C1080" s="1" t="s">
        <v>2841</v>
      </c>
      <c r="D1080" t="str">
        <f t="shared" si="16"/>
        <v/>
      </c>
    </row>
    <row r="1081" spans="2:4" x14ac:dyDescent="0.15">
      <c r="B1081" s="1" t="s">
        <v>1053</v>
      </c>
      <c r="C1081" s="1" t="s">
        <v>2842</v>
      </c>
      <c r="D1081" t="str">
        <f t="shared" si="16"/>
        <v/>
      </c>
    </row>
    <row r="1082" spans="2:4" x14ac:dyDescent="0.15">
      <c r="B1082" s="1" t="s">
        <v>1054</v>
      </c>
      <c r="C1082" s="1" t="s">
        <v>2843</v>
      </c>
      <c r="D1082" t="str">
        <f t="shared" si="16"/>
        <v/>
      </c>
    </row>
    <row r="1083" spans="2:4" x14ac:dyDescent="0.15">
      <c r="B1083" s="1" t="s">
        <v>1055</v>
      </c>
      <c r="C1083" s="1" t="s">
        <v>2844</v>
      </c>
      <c r="D1083" t="str">
        <f t="shared" si="16"/>
        <v/>
      </c>
    </row>
    <row r="1084" spans="2:4" x14ac:dyDescent="0.15">
      <c r="B1084" s="1" t="s">
        <v>1056</v>
      </c>
      <c r="C1084" s="1" t="s">
        <v>2845</v>
      </c>
      <c r="D1084" t="str">
        <f t="shared" si="16"/>
        <v/>
      </c>
    </row>
    <row r="1085" spans="2:4" x14ac:dyDescent="0.15">
      <c r="B1085" s="1" t="s">
        <v>1057</v>
      </c>
      <c r="C1085" s="1" t="s">
        <v>2846</v>
      </c>
      <c r="D1085" t="str">
        <f t="shared" si="16"/>
        <v/>
      </c>
    </row>
    <row r="1086" spans="2:4" x14ac:dyDescent="0.15">
      <c r="B1086" s="1" t="s">
        <v>1058</v>
      </c>
      <c r="C1086" s="1" t="s">
        <v>2847</v>
      </c>
      <c r="D1086" t="str">
        <f t="shared" si="16"/>
        <v/>
      </c>
    </row>
    <row r="1087" spans="2:4" x14ac:dyDescent="0.15">
      <c r="B1087" s="1" t="s">
        <v>1059</v>
      </c>
      <c r="C1087" s="1" t="s">
        <v>2848</v>
      </c>
      <c r="D1087" t="str">
        <f t="shared" si="16"/>
        <v/>
      </c>
    </row>
    <row r="1088" spans="2:4" x14ac:dyDescent="0.15">
      <c r="B1088" s="1" t="s">
        <v>1060</v>
      </c>
      <c r="C1088" s="1" t="s">
        <v>2849</v>
      </c>
      <c r="D1088" t="str">
        <f t="shared" si="16"/>
        <v/>
      </c>
    </row>
    <row r="1089" spans="2:4" x14ac:dyDescent="0.15">
      <c r="B1089" s="1" t="s">
        <v>1061</v>
      </c>
      <c r="C1089" s="1" t="s">
        <v>2850</v>
      </c>
      <c r="D1089" t="str">
        <f t="shared" si="16"/>
        <v/>
      </c>
    </row>
    <row r="1090" spans="2:4" x14ac:dyDescent="0.15">
      <c r="B1090" s="1" t="s">
        <v>1062</v>
      </c>
      <c r="C1090" s="1" t="s">
        <v>2851</v>
      </c>
      <c r="D1090" t="str">
        <f t="shared" si="16"/>
        <v/>
      </c>
    </row>
    <row r="1091" spans="2:4" x14ac:dyDescent="0.15">
      <c r="B1091" s="1" t="s">
        <v>1063</v>
      </c>
      <c r="C1091" s="1" t="s">
        <v>2852</v>
      </c>
      <c r="D1091" t="str">
        <f t="shared" ref="D1091:D1154" si="17">_xlfn.CONCAT(E1091,G1091,I1091,K1091,M1091,O1091)</f>
        <v/>
      </c>
    </row>
    <row r="1092" spans="2:4" x14ac:dyDescent="0.15">
      <c r="B1092" s="1" t="s">
        <v>1064</v>
      </c>
      <c r="C1092" s="1" t="s">
        <v>2853</v>
      </c>
      <c r="D1092" t="str">
        <f t="shared" si="17"/>
        <v/>
      </c>
    </row>
    <row r="1093" spans="2:4" x14ac:dyDescent="0.15">
      <c r="B1093" s="1" t="s">
        <v>1065</v>
      </c>
      <c r="C1093" s="1" t="s">
        <v>2854</v>
      </c>
      <c r="D1093" t="str">
        <f t="shared" si="17"/>
        <v/>
      </c>
    </row>
    <row r="1094" spans="2:4" x14ac:dyDescent="0.15">
      <c r="B1094" s="1" t="s">
        <v>1066</v>
      </c>
      <c r="C1094" s="1" t="s">
        <v>2855</v>
      </c>
      <c r="D1094" t="str">
        <f t="shared" si="17"/>
        <v/>
      </c>
    </row>
    <row r="1095" spans="2:4" x14ac:dyDescent="0.15">
      <c r="B1095" s="1" t="s">
        <v>1067</v>
      </c>
      <c r="C1095" s="1" t="s">
        <v>2856</v>
      </c>
      <c r="D1095" t="str">
        <f t="shared" si="17"/>
        <v/>
      </c>
    </row>
    <row r="1096" spans="2:4" x14ac:dyDescent="0.15">
      <c r="B1096" s="1" t="s">
        <v>1068</v>
      </c>
      <c r="C1096" s="1" t="s">
        <v>2857</v>
      </c>
      <c r="D1096" t="str">
        <f t="shared" si="17"/>
        <v/>
      </c>
    </row>
    <row r="1097" spans="2:4" x14ac:dyDescent="0.15">
      <c r="B1097" s="1" t="s">
        <v>1069</v>
      </c>
      <c r="C1097" s="1" t="s">
        <v>2858</v>
      </c>
      <c r="D1097" t="str">
        <f t="shared" si="17"/>
        <v/>
      </c>
    </row>
    <row r="1098" spans="2:4" x14ac:dyDescent="0.15">
      <c r="B1098" s="1" t="s">
        <v>1070</v>
      </c>
      <c r="C1098" s="1" t="s">
        <v>2859</v>
      </c>
      <c r="D1098" t="str">
        <f t="shared" si="17"/>
        <v/>
      </c>
    </row>
    <row r="1099" spans="2:4" x14ac:dyDescent="0.15">
      <c r="B1099" s="1" t="s">
        <v>3586</v>
      </c>
      <c r="C1099" s="1" t="s">
        <v>3587</v>
      </c>
      <c r="D1099" t="str">
        <f t="shared" si="17"/>
        <v/>
      </c>
    </row>
    <row r="1100" spans="2:4" x14ac:dyDescent="0.15">
      <c r="B1100" s="1" t="s">
        <v>1071</v>
      </c>
      <c r="C1100" s="1" t="s">
        <v>2860</v>
      </c>
      <c r="D1100" t="str">
        <f t="shared" si="17"/>
        <v/>
      </c>
    </row>
    <row r="1101" spans="2:4" x14ac:dyDescent="0.15">
      <c r="B1101" s="1" t="s">
        <v>1072</v>
      </c>
      <c r="C1101" s="1" t="s">
        <v>2861</v>
      </c>
      <c r="D1101" t="str">
        <f t="shared" si="17"/>
        <v/>
      </c>
    </row>
    <row r="1102" spans="2:4" x14ac:dyDescent="0.15">
      <c r="B1102" s="1" t="s">
        <v>1073</v>
      </c>
      <c r="C1102" s="1" t="s">
        <v>2862</v>
      </c>
      <c r="D1102" t="str">
        <f t="shared" si="17"/>
        <v/>
      </c>
    </row>
    <row r="1103" spans="2:4" x14ac:dyDescent="0.15">
      <c r="B1103" s="1" t="s">
        <v>1074</v>
      </c>
      <c r="C1103" s="1" t="s">
        <v>2863</v>
      </c>
      <c r="D1103" t="str">
        <f t="shared" si="17"/>
        <v/>
      </c>
    </row>
    <row r="1104" spans="2:4" x14ac:dyDescent="0.15">
      <c r="B1104" s="1" t="s">
        <v>1075</v>
      </c>
      <c r="C1104" s="1" t="s">
        <v>2864</v>
      </c>
      <c r="D1104" t="str">
        <f t="shared" si="17"/>
        <v/>
      </c>
    </row>
    <row r="1105" spans="2:4" x14ac:dyDescent="0.15">
      <c r="B1105" s="1" t="s">
        <v>1076</v>
      </c>
      <c r="C1105" s="1" t="s">
        <v>2865</v>
      </c>
      <c r="D1105" t="str">
        <f t="shared" si="17"/>
        <v/>
      </c>
    </row>
    <row r="1106" spans="2:4" x14ac:dyDescent="0.15">
      <c r="B1106" s="1" t="s">
        <v>1077</v>
      </c>
      <c r="C1106" s="1" t="s">
        <v>2866</v>
      </c>
      <c r="D1106" t="str">
        <f t="shared" si="17"/>
        <v/>
      </c>
    </row>
    <row r="1107" spans="2:4" x14ac:dyDescent="0.15">
      <c r="B1107" s="1" t="s">
        <v>1078</v>
      </c>
      <c r="C1107" s="1" t="s">
        <v>2867</v>
      </c>
      <c r="D1107" t="str">
        <f t="shared" si="17"/>
        <v/>
      </c>
    </row>
    <row r="1108" spans="2:4" x14ac:dyDescent="0.15">
      <c r="B1108" s="1" t="s">
        <v>1079</v>
      </c>
      <c r="C1108" s="1" t="s">
        <v>2868</v>
      </c>
      <c r="D1108" t="str">
        <f t="shared" si="17"/>
        <v/>
      </c>
    </row>
    <row r="1109" spans="2:4" x14ac:dyDescent="0.15">
      <c r="B1109" s="1" t="s">
        <v>1080</v>
      </c>
      <c r="C1109" s="1" t="s">
        <v>2869</v>
      </c>
      <c r="D1109" t="str">
        <f t="shared" si="17"/>
        <v/>
      </c>
    </row>
    <row r="1110" spans="2:4" x14ac:dyDescent="0.15">
      <c r="B1110" s="1" t="s">
        <v>1081</v>
      </c>
      <c r="C1110" s="1" t="s">
        <v>2870</v>
      </c>
      <c r="D1110" t="str">
        <f t="shared" si="17"/>
        <v/>
      </c>
    </row>
    <row r="1111" spans="2:4" x14ac:dyDescent="0.15">
      <c r="B1111" s="1" t="s">
        <v>1082</v>
      </c>
      <c r="C1111" s="1" t="s">
        <v>2871</v>
      </c>
      <c r="D1111" t="str">
        <f t="shared" si="17"/>
        <v/>
      </c>
    </row>
    <row r="1112" spans="2:4" x14ac:dyDescent="0.15">
      <c r="B1112" s="1" t="s">
        <v>1083</v>
      </c>
      <c r="C1112" s="1" t="s">
        <v>2872</v>
      </c>
      <c r="D1112" t="str">
        <f t="shared" si="17"/>
        <v/>
      </c>
    </row>
    <row r="1113" spans="2:4" x14ac:dyDescent="0.15">
      <c r="B1113" s="1" t="s">
        <v>1084</v>
      </c>
      <c r="C1113" s="1" t="s">
        <v>2873</v>
      </c>
      <c r="D1113" t="str">
        <f t="shared" si="17"/>
        <v/>
      </c>
    </row>
    <row r="1114" spans="2:4" x14ac:dyDescent="0.15">
      <c r="B1114" s="1" t="s">
        <v>1085</v>
      </c>
      <c r="C1114" s="1" t="s">
        <v>2874</v>
      </c>
      <c r="D1114" t="str">
        <f t="shared" si="17"/>
        <v/>
      </c>
    </row>
    <row r="1115" spans="2:4" x14ac:dyDescent="0.15">
      <c r="B1115" s="1" t="s">
        <v>1086</v>
      </c>
      <c r="C1115" s="1" t="s">
        <v>2875</v>
      </c>
      <c r="D1115" t="str">
        <f t="shared" si="17"/>
        <v/>
      </c>
    </row>
    <row r="1116" spans="2:4" x14ac:dyDescent="0.15">
      <c r="B1116" s="1" t="s">
        <v>1087</v>
      </c>
      <c r="C1116" s="1" t="s">
        <v>2876</v>
      </c>
      <c r="D1116" t="str">
        <f t="shared" si="17"/>
        <v/>
      </c>
    </row>
    <row r="1117" spans="2:4" x14ac:dyDescent="0.15">
      <c r="B1117" s="1" t="s">
        <v>1088</v>
      </c>
      <c r="C1117" s="1" t="s">
        <v>2877</v>
      </c>
      <c r="D1117" t="str">
        <f t="shared" si="17"/>
        <v/>
      </c>
    </row>
    <row r="1118" spans="2:4" x14ac:dyDescent="0.15">
      <c r="B1118" s="1" t="s">
        <v>1089</v>
      </c>
      <c r="C1118" s="1" t="s">
        <v>2878</v>
      </c>
      <c r="D1118" t="str">
        <f t="shared" si="17"/>
        <v/>
      </c>
    </row>
    <row r="1119" spans="2:4" x14ac:dyDescent="0.15">
      <c r="B1119" s="1" t="s">
        <v>3588</v>
      </c>
      <c r="C1119" s="1" t="s">
        <v>3589</v>
      </c>
      <c r="D1119" t="str">
        <f t="shared" si="17"/>
        <v/>
      </c>
    </row>
    <row r="1120" spans="2:4" x14ac:dyDescent="0.15">
      <c r="B1120" s="1" t="s">
        <v>1090</v>
      </c>
      <c r="C1120" s="1" t="s">
        <v>2879</v>
      </c>
      <c r="D1120" t="str">
        <f t="shared" si="17"/>
        <v/>
      </c>
    </row>
    <row r="1121" spans="2:4" x14ac:dyDescent="0.15">
      <c r="B1121" s="1" t="s">
        <v>1091</v>
      </c>
      <c r="C1121" s="1" t="s">
        <v>2880</v>
      </c>
      <c r="D1121" t="str">
        <f t="shared" si="17"/>
        <v/>
      </c>
    </row>
    <row r="1122" spans="2:4" x14ac:dyDescent="0.15">
      <c r="B1122" s="1" t="s">
        <v>1092</v>
      </c>
      <c r="C1122" s="1" t="s">
        <v>2881</v>
      </c>
      <c r="D1122" t="str">
        <f t="shared" si="17"/>
        <v/>
      </c>
    </row>
    <row r="1123" spans="2:4" x14ac:dyDescent="0.15">
      <c r="B1123" s="1" t="s">
        <v>1093</v>
      </c>
      <c r="C1123" s="1" t="s">
        <v>2882</v>
      </c>
      <c r="D1123" t="str">
        <f t="shared" si="17"/>
        <v/>
      </c>
    </row>
    <row r="1124" spans="2:4" x14ac:dyDescent="0.15">
      <c r="B1124" s="1" t="s">
        <v>1094</v>
      </c>
      <c r="C1124" s="1" t="s">
        <v>2883</v>
      </c>
      <c r="D1124" t="str">
        <f t="shared" si="17"/>
        <v/>
      </c>
    </row>
    <row r="1125" spans="2:4" x14ac:dyDescent="0.15">
      <c r="B1125" s="1" t="s">
        <v>1095</v>
      </c>
      <c r="C1125" s="1" t="s">
        <v>2884</v>
      </c>
      <c r="D1125" t="str">
        <f t="shared" si="17"/>
        <v/>
      </c>
    </row>
    <row r="1126" spans="2:4" x14ac:dyDescent="0.15">
      <c r="B1126" s="1" t="s">
        <v>1096</v>
      </c>
      <c r="C1126" s="1" t="s">
        <v>2885</v>
      </c>
      <c r="D1126" t="str">
        <f t="shared" si="17"/>
        <v/>
      </c>
    </row>
    <row r="1127" spans="2:4" x14ac:dyDescent="0.15">
      <c r="B1127" s="1" t="s">
        <v>1097</v>
      </c>
      <c r="C1127" s="1" t="s">
        <v>2886</v>
      </c>
      <c r="D1127" t="str">
        <f t="shared" si="17"/>
        <v/>
      </c>
    </row>
    <row r="1128" spans="2:4" x14ac:dyDescent="0.15">
      <c r="B1128" s="1" t="s">
        <v>1098</v>
      </c>
      <c r="C1128" s="1" t="s">
        <v>2887</v>
      </c>
      <c r="D1128" t="str">
        <f t="shared" si="17"/>
        <v/>
      </c>
    </row>
    <row r="1129" spans="2:4" x14ac:dyDescent="0.15">
      <c r="B1129" s="1" t="s">
        <v>1099</v>
      </c>
      <c r="C1129" s="1" t="s">
        <v>2888</v>
      </c>
      <c r="D1129" t="str">
        <f t="shared" si="17"/>
        <v/>
      </c>
    </row>
    <row r="1130" spans="2:4" x14ac:dyDescent="0.15">
      <c r="B1130" s="1" t="s">
        <v>1100</v>
      </c>
      <c r="C1130" s="1" t="s">
        <v>2889</v>
      </c>
      <c r="D1130" t="str">
        <f t="shared" si="17"/>
        <v/>
      </c>
    </row>
    <row r="1131" spans="2:4" x14ac:dyDescent="0.15">
      <c r="B1131" s="1" t="s">
        <v>1101</v>
      </c>
      <c r="C1131" s="1" t="s">
        <v>2890</v>
      </c>
      <c r="D1131" t="str">
        <f t="shared" si="17"/>
        <v/>
      </c>
    </row>
    <row r="1132" spans="2:4" x14ac:dyDescent="0.15">
      <c r="B1132" s="1" t="s">
        <v>1102</v>
      </c>
      <c r="C1132" s="1" t="s">
        <v>2891</v>
      </c>
      <c r="D1132" t="str">
        <f t="shared" si="17"/>
        <v/>
      </c>
    </row>
    <row r="1133" spans="2:4" x14ac:dyDescent="0.15">
      <c r="B1133" s="1" t="s">
        <v>1103</v>
      </c>
      <c r="C1133" s="1" t="s">
        <v>2892</v>
      </c>
      <c r="D1133" t="str">
        <f t="shared" si="17"/>
        <v/>
      </c>
    </row>
    <row r="1134" spans="2:4" x14ac:dyDescent="0.15">
      <c r="B1134" s="1" t="s">
        <v>1104</v>
      </c>
      <c r="C1134" s="1" t="s">
        <v>2893</v>
      </c>
      <c r="D1134" t="str">
        <f t="shared" si="17"/>
        <v/>
      </c>
    </row>
    <row r="1135" spans="2:4" x14ac:dyDescent="0.15">
      <c r="B1135" s="1" t="s">
        <v>1105</v>
      </c>
      <c r="C1135" s="1" t="s">
        <v>2894</v>
      </c>
      <c r="D1135" t="str">
        <f t="shared" si="17"/>
        <v/>
      </c>
    </row>
    <row r="1136" spans="2:4" x14ac:dyDescent="0.15">
      <c r="B1136" s="1" t="s">
        <v>1106</v>
      </c>
      <c r="C1136" s="1" t="s">
        <v>2895</v>
      </c>
      <c r="D1136" t="str">
        <f t="shared" si="17"/>
        <v/>
      </c>
    </row>
    <row r="1137" spans="2:4" x14ac:dyDescent="0.15">
      <c r="B1137" s="1" t="s">
        <v>1107</v>
      </c>
      <c r="C1137" s="1" t="s">
        <v>2896</v>
      </c>
      <c r="D1137" t="str">
        <f t="shared" si="17"/>
        <v/>
      </c>
    </row>
    <row r="1138" spans="2:4" x14ac:dyDescent="0.15">
      <c r="B1138" s="1" t="s">
        <v>1108</v>
      </c>
      <c r="C1138" s="1" t="s">
        <v>2897</v>
      </c>
      <c r="D1138" t="str">
        <f t="shared" si="17"/>
        <v/>
      </c>
    </row>
    <row r="1139" spans="2:4" x14ac:dyDescent="0.15">
      <c r="B1139" s="1" t="s">
        <v>1109</v>
      </c>
      <c r="C1139" s="1" t="s">
        <v>2898</v>
      </c>
      <c r="D1139" t="str">
        <f t="shared" si="17"/>
        <v/>
      </c>
    </row>
    <row r="1140" spans="2:4" x14ac:dyDescent="0.15">
      <c r="B1140" s="1" t="s">
        <v>1110</v>
      </c>
      <c r="C1140" s="1" t="s">
        <v>2899</v>
      </c>
      <c r="D1140" t="str">
        <f t="shared" si="17"/>
        <v/>
      </c>
    </row>
    <row r="1141" spans="2:4" x14ac:dyDescent="0.15">
      <c r="B1141" s="1" t="s">
        <v>1111</v>
      </c>
      <c r="C1141" s="1" t="s">
        <v>2900</v>
      </c>
      <c r="D1141" t="str">
        <f t="shared" si="17"/>
        <v/>
      </c>
    </row>
    <row r="1142" spans="2:4" x14ac:dyDescent="0.15">
      <c r="B1142" s="1" t="s">
        <v>1112</v>
      </c>
      <c r="C1142" s="1" t="s">
        <v>2901</v>
      </c>
      <c r="D1142" t="str">
        <f t="shared" si="17"/>
        <v/>
      </c>
    </row>
    <row r="1143" spans="2:4" x14ac:dyDescent="0.15">
      <c r="B1143" s="1" t="s">
        <v>1113</v>
      </c>
      <c r="C1143" s="1" t="s">
        <v>2902</v>
      </c>
      <c r="D1143" t="str">
        <f t="shared" si="17"/>
        <v/>
      </c>
    </row>
    <row r="1144" spans="2:4" x14ac:dyDescent="0.15">
      <c r="B1144" s="1" t="s">
        <v>1114</v>
      </c>
      <c r="C1144" s="1" t="s">
        <v>2903</v>
      </c>
      <c r="D1144" t="str">
        <f t="shared" si="17"/>
        <v/>
      </c>
    </row>
    <row r="1145" spans="2:4" x14ac:dyDescent="0.15">
      <c r="B1145" s="1" t="s">
        <v>1115</v>
      </c>
      <c r="C1145" s="1" t="s">
        <v>2904</v>
      </c>
      <c r="D1145" t="str">
        <f t="shared" si="17"/>
        <v/>
      </c>
    </row>
    <row r="1146" spans="2:4" x14ac:dyDescent="0.15">
      <c r="B1146" s="1" t="s">
        <v>3590</v>
      </c>
      <c r="C1146" s="1" t="s">
        <v>3591</v>
      </c>
      <c r="D1146" t="str">
        <f t="shared" si="17"/>
        <v/>
      </c>
    </row>
    <row r="1147" spans="2:4" x14ac:dyDescent="0.15">
      <c r="B1147" s="1" t="s">
        <v>1116</v>
      </c>
      <c r="C1147" s="1" t="s">
        <v>2905</v>
      </c>
      <c r="D1147" t="str">
        <f t="shared" si="17"/>
        <v/>
      </c>
    </row>
    <row r="1148" spans="2:4" x14ac:dyDescent="0.15">
      <c r="B1148" s="1" t="s">
        <v>1117</v>
      </c>
      <c r="C1148" s="1" t="s">
        <v>2906</v>
      </c>
      <c r="D1148" t="str">
        <f t="shared" si="17"/>
        <v/>
      </c>
    </row>
    <row r="1149" spans="2:4" x14ac:dyDescent="0.15">
      <c r="B1149" s="1" t="s">
        <v>1118</v>
      </c>
      <c r="C1149" s="1" t="s">
        <v>2907</v>
      </c>
      <c r="D1149" t="str">
        <f t="shared" si="17"/>
        <v/>
      </c>
    </row>
    <row r="1150" spans="2:4" x14ac:dyDescent="0.15">
      <c r="B1150" s="1" t="s">
        <v>1119</v>
      </c>
      <c r="C1150" s="1" t="s">
        <v>2908</v>
      </c>
      <c r="D1150" t="str">
        <f t="shared" si="17"/>
        <v/>
      </c>
    </row>
    <row r="1151" spans="2:4" x14ac:dyDescent="0.15">
      <c r="B1151" s="1" t="s">
        <v>1120</v>
      </c>
      <c r="C1151" s="1" t="s">
        <v>2909</v>
      </c>
      <c r="D1151" t="str">
        <f t="shared" si="17"/>
        <v/>
      </c>
    </row>
    <row r="1152" spans="2:4" x14ac:dyDescent="0.15">
      <c r="B1152" s="1" t="s">
        <v>1121</v>
      </c>
      <c r="C1152" s="1" t="s">
        <v>2910</v>
      </c>
      <c r="D1152" t="str">
        <f t="shared" si="17"/>
        <v/>
      </c>
    </row>
    <row r="1153" spans="2:4" x14ac:dyDescent="0.15">
      <c r="B1153" s="1" t="s">
        <v>1122</v>
      </c>
      <c r="C1153" s="1" t="s">
        <v>2911</v>
      </c>
      <c r="D1153" t="str">
        <f t="shared" si="17"/>
        <v/>
      </c>
    </row>
    <row r="1154" spans="2:4" x14ac:dyDescent="0.15">
      <c r="B1154" s="1" t="s">
        <v>1123</v>
      </c>
      <c r="C1154" s="1" t="s">
        <v>2912</v>
      </c>
      <c r="D1154" t="str">
        <f t="shared" si="17"/>
        <v/>
      </c>
    </row>
    <row r="1155" spans="2:4" x14ac:dyDescent="0.15">
      <c r="B1155" s="1" t="s">
        <v>1124</v>
      </c>
      <c r="C1155" s="1" t="s">
        <v>2913</v>
      </c>
      <c r="D1155" t="str">
        <f t="shared" ref="D1155:D1218" si="18">_xlfn.CONCAT(E1155,G1155,I1155,K1155,M1155,O1155)</f>
        <v/>
      </c>
    </row>
    <row r="1156" spans="2:4" x14ac:dyDescent="0.15">
      <c r="B1156" s="1" t="s">
        <v>1125</v>
      </c>
      <c r="C1156" s="1" t="s">
        <v>2914</v>
      </c>
      <c r="D1156" t="str">
        <f t="shared" si="18"/>
        <v/>
      </c>
    </row>
    <row r="1157" spans="2:4" x14ac:dyDescent="0.15">
      <c r="B1157" s="1" t="s">
        <v>1126</v>
      </c>
      <c r="C1157" s="1" t="s">
        <v>2915</v>
      </c>
      <c r="D1157" t="str">
        <f t="shared" si="18"/>
        <v/>
      </c>
    </row>
    <row r="1158" spans="2:4" x14ac:dyDescent="0.15">
      <c r="B1158" s="1" t="s">
        <v>1127</v>
      </c>
      <c r="C1158" s="1" t="s">
        <v>2916</v>
      </c>
      <c r="D1158" t="str">
        <f t="shared" si="18"/>
        <v/>
      </c>
    </row>
    <row r="1159" spans="2:4" x14ac:dyDescent="0.15">
      <c r="B1159" s="1" t="s">
        <v>1128</v>
      </c>
      <c r="C1159" s="1" t="s">
        <v>2917</v>
      </c>
      <c r="D1159" t="str">
        <f t="shared" si="18"/>
        <v/>
      </c>
    </row>
    <row r="1160" spans="2:4" x14ac:dyDescent="0.15">
      <c r="B1160" s="1" t="s">
        <v>1129</v>
      </c>
      <c r="C1160" s="1" t="s">
        <v>2918</v>
      </c>
      <c r="D1160" t="str">
        <f t="shared" si="18"/>
        <v/>
      </c>
    </row>
    <row r="1161" spans="2:4" x14ac:dyDescent="0.15">
      <c r="B1161" s="1" t="s">
        <v>1130</v>
      </c>
      <c r="C1161" s="1" t="s">
        <v>2919</v>
      </c>
      <c r="D1161" t="str">
        <f t="shared" si="18"/>
        <v/>
      </c>
    </row>
    <row r="1162" spans="2:4" x14ac:dyDescent="0.15">
      <c r="B1162" s="1" t="s">
        <v>1131</v>
      </c>
      <c r="C1162" s="1" t="s">
        <v>2920</v>
      </c>
      <c r="D1162" t="str">
        <f t="shared" si="18"/>
        <v/>
      </c>
    </row>
    <row r="1163" spans="2:4" x14ac:dyDescent="0.15">
      <c r="B1163" s="1" t="s">
        <v>1132</v>
      </c>
      <c r="C1163" s="1" t="s">
        <v>2921</v>
      </c>
      <c r="D1163" t="str">
        <f t="shared" si="18"/>
        <v/>
      </c>
    </row>
    <row r="1164" spans="2:4" x14ac:dyDescent="0.15">
      <c r="B1164" s="1" t="s">
        <v>1133</v>
      </c>
      <c r="C1164" s="1" t="s">
        <v>2922</v>
      </c>
      <c r="D1164" t="str">
        <f t="shared" si="18"/>
        <v/>
      </c>
    </row>
    <row r="1165" spans="2:4" x14ac:dyDescent="0.15">
      <c r="B1165" s="1" t="s">
        <v>1134</v>
      </c>
      <c r="C1165" s="1" t="s">
        <v>2923</v>
      </c>
      <c r="D1165" t="str">
        <f t="shared" si="18"/>
        <v/>
      </c>
    </row>
    <row r="1166" spans="2:4" x14ac:dyDescent="0.15">
      <c r="B1166" s="1" t="s">
        <v>1135</v>
      </c>
      <c r="C1166" s="1" t="s">
        <v>2924</v>
      </c>
      <c r="D1166" t="str">
        <f t="shared" si="18"/>
        <v/>
      </c>
    </row>
    <row r="1167" spans="2:4" x14ac:dyDescent="0.15">
      <c r="B1167" s="1" t="s">
        <v>1136</v>
      </c>
      <c r="C1167" s="1" t="s">
        <v>2925</v>
      </c>
      <c r="D1167" t="str">
        <f t="shared" si="18"/>
        <v/>
      </c>
    </row>
    <row r="1168" spans="2:4" x14ac:dyDescent="0.15">
      <c r="B1168" s="1" t="s">
        <v>1137</v>
      </c>
      <c r="C1168" s="1" t="s">
        <v>2926</v>
      </c>
      <c r="D1168" t="str">
        <f t="shared" si="18"/>
        <v/>
      </c>
    </row>
    <row r="1169" spans="2:4" x14ac:dyDescent="0.15">
      <c r="B1169" s="1" t="s">
        <v>1138</v>
      </c>
      <c r="C1169" s="1" t="s">
        <v>2927</v>
      </c>
      <c r="D1169" t="str">
        <f t="shared" si="18"/>
        <v/>
      </c>
    </row>
    <row r="1170" spans="2:4" x14ac:dyDescent="0.15">
      <c r="B1170" s="1" t="s">
        <v>1139</v>
      </c>
      <c r="C1170" s="1" t="s">
        <v>2928</v>
      </c>
      <c r="D1170" t="str">
        <f t="shared" si="18"/>
        <v/>
      </c>
    </row>
    <row r="1171" spans="2:4" x14ac:dyDescent="0.15">
      <c r="B1171" s="1" t="s">
        <v>1140</v>
      </c>
      <c r="C1171" s="1" t="s">
        <v>2929</v>
      </c>
      <c r="D1171" t="str">
        <f t="shared" si="18"/>
        <v/>
      </c>
    </row>
    <row r="1172" spans="2:4" x14ac:dyDescent="0.15">
      <c r="B1172" s="1" t="s">
        <v>1141</v>
      </c>
      <c r="C1172" s="1" t="s">
        <v>2930</v>
      </c>
      <c r="D1172" t="str">
        <f t="shared" si="18"/>
        <v/>
      </c>
    </row>
    <row r="1173" spans="2:4" x14ac:dyDescent="0.15">
      <c r="B1173" s="1" t="s">
        <v>1142</v>
      </c>
      <c r="C1173" s="1" t="s">
        <v>2931</v>
      </c>
      <c r="D1173" t="str">
        <f t="shared" si="18"/>
        <v/>
      </c>
    </row>
    <row r="1174" spans="2:4" x14ac:dyDescent="0.15">
      <c r="B1174" s="1" t="s">
        <v>1143</v>
      </c>
      <c r="C1174" s="1" t="s">
        <v>2932</v>
      </c>
      <c r="D1174" t="str">
        <f t="shared" si="18"/>
        <v/>
      </c>
    </row>
    <row r="1175" spans="2:4" x14ac:dyDescent="0.15">
      <c r="B1175" s="1" t="s">
        <v>1144</v>
      </c>
      <c r="C1175" s="1" t="s">
        <v>2933</v>
      </c>
      <c r="D1175" t="str">
        <f t="shared" si="18"/>
        <v/>
      </c>
    </row>
    <row r="1176" spans="2:4" x14ac:dyDescent="0.15">
      <c r="B1176" s="1" t="s">
        <v>1145</v>
      </c>
      <c r="C1176" s="1" t="s">
        <v>2934</v>
      </c>
      <c r="D1176" t="str">
        <f t="shared" si="18"/>
        <v/>
      </c>
    </row>
    <row r="1177" spans="2:4" x14ac:dyDescent="0.15">
      <c r="B1177" s="1" t="s">
        <v>1146</v>
      </c>
      <c r="C1177" s="1" t="s">
        <v>2935</v>
      </c>
      <c r="D1177" t="str">
        <f t="shared" si="18"/>
        <v/>
      </c>
    </row>
    <row r="1178" spans="2:4" x14ac:dyDescent="0.15">
      <c r="B1178" s="1" t="s">
        <v>1147</v>
      </c>
      <c r="C1178" s="1" t="s">
        <v>2936</v>
      </c>
      <c r="D1178" t="str">
        <f t="shared" si="18"/>
        <v/>
      </c>
    </row>
    <row r="1179" spans="2:4" x14ac:dyDescent="0.15">
      <c r="B1179" s="1" t="s">
        <v>1148</v>
      </c>
      <c r="C1179" s="1" t="s">
        <v>2937</v>
      </c>
      <c r="D1179" t="str">
        <f t="shared" si="18"/>
        <v/>
      </c>
    </row>
    <row r="1180" spans="2:4" x14ac:dyDescent="0.15">
      <c r="B1180" s="1" t="s">
        <v>1149</v>
      </c>
      <c r="C1180" s="1" t="s">
        <v>2938</v>
      </c>
      <c r="D1180" t="str">
        <f t="shared" si="18"/>
        <v/>
      </c>
    </row>
    <row r="1181" spans="2:4" x14ac:dyDescent="0.15">
      <c r="B1181" s="1" t="s">
        <v>1150</v>
      </c>
      <c r="C1181" s="1" t="s">
        <v>2939</v>
      </c>
      <c r="D1181" t="str">
        <f t="shared" si="18"/>
        <v/>
      </c>
    </row>
    <row r="1182" spans="2:4" x14ac:dyDescent="0.15">
      <c r="B1182" s="1" t="s">
        <v>1151</v>
      </c>
      <c r="C1182" s="1" t="s">
        <v>2940</v>
      </c>
      <c r="D1182" t="str">
        <f t="shared" si="18"/>
        <v/>
      </c>
    </row>
    <row r="1183" spans="2:4" x14ac:dyDescent="0.15">
      <c r="B1183" s="1" t="s">
        <v>1152</v>
      </c>
      <c r="C1183" s="1" t="s">
        <v>2941</v>
      </c>
      <c r="D1183" t="str">
        <f t="shared" si="18"/>
        <v/>
      </c>
    </row>
    <row r="1184" spans="2:4" x14ac:dyDescent="0.15">
      <c r="B1184" s="1" t="s">
        <v>1153</v>
      </c>
      <c r="C1184" s="1" t="s">
        <v>2942</v>
      </c>
      <c r="D1184" t="str">
        <f t="shared" si="18"/>
        <v/>
      </c>
    </row>
    <row r="1185" spans="2:4" x14ac:dyDescent="0.15">
      <c r="B1185" s="1" t="s">
        <v>1154</v>
      </c>
      <c r="C1185" s="1" t="s">
        <v>2943</v>
      </c>
      <c r="D1185" t="str">
        <f t="shared" si="18"/>
        <v/>
      </c>
    </row>
    <row r="1186" spans="2:4" x14ac:dyDescent="0.15">
      <c r="B1186" s="1" t="s">
        <v>1155</v>
      </c>
      <c r="C1186" s="1" t="s">
        <v>2944</v>
      </c>
      <c r="D1186" t="str">
        <f t="shared" si="18"/>
        <v/>
      </c>
    </row>
    <row r="1187" spans="2:4" x14ac:dyDescent="0.15">
      <c r="B1187" s="1" t="s">
        <v>1156</v>
      </c>
      <c r="C1187" s="1" t="s">
        <v>2945</v>
      </c>
      <c r="D1187" t="str">
        <f t="shared" si="18"/>
        <v/>
      </c>
    </row>
    <row r="1188" spans="2:4" x14ac:dyDescent="0.15">
      <c r="B1188" s="1" t="s">
        <v>1157</v>
      </c>
      <c r="C1188" s="1" t="s">
        <v>2946</v>
      </c>
      <c r="D1188" t="str">
        <f t="shared" si="18"/>
        <v/>
      </c>
    </row>
    <row r="1189" spans="2:4" x14ac:dyDescent="0.15">
      <c r="B1189" s="1" t="s">
        <v>1158</v>
      </c>
      <c r="C1189" s="1" t="s">
        <v>2947</v>
      </c>
      <c r="D1189" t="str">
        <f t="shared" si="18"/>
        <v/>
      </c>
    </row>
    <row r="1190" spans="2:4" x14ac:dyDescent="0.15">
      <c r="B1190" s="1" t="s">
        <v>3592</v>
      </c>
      <c r="C1190" s="1" t="s">
        <v>3593</v>
      </c>
      <c r="D1190" t="str">
        <f t="shared" si="18"/>
        <v/>
      </c>
    </row>
    <row r="1191" spans="2:4" x14ac:dyDescent="0.15">
      <c r="B1191" s="1" t="s">
        <v>1159</v>
      </c>
      <c r="C1191" s="1" t="s">
        <v>2948</v>
      </c>
      <c r="D1191" t="str">
        <f t="shared" si="18"/>
        <v/>
      </c>
    </row>
    <row r="1192" spans="2:4" x14ac:dyDescent="0.15">
      <c r="B1192" s="1" t="s">
        <v>1160</v>
      </c>
      <c r="C1192" s="1" t="s">
        <v>2949</v>
      </c>
      <c r="D1192" t="str">
        <f t="shared" si="18"/>
        <v/>
      </c>
    </row>
    <row r="1193" spans="2:4" x14ac:dyDescent="0.15">
      <c r="B1193" s="1" t="s">
        <v>1161</v>
      </c>
      <c r="C1193" s="1" t="s">
        <v>2950</v>
      </c>
      <c r="D1193" t="str">
        <f t="shared" si="18"/>
        <v/>
      </c>
    </row>
    <row r="1194" spans="2:4" x14ac:dyDescent="0.15">
      <c r="B1194" s="1" t="s">
        <v>1162</v>
      </c>
      <c r="C1194" s="1" t="s">
        <v>2951</v>
      </c>
      <c r="D1194" t="str">
        <f t="shared" si="18"/>
        <v/>
      </c>
    </row>
    <row r="1195" spans="2:4" x14ac:dyDescent="0.15">
      <c r="B1195" s="1" t="s">
        <v>1163</v>
      </c>
      <c r="C1195" s="1" t="s">
        <v>2952</v>
      </c>
      <c r="D1195" t="str">
        <f t="shared" si="18"/>
        <v/>
      </c>
    </row>
    <row r="1196" spans="2:4" x14ac:dyDescent="0.15">
      <c r="B1196" s="1" t="s">
        <v>1164</v>
      </c>
      <c r="C1196" s="1" t="s">
        <v>2953</v>
      </c>
      <c r="D1196" t="str">
        <f t="shared" si="18"/>
        <v/>
      </c>
    </row>
    <row r="1197" spans="2:4" x14ac:dyDescent="0.15">
      <c r="B1197" s="1" t="s">
        <v>1165</v>
      </c>
      <c r="C1197" s="1" t="s">
        <v>2954</v>
      </c>
      <c r="D1197" t="str">
        <f t="shared" si="18"/>
        <v/>
      </c>
    </row>
    <row r="1198" spans="2:4" x14ac:dyDescent="0.15">
      <c r="B1198" s="1" t="s">
        <v>1166</v>
      </c>
      <c r="C1198" s="1" t="s">
        <v>2955</v>
      </c>
      <c r="D1198" t="str">
        <f t="shared" si="18"/>
        <v/>
      </c>
    </row>
    <row r="1199" spans="2:4" x14ac:dyDescent="0.15">
      <c r="B1199" s="1" t="s">
        <v>1167</v>
      </c>
      <c r="C1199" s="1" t="s">
        <v>2956</v>
      </c>
      <c r="D1199" t="str">
        <f t="shared" si="18"/>
        <v/>
      </c>
    </row>
    <row r="1200" spans="2:4" x14ac:dyDescent="0.15">
      <c r="B1200" s="1" t="s">
        <v>1168</v>
      </c>
      <c r="C1200" s="1" t="s">
        <v>2957</v>
      </c>
      <c r="D1200" t="str">
        <f t="shared" si="18"/>
        <v/>
      </c>
    </row>
    <row r="1201" spans="2:4" x14ac:dyDescent="0.15">
      <c r="B1201" s="1" t="s">
        <v>1169</v>
      </c>
      <c r="C1201" s="1" t="s">
        <v>2958</v>
      </c>
      <c r="D1201" t="str">
        <f t="shared" si="18"/>
        <v/>
      </c>
    </row>
    <row r="1202" spans="2:4" x14ac:dyDescent="0.15">
      <c r="B1202" s="1" t="s">
        <v>1170</v>
      </c>
      <c r="C1202" s="1" t="s">
        <v>2959</v>
      </c>
      <c r="D1202" t="str">
        <f t="shared" si="18"/>
        <v/>
      </c>
    </row>
    <row r="1203" spans="2:4" x14ac:dyDescent="0.15">
      <c r="B1203" s="1" t="s">
        <v>1171</v>
      </c>
      <c r="C1203" s="1" t="s">
        <v>2960</v>
      </c>
      <c r="D1203" t="str">
        <f t="shared" si="18"/>
        <v/>
      </c>
    </row>
    <row r="1204" spans="2:4" x14ac:dyDescent="0.15">
      <c r="B1204" s="1" t="s">
        <v>1172</v>
      </c>
      <c r="C1204" s="1" t="s">
        <v>2961</v>
      </c>
      <c r="D1204" t="str">
        <f t="shared" si="18"/>
        <v/>
      </c>
    </row>
    <row r="1205" spans="2:4" x14ac:dyDescent="0.15">
      <c r="B1205" s="1" t="s">
        <v>1173</v>
      </c>
      <c r="C1205" s="1" t="s">
        <v>2962</v>
      </c>
      <c r="D1205" t="str">
        <f t="shared" si="18"/>
        <v/>
      </c>
    </row>
    <row r="1206" spans="2:4" x14ac:dyDescent="0.15">
      <c r="B1206" s="1" t="s">
        <v>1174</v>
      </c>
      <c r="C1206" s="1" t="s">
        <v>2963</v>
      </c>
      <c r="D1206" t="str">
        <f t="shared" si="18"/>
        <v/>
      </c>
    </row>
    <row r="1207" spans="2:4" x14ac:dyDescent="0.15">
      <c r="B1207" s="1" t="s">
        <v>1175</v>
      </c>
      <c r="C1207" s="1" t="s">
        <v>2964</v>
      </c>
      <c r="D1207" t="str">
        <f t="shared" si="18"/>
        <v/>
      </c>
    </row>
    <row r="1208" spans="2:4" x14ac:dyDescent="0.15">
      <c r="B1208" s="1" t="s">
        <v>1176</v>
      </c>
      <c r="C1208" s="1" t="s">
        <v>2965</v>
      </c>
      <c r="D1208" t="str">
        <f t="shared" si="18"/>
        <v/>
      </c>
    </row>
    <row r="1209" spans="2:4" x14ac:dyDescent="0.15">
      <c r="B1209" s="1" t="s">
        <v>1177</v>
      </c>
      <c r="C1209" s="1" t="s">
        <v>2966</v>
      </c>
      <c r="D1209" t="str">
        <f t="shared" si="18"/>
        <v/>
      </c>
    </row>
    <row r="1210" spans="2:4" x14ac:dyDescent="0.15">
      <c r="B1210" s="1" t="s">
        <v>1178</v>
      </c>
      <c r="C1210" s="1" t="s">
        <v>2967</v>
      </c>
      <c r="D1210" t="str">
        <f t="shared" si="18"/>
        <v/>
      </c>
    </row>
    <row r="1211" spans="2:4" x14ac:dyDescent="0.15">
      <c r="B1211" s="1" t="s">
        <v>2968</v>
      </c>
      <c r="C1211" s="1" t="s">
        <v>2969</v>
      </c>
      <c r="D1211" t="str">
        <f t="shared" si="18"/>
        <v/>
      </c>
    </row>
    <row r="1212" spans="2:4" x14ac:dyDescent="0.15">
      <c r="B1212" s="1" t="s">
        <v>1179</v>
      </c>
      <c r="C1212" s="1" t="s">
        <v>2970</v>
      </c>
      <c r="D1212" t="str">
        <f t="shared" si="18"/>
        <v/>
      </c>
    </row>
    <row r="1213" spans="2:4" x14ac:dyDescent="0.15">
      <c r="B1213" s="1" t="s">
        <v>1180</v>
      </c>
      <c r="C1213" s="1" t="s">
        <v>2971</v>
      </c>
      <c r="D1213" t="str">
        <f t="shared" si="18"/>
        <v/>
      </c>
    </row>
    <row r="1214" spans="2:4" x14ac:dyDescent="0.15">
      <c r="B1214" s="1" t="s">
        <v>1181</v>
      </c>
      <c r="C1214" s="1" t="s">
        <v>2972</v>
      </c>
      <c r="D1214" t="str">
        <f t="shared" si="18"/>
        <v/>
      </c>
    </row>
    <row r="1215" spans="2:4" x14ac:dyDescent="0.15">
      <c r="B1215" s="1" t="s">
        <v>1182</v>
      </c>
      <c r="C1215" s="1" t="s">
        <v>2973</v>
      </c>
      <c r="D1215" t="str">
        <f t="shared" si="18"/>
        <v/>
      </c>
    </row>
    <row r="1216" spans="2:4" x14ac:dyDescent="0.15">
      <c r="B1216" s="1" t="s">
        <v>1183</v>
      </c>
      <c r="C1216" s="1" t="s">
        <v>2974</v>
      </c>
      <c r="D1216" t="str">
        <f t="shared" si="18"/>
        <v/>
      </c>
    </row>
    <row r="1217" spans="2:4" x14ac:dyDescent="0.15">
      <c r="B1217" s="1" t="s">
        <v>1184</v>
      </c>
      <c r="C1217" s="1" t="s">
        <v>2975</v>
      </c>
      <c r="D1217" t="str">
        <f t="shared" si="18"/>
        <v/>
      </c>
    </row>
    <row r="1218" spans="2:4" x14ac:dyDescent="0.15">
      <c r="B1218" s="1" t="s">
        <v>1185</v>
      </c>
      <c r="C1218" s="1" t="s">
        <v>2976</v>
      </c>
      <c r="D1218" t="str">
        <f t="shared" si="18"/>
        <v/>
      </c>
    </row>
    <row r="1219" spans="2:4" x14ac:dyDescent="0.15">
      <c r="B1219" s="1" t="s">
        <v>1186</v>
      </c>
      <c r="C1219" s="1" t="s">
        <v>2977</v>
      </c>
      <c r="D1219" t="str">
        <f t="shared" ref="D1219:D1282" si="19">_xlfn.CONCAT(E1219,G1219,I1219,K1219,M1219,O1219)</f>
        <v/>
      </c>
    </row>
    <row r="1220" spans="2:4" x14ac:dyDescent="0.15">
      <c r="B1220" s="1" t="s">
        <v>1187</v>
      </c>
      <c r="C1220" s="1" t="s">
        <v>2978</v>
      </c>
      <c r="D1220" t="str">
        <f t="shared" si="19"/>
        <v/>
      </c>
    </row>
    <row r="1221" spans="2:4" x14ac:dyDescent="0.15">
      <c r="B1221" s="1" t="s">
        <v>1188</v>
      </c>
      <c r="C1221" s="1" t="s">
        <v>2979</v>
      </c>
      <c r="D1221" t="str">
        <f t="shared" si="19"/>
        <v/>
      </c>
    </row>
    <row r="1222" spans="2:4" x14ac:dyDescent="0.15">
      <c r="B1222" s="1" t="s">
        <v>1189</v>
      </c>
      <c r="C1222" s="1" t="s">
        <v>2980</v>
      </c>
      <c r="D1222" t="str">
        <f t="shared" si="19"/>
        <v/>
      </c>
    </row>
    <row r="1223" spans="2:4" x14ac:dyDescent="0.15">
      <c r="B1223" s="1" t="s">
        <v>1190</v>
      </c>
      <c r="C1223" s="1" t="s">
        <v>2981</v>
      </c>
      <c r="D1223" t="str">
        <f t="shared" si="19"/>
        <v/>
      </c>
    </row>
    <row r="1224" spans="2:4" x14ac:dyDescent="0.15">
      <c r="B1224" s="1" t="s">
        <v>1191</v>
      </c>
      <c r="C1224" s="1" t="s">
        <v>2982</v>
      </c>
      <c r="D1224" t="str">
        <f t="shared" si="19"/>
        <v/>
      </c>
    </row>
    <row r="1225" spans="2:4" x14ac:dyDescent="0.15">
      <c r="B1225" s="1" t="s">
        <v>1192</v>
      </c>
      <c r="C1225" s="1" t="s">
        <v>2983</v>
      </c>
      <c r="D1225" t="str">
        <f t="shared" si="19"/>
        <v/>
      </c>
    </row>
    <row r="1226" spans="2:4" x14ac:dyDescent="0.15">
      <c r="B1226" s="1" t="s">
        <v>1193</v>
      </c>
      <c r="C1226" s="1" t="s">
        <v>2984</v>
      </c>
      <c r="D1226" t="str">
        <f t="shared" si="19"/>
        <v/>
      </c>
    </row>
    <row r="1227" spans="2:4" x14ac:dyDescent="0.15">
      <c r="B1227" s="1" t="s">
        <v>1194</v>
      </c>
      <c r="C1227" s="1" t="s">
        <v>2985</v>
      </c>
      <c r="D1227" t="str">
        <f t="shared" si="19"/>
        <v/>
      </c>
    </row>
    <row r="1228" spans="2:4" x14ac:dyDescent="0.15">
      <c r="B1228" s="1" t="s">
        <v>1195</v>
      </c>
      <c r="C1228" s="1" t="s">
        <v>2986</v>
      </c>
      <c r="D1228" t="str">
        <f t="shared" si="19"/>
        <v/>
      </c>
    </row>
    <row r="1229" spans="2:4" x14ac:dyDescent="0.15">
      <c r="B1229" s="1" t="s">
        <v>1196</v>
      </c>
      <c r="C1229" s="1" t="s">
        <v>2987</v>
      </c>
      <c r="D1229" t="str">
        <f t="shared" si="19"/>
        <v/>
      </c>
    </row>
    <row r="1230" spans="2:4" x14ac:dyDescent="0.15">
      <c r="B1230" s="1" t="s">
        <v>1197</v>
      </c>
      <c r="C1230" s="1" t="s">
        <v>2988</v>
      </c>
      <c r="D1230" t="str">
        <f t="shared" si="19"/>
        <v/>
      </c>
    </row>
    <row r="1231" spans="2:4" x14ac:dyDescent="0.15">
      <c r="B1231" s="1" t="s">
        <v>1198</v>
      </c>
      <c r="C1231" s="1" t="s">
        <v>2989</v>
      </c>
      <c r="D1231" t="str">
        <f t="shared" si="19"/>
        <v/>
      </c>
    </row>
    <row r="1232" spans="2:4" x14ac:dyDescent="0.15">
      <c r="B1232" s="1" t="s">
        <v>3594</v>
      </c>
      <c r="C1232" s="1" t="s">
        <v>3595</v>
      </c>
      <c r="D1232" t="str">
        <f t="shared" si="19"/>
        <v/>
      </c>
    </row>
    <row r="1233" spans="2:4" x14ac:dyDescent="0.15">
      <c r="B1233" s="1" t="s">
        <v>1199</v>
      </c>
      <c r="C1233" s="1" t="s">
        <v>2990</v>
      </c>
      <c r="D1233" t="str">
        <f t="shared" si="19"/>
        <v/>
      </c>
    </row>
    <row r="1234" spans="2:4" x14ac:dyDescent="0.15">
      <c r="B1234" s="1" t="s">
        <v>1200</v>
      </c>
      <c r="C1234" s="1" t="s">
        <v>2991</v>
      </c>
      <c r="D1234" t="str">
        <f t="shared" si="19"/>
        <v/>
      </c>
    </row>
    <row r="1235" spans="2:4" x14ac:dyDescent="0.15">
      <c r="B1235" s="1" t="s">
        <v>1201</v>
      </c>
      <c r="C1235" s="1" t="s">
        <v>2992</v>
      </c>
      <c r="D1235" t="str">
        <f t="shared" si="19"/>
        <v/>
      </c>
    </row>
    <row r="1236" spans="2:4" x14ac:dyDescent="0.15">
      <c r="B1236" s="1" t="s">
        <v>1202</v>
      </c>
      <c r="C1236" s="1" t="s">
        <v>2993</v>
      </c>
      <c r="D1236" t="str">
        <f t="shared" si="19"/>
        <v/>
      </c>
    </row>
    <row r="1237" spans="2:4" x14ac:dyDescent="0.15">
      <c r="B1237" s="1" t="s">
        <v>1203</v>
      </c>
      <c r="C1237" s="1" t="s">
        <v>2994</v>
      </c>
      <c r="D1237" t="str">
        <f t="shared" si="19"/>
        <v/>
      </c>
    </row>
    <row r="1238" spans="2:4" x14ac:dyDescent="0.15">
      <c r="B1238" s="1" t="s">
        <v>1204</v>
      </c>
      <c r="C1238" s="1" t="s">
        <v>2995</v>
      </c>
      <c r="D1238" t="str">
        <f t="shared" si="19"/>
        <v/>
      </c>
    </row>
    <row r="1239" spans="2:4" x14ac:dyDescent="0.15">
      <c r="B1239" s="1" t="s">
        <v>1205</v>
      </c>
      <c r="C1239" s="1" t="s">
        <v>2996</v>
      </c>
      <c r="D1239" t="str">
        <f t="shared" si="19"/>
        <v/>
      </c>
    </row>
    <row r="1240" spans="2:4" x14ac:dyDescent="0.15">
      <c r="B1240" s="1" t="s">
        <v>1206</v>
      </c>
      <c r="C1240" s="1" t="s">
        <v>2997</v>
      </c>
      <c r="D1240" t="str">
        <f t="shared" si="19"/>
        <v/>
      </c>
    </row>
    <row r="1241" spans="2:4" x14ac:dyDescent="0.15">
      <c r="B1241" s="1" t="s">
        <v>1207</v>
      </c>
      <c r="C1241" s="1" t="s">
        <v>2998</v>
      </c>
      <c r="D1241" t="str">
        <f t="shared" si="19"/>
        <v/>
      </c>
    </row>
    <row r="1242" spans="2:4" x14ac:dyDescent="0.15">
      <c r="B1242" s="1" t="s">
        <v>1208</v>
      </c>
      <c r="C1242" s="1" t="s">
        <v>2999</v>
      </c>
      <c r="D1242" t="str">
        <f t="shared" si="19"/>
        <v/>
      </c>
    </row>
    <row r="1243" spans="2:4" x14ac:dyDescent="0.15">
      <c r="B1243" s="1" t="s">
        <v>1209</v>
      </c>
      <c r="C1243" s="1" t="s">
        <v>3000</v>
      </c>
      <c r="D1243" t="str">
        <f t="shared" si="19"/>
        <v/>
      </c>
    </row>
    <row r="1244" spans="2:4" x14ac:dyDescent="0.15">
      <c r="B1244" s="1" t="s">
        <v>1210</v>
      </c>
      <c r="C1244" s="1" t="s">
        <v>3001</v>
      </c>
      <c r="D1244" t="str">
        <f t="shared" si="19"/>
        <v/>
      </c>
    </row>
    <row r="1245" spans="2:4" x14ac:dyDescent="0.15">
      <c r="B1245" s="1" t="s">
        <v>1211</v>
      </c>
      <c r="C1245" s="1" t="s">
        <v>3002</v>
      </c>
      <c r="D1245" t="str">
        <f t="shared" si="19"/>
        <v/>
      </c>
    </row>
    <row r="1246" spans="2:4" x14ac:dyDescent="0.15">
      <c r="B1246" s="1" t="s">
        <v>1212</v>
      </c>
      <c r="C1246" s="1" t="s">
        <v>3003</v>
      </c>
      <c r="D1246" t="str">
        <f t="shared" si="19"/>
        <v/>
      </c>
    </row>
    <row r="1247" spans="2:4" x14ac:dyDescent="0.15">
      <c r="B1247" s="1" t="s">
        <v>1213</v>
      </c>
      <c r="C1247" s="1" t="s">
        <v>3004</v>
      </c>
      <c r="D1247" t="str">
        <f t="shared" si="19"/>
        <v/>
      </c>
    </row>
    <row r="1248" spans="2:4" x14ac:dyDescent="0.15">
      <c r="B1248" s="1" t="s">
        <v>1214</v>
      </c>
      <c r="C1248" s="1" t="s">
        <v>3005</v>
      </c>
      <c r="D1248" t="str">
        <f t="shared" si="19"/>
        <v/>
      </c>
    </row>
    <row r="1249" spans="2:4" x14ac:dyDescent="0.15">
      <c r="B1249" s="1" t="s">
        <v>1215</v>
      </c>
      <c r="C1249" s="1" t="s">
        <v>3006</v>
      </c>
      <c r="D1249" t="str">
        <f t="shared" si="19"/>
        <v/>
      </c>
    </row>
    <row r="1250" spans="2:4" x14ac:dyDescent="0.15">
      <c r="B1250" s="1" t="s">
        <v>1216</v>
      </c>
      <c r="C1250" s="1" t="s">
        <v>3007</v>
      </c>
      <c r="D1250" t="str">
        <f t="shared" si="19"/>
        <v/>
      </c>
    </row>
    <row r="1251" spans="2:4" x14ac:dyDescent="0.15">
      <c r="B1251" s="1" t="s">
        <v>1217</v>
      </c>
      <c r="C1251" s="1" t="s">
        <v>3008</v>
      </c>
      <c r="D1251" t="str">
        <f t="shared" si="19"/>
        <v/>
      </c>
    </row>
    <row r="1252" spans="2:4" x14ac:dyDescent="0.15">
      <c r="B1252" s="1" t="s">
        <v>1218</v>
      </c>
      <c r="C1252" s="1" t="s">
        <v>3009</v>
      </c>
      <c r="D1252" t="str">
        <f t="shared" si="19"/>
        <v/>
      </c>
    </row>
    <row r="1253" spans="2:4" x14ac:dyDescent="0.15">
      <c r="B1253" s="1" t="s">
        <v>1219</v>
      </c>
      <c r="C1253" s="1" t="s">
        <v>3010</v>
      </c>
      <c r="D1253" t="str">
        <f t="shared" si="19"/>
        <v/>
      </c>
    </row>
    <row r="1254" spans="2:4" x14ac:dyDescent="0.15">
      <c r="B1254" s="1" t="s">
        <v>1220</v>
      </c>
      <c r="C1254" s="1" t="s">
        <v>3011</v>
      </c>
      <c r="D1254" t="str">
        <f t="shared" si="19"/>
        <v/>
      </c>
    </row>
    <row r="1255" spans="2:4" x14ac:dyDescent="0.15">
      <c r="B1255" s="1" t="s">
        <v>1221</v>
      </c>
      <c r="C1255" s="1" t="s">
        <v>3012</v>
      </c>
      <c r="D1255" t="str">
        <f t="shared" si="19"/>
        <v/>
      </c>
    </row>
    <row r="1256" spans="2:4" x14ac:dyDescent="0.15">
      <c r="B1256" s="1" t="s">
        <v>1222</v>
      </c>
      <c r="C1256" s="1" t="s">
        <v>3013</v>
      </c>
      <c r="D1256" t="str">
        <f t="shared" si="19"/>
        <v/>
      </c>
    </row>
    <row r="1257" spans="2:4" x14ac:dyDescent="0.15">
      <c r="B1257" s="1" t="s">
        <v>1223</v>
      </c>
      <c r="C1257" s="1" t="s">
        <v>3014</v>
      </c>
      <c r="D1257" t="str">
        <f t="shared" si="19"/>
        <v/>
      </c>
    </row>
    <row r="1258" spans="2:4" x14ac:dyDescent="0.15">
      <c r="B1258" s="1" t="s">
        <v>1224</v>
      </c>
      <c r="C1258" s="1" t="s">
        <v>3015</v>
      </c>
      <c r="D1258" t="str">
        <f t="shared" si="19"/>
        <v/>
      </c>
    </row>
    <row r="1259" spans="2:4" x14ac:dyDescent="0.15">
      <c r="B1259" s="1" t="s">
        <v>1225</v>
      </c>
      <c r="C1259" s="1" t="s">
        <v>3016</v>
      </c>
      <c r="D1259" t="str">
        <f t="shared" si="19"/>
        <v/>
      </c>
    </row>
    <row r="1260" spans="2:4" x14ac:dyDescent="0.15">
      <c r="B1260" s="1" t="s">
        <v>1226</v>
      </c>
      <c r="C1260" s="1" t="s">
        <v>3017</v>
      </c>
      <c r="D1260" t="str">
        <f t="shared" si="19"/>
        <v/>
      </c>
    </row>
    <row r="1261" spans="2:4" x14ac:dyDescent="0.15">
      <c r="B1261" s="1" t="s">
        <v>1227</v>
      </c>
      <c r="C1261" s="1" t="s">
        <v>3018</v>
      </c>
      <c r="D1261" t="str">
        <f t="shared" si="19"/>
        <v/>
      </c>
    </row>
    <row r="1262" spans="2:4" x14ac:dyDescent="0.15">
      <c r="B1262" s="1" t="s">
        <v>1228</v>
      </c>
      <c r="C1262" s="1" t="s">
        <v>3019</v>
      </c>
      <c r="D1262" t="str">
        <f t="shared" si="19"/>
        <v/>
      </c>
    </row>
    <row r="1263" spans="2:4" x14ac:dyDescent="0.15">
      <c r="B1263" s="1" t="s">
        <v>1229</v>
      </c>
      <c r="C1263" s="1" t="s">
        <v>3020</v>
      </c>
      <c r="D1263" t="str">
        <f t="shared" si="19"/>
        <v/>
      </c>
    </row>
    <row r="1264" spans="2:4" x14ac:dyDescent="0.15">
      <c r="B1264" s="1" t="s">
        <v>1230</v>
      </c>
      <c r="C1264" s="1" t="s">
        <v>3021</v>
      </c>
      <c r="D1264" t="str">
        <f t="shared" si="19"/>
        <v/>
      </c>
    </row>
    <row r="1265" spans="2:4" x14ac:dyDescent="0.15">
      <c r="B1265" s="1" t="s">
        <v>1231</v>
      </c>
      <c r="C1265" s="1" t="s">
        <v>3022</v>
      </c>
      <c r="D1265" t="str">
        <f t="shared" si="19"/>
        <v/>
      </c>
    </row>
    <row r="1266" spans="2:4" x14ac:dyDescent="0.15">
      <c r="B1266" s="1" t="s">
        <v>1232</v>
      </c>
      <c r="C1266" s="1" t="s">
        <v>3023</v>
      </c>
      <c r="D1266" t="str">
        <f t="shared" si="19"/>
        <v/>
      </c>
    </row>
    <row r="1267" spans="2:4" x14ac:dyDescent="0.15">
      <c r="B1267" s="1" t="s">
        <v>1233</v>
      </c>
      <c r="C1267" s="1" t="s">
        <v>3024</v>
      </c>
      <c r="D1267" t="str">
        <f t="shared" si="19"/>
        <v/>
      </c>
    </row>
    <row r="1268" spans="2:4" x14ac:dyDescent="0.15">
      <c r="B1268" s="1" t="s">
        <v>1234</v>
      </c>
      <c r="C1268" s="1" t="s">
        <v>3025</v>
      </c>
      <c r="D1268" t="str">
        <f t="shared" si="19"/>
        <v/>
      </c>
    </row>
    <row r="1269" spans="2:4" x14ac:dyDescent="0.15">
      <c r="B1269" s="1" t="s">
        <v>1235</v>
      </c>
      <c r="C1269" s="1" t="s">
        <v>3026</v>
      </c>
      <c r="D1269" t="str">
        <f t="shared" si="19"/>
        <v/>
      </c>
    </row>
    <row r="1270" spans="2:4" x14ac:dyDescent="0.15">
      <c r="B1270" s="1" t="s">
        <v>1236</v>
      </c>
      <c r="C1270" s="1" t="s">
        <v>3027</v>
      </c>
      <c r="D1270" t="str">
        <f t="shared" si="19"/>
        <v/>
      </c>
    </row>
    <row r="1271" spans="2:4" x14ac:dyDescent="0.15">
      <c r="B1271" s="1" t="s">
        <v>1237</v>
      </c>
      <c r="C1271" s="1" t="s">
        <v>3028</v>
      </c>
      <c r="D1271" t="str">
        <f t="shared" si="19"/>
        <v/>
      </c>
    </row>
    <row r="1272" spans="2:4" x14ac:dyDescent="0.15">
      <c r="B1272" s="1" t="s">
        <v>3596</v>
      </c>
      <c r="C1272" s="1" t="s">
        <v>3597</v>
      </c>
      <c r="D1272" t="str">
        <f t="shared" si="19"/>
        <v/>
      </c>
    </row>
    <row r="1273" spans="2:4" x14ac:dyDescent="0.15">
      <c r="B1273" s="1" t="s">
        <v>1238</v>
      </c>
      <c r="C1273" s="1" t="s">
        <v>3029</v>
      </c>
      <c r="D1273" t="str">
        <f t="shared" si="19"/>
        <v/>
      </c>
    </row>
    <row r="1274" spans="2:4" x14ac:dyDescent="0.15">
      <c r="B1274" s="1" t="s">
        <v>1239</v>
      </c>
      <c r="C1274" s="1" t="s">
        <v>3030</v>
      </c>
      <c r="D1274" t="str">
        <f t="shared" si="19"/>
        <v/>
      </c>
    </row>
    <row r="1275" spans="2:4" x14ac:dyDescent="0.15">
      <c r="B1275" s="1" t="s">
        <v>1240</v>
      </c>
      <c r="C1275" s="1" t="s">
        <v>3031</v>
      </c>
      <c r="D1275" t="str">
        <f t="shared" si="19"/>
        <v/>
      </c>
    </row>
    <row r="1276" spans="2:4" x14ac:dyDescent="0.15">
      <c r="B1276" s="1" t="s">
        <v>1241</v>
      </c>
      <c r="C1276" s="1" t="s">
        <v>3032</v>
      </c>
      <c r="D1276" t="str">
        <f t="shared" si="19"/>
        <v/>
      </c>
    </row>
    <row r="1277" spans="2:4" x14ac:dyDescent="0.15">
      <c r="B1277" s="1" t="s">
        <v>1242</v>
      </c>
      <c r="C1277" s="1" t="s">
        <v>3033</v>
      </c>
      <c r="D1277" t="str">
        <f t="shared" si="19"/>
        <v/>
      </c>
    </row>
    <row r="1278" spans="2:4" x14ac:dyDescent="0.15">
      <c r="B1278" s="1" t="s">
        <v>1243</v>
      </c>
      <c r="C1278" s="1" t="s">
        <v>3034</v>
      </c>
      <c r="D1278" t="str">
        <f t="shared" si="19"/>
        <v/>
      </c>
    </row>
    <row r="1279" spans="2:4" x14ac:dyDescent="0.15">
      <c r="B1279" s="1" t="s">
        <v>1244</v>
      </c>
      <c r="C1279" s="1" t="s">
        <v>3035</v>
      </c>
      <c r="D1279" t="str">
        <f t="shared" si="19"/>
        <v/>
      </c>
    </row>
    <row r="1280" spans="2:4" x14ac:dyDescent="0.15">
      <c r="B1280" s="1" t="s">
        <v>1245</v>
      </c>
      <c r="C1280" s="1" t="s">
        <v>3036</v>
      </c>
      <c r="D1280" t="str">
        <f t="shared" si="19"/>
        <v/>
      </c>
    </row>
    <row r="1281" spans="2:4" x14ac:dyDescent="0.15">
      <c r="B1281" s="1" t="s">
        <v>1246</v>
      </c>
      <c r="C1281" s="1" t="s">
        <v>3037</v>
      </c>
      <c r="D1281" t="str">
        <f t="shared" si="19"/>
        <v/>
      </c>
    </row>
    <row r="1282" spans="2:4" x14ac:dyDescent="0.15">
      <c r="B1282" s="1" t="s">
        <v>1247</v>
      </c>
      <c r="C1282" s="1" t="s">
        <v>3038</v>
      </c>
      <c r="D1282" t="str">
        <f t="shared" si="19"/>
        <v/>
      </c>
    </row>
    <row r="1283" spans="2:4" x14ac:dyDescent="0.15">
      <c r="B1283" s="1" t="s">
        <v>1248</v>
      </c>
      <c r="C1283" s="1" t="s">
        <v>3039</v>
      </c>
      <c r="D1283" t="str">
        <f t="shared" ref="D1283:D1346" si="20">_xlfn.CONCAT(E1283,G1283,I1283,K1283,M1283,O1283)</f>
        <v/>
      </c>
    </row>
    <row r="1284" spans="2:4" x14ac:dyDescent="0.15">
      <c r="B1284" s="1" t="s">
        <v>1249</v>
      </c>
      <c r="C1284" s="1" t="s">
        <v>3040</v>
      </c>
      <c r="D1284" t="str">
        <f t="shared" si="20"/>
        <v/>
      </c>
    </row>
    <row r="1285" spans="2:4" x14ac:dyDescent="0.15">
      <c r="B1285" s="1" t="s">
        <v>1250</v>
      </c>
      <c r="C1285" s="1" t="s">
        <v>3041</v>
      </c>
      <c r="D1285" t="str">
        <f t="shared" si="20"/>
        <v/>
      </c>
    </row>
    <row r="1286" spans="2:4" x14ac:dyDescent="0.15">
      <c r="B1286" s="1" t="s">
        <v>1251</v>
      </c>
      <c r="C1286" s="1" t="s">
        <v>3042</v>
      </c>
      <c r="D1286" t="str">
        <f t="shared" si="20"/>
        <v/>
      </c>
    </row>
    <row r="1287" spans="2:4" x14ac:dyDescent="0.15">
      <c r="B1287" s="1" t="s">
        <v>1252</v>
      </c>
      <c r="C1287" s="1" t="s">
        <v>3043</v>
      </c>
      <c r="D1287" t="str">
        <f t="shared" si="20"/>
        <v/>
      </c>
    </row>
    <row r="1288" spans="2:4" x14ac:dyDescent="0.15">
      <c r="B1288" s="1" t="s">
        <v>1253</v>
      </c>
      <c r="C1288" s="1" t="s">
        <v>3044</v>
      </c>
      <c r="D1288" t="str">
        <f t="shared" si="20"/>
        <v/>
      </c>
    </row>
    <row r="1289" spans="2:4" x14ac:dyDescent="0.15">
      <c r="B1289" s="1" t="s">
        <v>1254</v>
      </c>
      <c r="C1289" s="1" t="s">
        <v>3045</v>
      </c>
      <c r="D1289" t="str">
        <f t="shared" si="20"/>
        <v/>
      </c>
    </row>
    <row r="1290" spans="2:4" x14ac:dyDescent="0.15">
      <c r="B1290" s="1" t="s">
        <v>1255</v>
      </c>
      <c r="C1290" s="1" t="s">
        <v>3046</v>
      </c>
      <c r="D1290" t="str">
        <f t="shared" si="20"/>
        <v/>
      </c>
    </row>
    <row r="1291" spans="2:4" x14ac:dyDescent="0.15">
      <c r="B1291" s="1" t="s">
        <v>1256</v>
      </c>
      <c r="C1291" s="1" t="s">
        <v>3047</v>
      </c>
      <c r="D1291" t="str">
        <f t="shared" si="20"/>
        <v/>
      </c>
    </row>
    <row r="1292" spans="2:4" x14ac:dyDescent="0.15">
      <c r="B1292" s="1" t="s">
        <v>1257</v>
      </c>
      <c r="C1292" s="1" t="s">
        <v>3048</v>
      </c>
      <c r="D1292" t="str">
        <f t="shared" si="20"/>
        <v/>
      </c>
    </row>
    <row r="1293" spans="2:4" x14ac:dyDescent="0.15">
      <c r="B1293" s="1" t="s">
        <v>1258</v>
      </c>
      <c r="C1293" s="1" t="s">
        <v>3049</v>
      </c>
      <c r="D1293" t="str">
        <f t="shared" si="20"/>
        <v/>
      </c>
    </row>
    <row r="1294" spans="2:4" x14ac:dyDescent="0.15">
      <c r="B1294" s="1" t="s">
        <v>1259</v>
      </c>
      <c r="C1294" s="1" t="s">
        <v>3050</v>
      </c>
      <c r="D1294" t="str">
        <f t="shared" si="20"/>
        <v/>
      </c>
    </row>
    <row r="1295" spans="2:4" x14ac:dyDescent="0.15">
      <c r="B1295" s="1" t="s">
        <v>1260</v>
      </c>
      <c r="C1295" s="1" t="s">
        <v>3051</v>
      </c>
      <c r="D1295" t="str">
        <f t="shared" si="20"/>
        <v/>
      </c>
    </row>
    <row r="1296" spans="2:4" x14ac:dyDescent="0.15">
      <c r="B1296" s="1" t="s">
        <v>1261</v>
      </c>
      <c r="C1296" s="1" t="s">
        <v>3052</v>
      </c>
      <c r="D1296" t="str">
        <f t="shared" si="20"/>
        <v/>
      </c>
    </row>
    <row r="1297" spans="2:4" x14ac:dyDescent="0.15">
      <c r="B1297" s="1" t="s">
        <v>1262</v>
      </c>
      <c r="C1297" s="1" t="s">
        <v>3053</v>
      </c>
      <c r="D1297" t="str">
        <f t="shared" si="20"/>
        <v/>
      </c>
    </row>
    <row r="1298" spans="2:4" x14ac:dyDescent="0.15">
      <c r="B1298" s="1" t="s">
        <v>1263</v>
      </c>
      <c r="C1298" s="1" t="s">
        <v>3054</v>
      </c>
      <c r="D1298" t="str">
        <f t="shared" si="20"/>
        <v/>
      </c>
    </row>
    <row r="1299" spans="2:4" x14ac:dyDescent="0.15">
      <c r="B1299" s="1" t="s">
        <v>1264</v>
      </c>
      <c r="C1299" s="1" t="s">
        <v>3055</v>
      </c>
      <c r="D1299" t="str">
        <f t="shared" si="20"/>
        <v/>
      </c>
    </row>
    <row r="1300" spans="2:4" x14ac:dyDescent="0.15">
      <c r="B1300" s="1" t="s">
        <v>1265</v>
      </c>
      <c r="C1300" s="1" t="s">
        <v>3056</v>
      </c>
      <c r="D1300" t="str">
        <f t="shared" si="20"/>
        <v/>
      </c>
    </row>
    <row r="1301" spans="2:4" x14ac:dyDescent="0.15">
      <c r="B1301" s="1" t="s">
        <v>1266</v>
      </c>
      <c r="C1301" s="1" t="s">
        <v>3057</v>
      </c>
      <c r="D1301" t="str">
        <f t="shared" si="20"/>
        <v/>
      </c>
    </row>
    <row r="1302" spans="2:4" x14ac:dyDescent="0.15">
      <c r="B1302" s="1" t="s">
        <v>1267</v>
      </c>
      <c r="C1302" s="1" t="s">
        <v>3058</v>
      </c>
      <c r="D1302" t="str">
        <f t="shared" si="20"/>
        <v/>
      </c>
    </row>
    <row r="1303" spans="2:4" x14ac:dyDescent="0.15">
      <c r="B1303" s="1" t="s">
        <v>3598</v>
      </c>
      <c r="C1303" s="1" t="s">
        <v>3599</v>
      </c>
      <c r="D1303" t="str">
        <f t="shared" si="20"/>
        <v/>
      </c>
    </row>
    <row r="1304" spans="2:4" x14ac:dyDescent="0.15">
      <c r="B1304" s="1" t="s">
        <v>1268</v>
      </c>
      <c r="C1304" s="1" t="s">
        <v>3059</v>
      </c>
      <c r="D1304" t="str">
        <f t="shared" si="20"/>
        <v/>
      </c>
    </row>
    <row r="1305" spans="2:4" x14ac:dyDescent="0.15">
      <c r="B1305" s="1" t="s">
        <v>1269</v>
      </c>
      <c r="C1305" s="1" t="s">
        <v>3060</v>
      </c>
      <c r="D1305" t="str">
        <f t="shared" si="20"/>
        <v/>
      </c>
    </row>
    <row r="1306" spans="2:4" x14ac:dyDescent="0.15">
      <c r="B1306" s="1" t="s">
        <v>1270</v>
      </c>
      <c r="C1306" s="1" t="s">
        <v>3061</v>
      </c>
      <c r="D1306" t="str">
        <f t="shared" si="20"/>
        <v/>
      </c>
    </row>
    <row r="1307" spans="2:4" x14ac:dyDescent="0.15">
      <c r="B1307" s="1" t="s">
        <v>1271</v>
      </c>
      <c r="C1307" s="1" t="s">
        <v>3062</v>
      </c>
      <c r="D1307" t="str">
        <f t="shared" si="20"/>
        <v/>
      </c>
    </row>
    <row r="1308" spans="2:4" x14ac:dyDescent="0.15">
      <c r="B1308" s="1" t="s">
        <v>1272</v>
      </c>
      <c r="C1308" s="1" t="s">
        <v>3063</v>
      </c>
      <c r="D1308" t="str">
        <f t="shared" si="20"/>
        <v/>
      </c>
    </row>
    <row r="1309" spans="2:4" x14ac:dyDescent="0.15">
      <c r="B1309" s="1" t="s">
        <v>1273</v>
      </c>
      <c r="C1309" s="1" t="s">
        <v>3064</v>
      </c>
      <c r="D1309" t="str">
        <f t="shared" si="20"/>
        <v/>
      </c>
    </row>
    <row r="1310" spans="2:4" x14ac:dyDescent="0.15">
      <c r="B1310" s="1" t="s">
        <v>1274</v>
      </c>
      <c r="C1310" s="1" t="s">
        <v>3065</v>
      </c>
      <c r="D1310" t="str">
        <f t="shared" si="20"/>
        <v/>
      </c>
    </row>
    <row r="1311" spans="2:4" x14ac:dyDescent="0.15">
      <c r="B1311" s="1" t="s">
        <v>1275</v>
      </c>
      <c r="C1311" s="1" t="s">
        <v>3066</v>
      </c>
      <c r="D1311" t="str">
        <f t="shared" si="20"/>
        <v/>
      </c>
    </row>
    <row r="1312" spans="2:4" x14ac:dyDescent="0.15">
      <c r="B1312" s="1" t="s">
        <v>1276</v>
      </c>
      <c r="C1312" s="1" t="s">
        <v>3067</v>
      </c>
      <c r="D1312" t="str">
        <f t="shared" si="20"/>
        <v/>
      </c>
    </row>
    <row r="1313" spans="2:4" x14ac:dyDescent="0.15">
      <c r="B1313" s="1" t="s">
        <v>1277</v>
      </c>
      <c r="C1313" s="1" t="s">
        <v>3068</v>
      </c>
      <c r="D1313" t="str">
        <f t="shared" si="20"/>
        <v/>
      </c>
    </row>
    <row r="1314" spans="2:4" x14ac:dyDescent="0.15">
      <c r="B1314" s="1" t="s">
        <v>1278</v>
      </c>
      <c r="C1314" s="1" t="s">
        <v>3069</v>
      </c>
      <c r="D1314" t="str">
        <f t="shared" si="20"/>
        <v/>
      </c>
    </row>
    <row r="1315" spans="2:4" x14ac:dyDescent="0.15">
      <c r="B1315" s="1" t="s">
        <v>1279</v>
      </c>
      <c r="C1315" s="1" t="s">
        <v>3070</v>
      </c>
      <c r="D1315" t="str">
        <f t="shared" si="20"/>
        <v/>
      </c>
    </row>
    <row r="1316" spans="2:4" x14ac:dyDescent="0.15">
      <c r="B1316" s="1" t="s">
        <v>1280</v>
      </c>
      <c r="C1316" s="1" t="s">
        <v>3071</v>
      </c>
      <c r="D1316" t="str">
        <f t="shared" si="20"/>
        <v/>
      </c>
    </row>
    <row r="1317" spans="2:4" x14ac:dyDescent="0.15">
      <c r="B1317" s="1" t="s">
        <v>1281</v>
      </c>
      <c r="C1317" s="1" t="s">
        <v>3072</v>
      </c>
      <c r="D1317" t="str">
        <f t="shared" si="20"/>
        <v/>
      </c>
    </row>
    <row r="1318" spans="2:4" x14ac:dyDescent="0.15">
      <c r="B1318" s="1" t="s">
        <v>1282</v>
      </c>
      <c r="C1318" s="1" t="s">
        <v>3073</v>
      </c>
      <c r="D1318" t="str">
        <f t="shared" si="20"/>
        <v/>
      </c>
    </row>
    <row r="1319" spans="2:4" x14ac:dyDescent="0.15">
      <c r="B1319" s="1" t="s">
        <v>1283</v>
      </c>
      <c r="C1319" s="1" t="s">
        <v>3074</v>
      </c>
      <c r="D1319" t="str">
        <f t="shared" si="20"/>
        <v/>
      </c>
    </row>
    <row r="1320" spans="2:4" x14ac:dyDescent="0.15">
      <c r="B1320" s="1" t="s">
        <v>1284</v>
      </c>
      <c r="C1320" s="1" t="s">
        <v>3075</v>
      </c>
      <c r="D1320" t="str">
        <f t="shared" si="20"/>
        <v/>
      </c>
    </row>
    <row r="1321" spans="2:4" x14ac:dyDescent="0.15">
      <c r="B1321" s="1" t="s">
        <v>1285</v>
      </c>
      <c r="C1321" s="1" t="s">
        <v>3076</v>
      </c>
      <c r="D1321" t="str">
        <f t="shared" si="20"/>
        <v/>
      </c>
    </row>
    <row r="1322" spans="2:4" x14ac:dyDescent="0.15">
      <c r="B1322" s="1" t="s">
        <v>1286</v>
      </c>
      <c r="C1322" s="1" t="s">
        <v>3077</v>
      </c>
      <c r="D1322" t="str">
        <f t="shared" si="20"/>
        <v/>
      </c>
    </row>
    <row r="1323" spans="2:4" x14ac:dyDescent="0.15">
      <c r="B1323" s="1" t="s">
        <v>3600</v>
      </c>
      <c r="C1323" s="1" t="s">
        <v>3601</v>
      </c>
      <c r="D1323" t="str">
        <f t="shared" si="20"/>
        <v/>
      </c>
    </row>
    <row r="1324" spans="2:4" x14ac:dyDescent="0.15">
      <c r="B1324" s="1" t="s">
        <v>1287</v>
      </c>
      <c r="C1324" s="1" t="s">
        <v>3078</v>
      </c>
      <c r="D1324" t="str">
        <f t="shared" si="20"/>
        <v/>
      </c>
    </row>
    <row r="1325" spans="2:4" x14ac:dyDescent="0.15">
      <c r="B1325" s="1" t="s">
        <v>1288</v>
      </c>
      <c r="C1325" s="1" t="s">
        <v>3079</v>
      </c>
      <c r="D1325" t="str">
        <f t="shared" si="20"/>
        <v/>
      </c>
    </row>
    <row r="1326" spans="2:4" x14ac:dyDescent="0.15">
      <c r="B1326" s="1" t="s">
        <v>1289</v>
      </c>
      <c r="C1326" s="1" t="s">
        <v>3080</v>
      </c>
      <c r="D1326" t="str">
        <f t="shared" si="20"/>
        <v/>
      </c>
    </row>
    <row r="1327" spans="2:4" x14ac:dyDescent="0.15">
      <c r="B1327" s="1" t="s">
        <v>1290</v>
      </c>
      <c r="C1327" s="1" t="s">
        <v>3081</v>
      </c>
      <c r="D1327" t="str">
        <f t="shared" si="20"/>
        <v/>
      </c>
    </row>
    <row r="1328" spans="2:4" x14ac:dyDescent="0.15">
      <c r="B1328" s="1" t="s">
        <v>1291</v>
      </c>
      <c r="C1328" s="1" t="s">
        <v>3082</v>
      </c>
      <c r="D1328" t="str">
        <f t="shared" si="20"/>
        <v/>
      </c>
    </row>
    <row r="1329" spans="2:4" x14ac:dyDescent="0.15">
      <c r="B1329" s="1" t="s">
        <v>1292</v>
      </c>
      <c r="C1329" s="1" t="s">
        <v>3083</v>
      </c>
      <c r="D1329" t="str">
        <f t="shared" si="20"/>
        <v/>
      </c>
    </row>
    <row r="1330" spans="2:4" x14ac:dyDescent="0.15">
      <c r="B1330" s="1" t="s">
        <v>1293</v>
      </c>
      <c r="C1330" s="1" t="s">
        <v>3084</v>
      </c>
      <c r="D1330" t="str">
        <f t="shared" si="20"/>
        <v/>
      </c>
    </row>
    <row r="1331" spans="2:4" x14ac:dyDescent="0.15">
      <c r="B1331" s="1" t="s">
        <v>1294</v>
      </c>
      <c r="C1331" s="1" t="s">
        <v>3085</v>
      </c>
      <c r="D1331" t="str">
        <f t="shared" si="20"/>
        <v/>
      </c>
    </row>
    <row r="1332" spans="2:4" x14ac:dyDescent="0.15">
      <c r="B1332" s="1" t="s">
        <v>1295</v>
      </c>
      <c r="C1332" s="1" t="s">
        <v>3086</v>
      </c>
      <c r="D1332" t="str">
        <f t="shared" si="20"/>
        <v/>
      </c>
    </row>
    <row r="1333" spans="2:4" x14ac:dyDescent="0.15">
      <c r="B1333" s="1" t="s">
        <v>1296</v>
      </c>
      <c r="C1333" s="1" t="s">
        <v>3087</v>
      </c>
      <c r="D1333" t="str">
        <f t="shared" si="20"/>
        <v/>
      </c>
    </row>
    <row r="1334" spans="2:4" x14ac:dyDescent="0.15">
      <c r="B1334" s="1" t="s">
        <v>1297</v>
      </c>
      <c r="C1334" s="1" t="s">
        <v>3088</v>
      </c>
      <c r="D1334" t="str">
        <f t="shared" si="20"/>
        <v/>
      </c>
    </row>
    <row r="1335" spans="2:4" x14ac:dyDescent="0.15">
      <c r="B1335" s="1" t="s">
        <v>1298</v>
      </c>
      <c r="C1335" s="1" t="s">
        <v>3089</v>
      </c>
      <c r="D1335" t="str">
        <f t="shared" si="20"/>
        <v/>
      </c>
    </row>
    <row r="1336" spans="2:4" x14ac:dyDescent="0.15">
      <c r="B1336" s="1" t="s">
        <v>1299</v>
      </c>
      <c r="C1336" s="1" t="s">
        <v>3090</v>
      </c>
      <c r="D1336" t="str">
        <f t="shared" si="20"/>
        <v/>
      </c>
    </row>
    <row r="1337" spans="2:4" x14ac:dyDescent="0.15">
      <c r="B1337" s="1" t="s">
        <v>1300</v>
      </c>
      <c r="C1337" s="1" t="s">
        <v>3091</v>
      </c>
      <c r="D1337" t="str">
        <f t="shared" si="20"/>
        <v/>
      </c>
    </row>
    <row r="1338" spans="2:4" x14ac:dyDescent="0.15">
      <c r="B1338" s="1" t="s">
        <v>1301</v>
      </c>
      <c r="C1338" s="1" t="s">
        <v>3092</v>
      </c>
      <c r="D1338" t="str">
        <f t="shared" si="20"/>
        <v/>
      </c>
    </row>
    <row r="1339" spans="2:4" x14ac:dyDescent="0.15">
      <c r="B1339" s="1" t="s">
        <v>1302</v>
      </c>
      <c r="C1339" s="1" t="s">
        <v>3093</v>
      </c>
      <c r="D1339" t="str">
        <f t="shared" si="20"/>
        <v/>
      </c>
    </row>
    <row r="1340" spans="2:4" x14ac:dyDescent="0.15">
      <c r="B1340" s="1" t="s">
        <v>1303</v>
      </c>
      <c r="C1340" s="1" t="s">
        <v>3094</v>
      </c>
      <c r="D1340" t="str">
        <f t="shared" si="20"/>
        <v/>
      </c>
    </row>
    <row r="1341" spans="2:4" x14ac:dyDescent="0.15">
      <c r="B1341" s="1" t="s">
        <v>1304</v>
      </c>
      <c r="C1341" s="1" t="s">
        <v>3095</v>
      </c>
      <c r="D1341" t="str">
        <f t="shared" si="20"/>
        <v/>
      </c>
    </row>
    <row r="1342" spans="2:4" x14ac:dyDescent="0.15">
      <c r="B1342" s="1" t="s">
        <v>1305</v>
      </c>
      <c r="C1342" s="1" t="s">
        <v>3096</v>
      </c>
      <c r="D1342" t="str">
        <f t="shared" si="20"/>
        <v/>
      </c>
    </row>
    <row r="1343" spans="2:4" x14ac:dyDescent="0.15">
      <c r="B1343" s="1" t="s">
        <v>3602</v>
      </c>
      <c r="C1343" s="1" t="s">
        <v>3603</v>
      </c>
      <c r="D1343" t="str">
        <f t="shared" si="20"/>
        <v/>
      </c>
    </row>
    <row r="1344" spans="2:4" x14ac:dyDescent="0.15">
      <c r="B1344" s="1" t="s">
        <v>1306</v>
      </c>
      <c r="C1344" s="1" t="s">
        <v>3097</v>
      </c>
      <c r="D1344" t="str">
        <f t="shared" si="20"/>
        <v/>
      </c>
    </row>
    <row r="1345" spans="2:4" x14ac:dyDescent="0.15">
      <c r="B1345" s="1" t="s">
        <v>1307</v>
      </c>
      <c r="C1345" s="1" t="s">
        <v>3098</v>
      </c>
      <c r="D1345" t="str">
        <f t="shared" si="20"/>
        <v/>
      </c>
    </row>
    <row r="1346" spans="2:4" x14ac:dyDescent="0.15">
      <c r="B1346" s="1" t="s">
        <v>1308</v>
      </c>
      <c r="C1346" s="1" t="s">
        <v>3099</v>
      </c>
      <c r="D1346" t="str">
        <f t="shared" si="20"/>
        <v/>
      </c>
    </row>
    <row r="1347" spans="2:4" x14ac:dyDescent="0.15">
      <c r="B1347" s="1" t="s">
        <v>1309</v>
      </c>
      <c r="C1347" s="1" t="s">
        <v>3100</v>
      </c>
      <c r="D1347" t="str">
        <f t="shared" ref="D1347:D1410" si="21">_xlfn.CONCAT(E1347,G1347,I1347,K1347,M1347,O1347)</f>
        <v/>
      </c>
    </row>
    <row r="1348" spans="2:4" x14ac:dyDescent="0.15">
      <c r="B1348" s="1" t="s">
        <v>1310</v>
      </c>
      <c r="C1348" s="1" t="s">
        <v>3101</v>
      </c>
      <c r="D1348" t="str">
        <f t="shared" si="21"/>
        <v/>
      </c>
    </row>
    <row r="1349" spans="2:4" x14ac:dyDescent="0.15">
      <c r="B1349" s="1" t="s">
        <v>1311</v>
      </c>
      <c r="C1349" s="1" t="s">
        <v>3102</v>
      </c>
      <c r="D1349" t="str">
        <f t="shared" si="21"/>
        <v/>
      </c>
    </row>
    <row r="1350" spans="2:4" x14ac:dyDescent="0.15">
      <c r="B1350" s="1" t="s">
        <v>1312</v>
      </c>
      <c r="C1350" s="1" t="s">
        <v>3103</v>
      </c>
      <c r="D1350" t="str">
        <f t="shared" si="21"/>
        <v/>
      </c>
    </row>
    <row r="1351" spans="2:4" x14ac:dyDescent="0.15">
      <c r="B1351" s="1" t="s">
        <v>1313</v>
      </c>
      <c r="C1351" s="1" t="s">
        <v>3104</v>
      </c>
      <c r="D1351" t="str">
        <f t="shared" si="21"/>
        <v/>
      </c>
    </row>
    <row r="1352" spans="2:4" x14ac:dyDescent="0.15">
      <c r="B1352" s="1" t="s">
        <v>1314</v>
      </c>
      <c r="C1352" s="1" t="s">
        <v>3105</v>
      </c>
      <c r="D1352" t="str">
        <f t="shared" si="21"/>
        <v/>
      </c>
    </row>
    <row r="1353" spans="2:4" x14ac:dyDescent="0.15">
      <c r="B1353" s="1" t="s">
        <v>1315</v>
      </c>
      <c r="C1353" s="1" t="s">
        <v>3106</v>
      </c>
      <c r="D1353" t="str">
        <f t="shared" si="21"/>
        <v/>
      </c>
    </row>
    <row r="1354" spans="2:4" x14ac:dyDescent="0.15">
      <c r="B1354" s="1" t="s">
        <v>1316</v>
      </c>
      <c r="C1354" s="1" t="s">
        <v>3107</v>
      </c>
      <c r="D1354" t="str">
        <f t="shared" si="21"/>
        <v/>
      </c>
    </row>
    <row r="1355" spans="2:4" x14ac:dyDescent="0.15">
      <c r="B1355" s="1" t="s">
        <v>1317</v>
      </c>
      <c r="C1355" s="1" t="s">
        <v>3108</v>
      </c>
      <c r="D1355" t="str">
        <f t="shared" si="21"/>
        <v/>
      </c>
    </row>
    <row r="1356" spans="2:4" x14ac:dyDescent="0.15">
      <c r="B1356" s="1" t="s">
        <v>1318</v>
      </c>
      <c r="C1356" s="1" t="s">
        <v>3109</v>
      </c>
      <c r="D1356" t="str">
        <f t="shared" si="21"/>
        <v/>
      </c>
    </row>
    <row r="1357" spans="2:4" x14ac:dyDescent="0.15">
      <c r="B1357" s="1" t="s">
        <v>1319</v>
      </c>
      <c r="C1357" s="1" t="s">
        <v>3110</v>
      </c>
      <c r="D1357" t="str">
        <f t="shared" si="21"/>
        <v/>
      </c>
    </row>
    <row r="1358" spans="2:4" x14ac:dyDescent="0.15">
      <c r="B1358" s="1" t="s">
        <v>1320</v>
      </c>
      <c r="C1358" s="1" t="s">
        <v>3111</v>
      </c>
      <c r="D1358" t="str">
        <f t="shared" si="21"/>
        <v/>
      </c>
    </row>
    <row r="1359" spans="2:4" x14ac:dyDescent="0.15">
      <c r="B1359" s="1" t="s">
        <v>1321</v>
      </c>
      <c r="C1359" s="1" t="s">
        <v>3112</v>
      </c>
      <c r="D1359" t="str">
        <f t="shared" si="21"/>
        <v/>
      </c>
    </row>
    <row r="1360" spans="2:4" x14ac:dyDescent="0.15">
      <c r="B1360" s="1" t="s">
        <v>1322</v>
      </c>
      <c r="C1360" s="1" t="s">
        <v>3113</v>
      </c>
      <c r="D1360" t="str">
        <f t="shared" si="21"/>
        <v/>
      </c>
    </row>
    <row r="1361" spans="2:4" x14ac:dyDescent="0.15">
      <c r="B1361" s="1" t="s">
        <v>1323</v>
      </c>
      <c r="C1361" s="1" t="s">
        <v>3114</v>
      </c>
      <c r="D1361" t="str">
        <f t="shared" si="21"/>
        <v/>
      </c>
    </row>
    <row r="1362" spans="2:4" x14ac:dyDescent="0.15">
      <c r="B1362" s="1" t="s">
        <v>1324</v>
      </c>
      <c r="C1362" s="1" t="s">
        <v>3115</v>
      </c>
      <c r="D1362" t="str">
        <f t="shared" si="21"/>
        <v/>
      </c>
    </row>
    <row r="1363" spans="2:4" x14ac:dyDescent="0.15">
      <c r="B1363" s="1" t="s">
        <v>1325</v>
      </c>
      <c r="C1363" s="1" t="s">
        <v>3116</v>
      </c>
      <c r="D1363" t="str">
        <f t="shared" si="21"/>
        <v/>
      </c>
    </row>
    <row r="1364" spans="2:4" x14ac:dyDescent="0.15">
      <c r="B1364" s="1" t="s">
        <v>1326</v>
      </c>
      <c r="C1364" s="1" t="s">
        <v>3117</v>
      </c>
      <c r="D1364" t="str">
        <f t="shared" si="21"/>
        <v/>
      </c>
    </row>
    <row r="1365" spans="2:4" x14ac:dyDescent="0.15">
      <c r="B1365" s="1" t="s">
        <v>1327</v>
      </c>
      <c r="C1365" s="1" t="s">
        <v>3118</v>
      </c>
      <c r="D1365" t="str">
        <f t="shared" si="21"/>
        <v/>
      </c>
    </row>
    <row r="1366" spans="2:4" x14ac:dyDescent="0.15">
      <c r="B1366" s="1" t="s">
        <v>1328</v>
      </c>
      <c r="C1366" s="1" t="s">
        <v>3119</v>
      </c>
      <c r="D1366" t="str">
        <f t="shared" si="21"/>
        <v/>
      </c>
    </row>
    <row r="1367" spans="2:4" x14ac:dyDescent="0.15">
      <c r="B1367" s="1" t="s">
        <v>1329</v>
      </c>
      <c r="C1367" s="1" t="s">
        <v>3120</v>
      </c>
      <c r="D1367" t="str">
        <f t="shared" si="21"/>
        <v/>
      </c>
    </row>
    <row r="1368" spans="2:4" x14ac:dyDescent="0.15">
      <c r="B1368" s="1" t="s">
        <v>1330</v>
      </c>
      <c r="C1368" s="1" t="s">
        <v>3121</v>
      </c>
      <c r="D1368" t="str">
        <f t="shared" si="21"/>
        <v/>
      </c>
    </row>
    <row r="1369" spans="2:4" x14ac:dyDescent="0.15">
      <c r="B1369" s="1" t="s">
        <v>1331</v>
      </c>
      <c r="C1369" s="1" t="s">
        <v>3122</v>
      </c>
      <c r="D1369" t="str">
        <f t="shared" si="21"/>
        <v/>
      </c>
    </row>
    <row r="1370" spans="2:4" x14ac:dyDescent="0.15">
      <c r="B1370" s="1" t="s">
        <v>1332</v>
      </c>
      <c r="C1370" s="1" t="s">
        <v>3123</v>
      </c>
      <c r="D1370" t="str">
        <f t="shared" si="21"/>
        <v/>
      </c>
    </row>
    <row r="1371" spans="2:4" x14ac:dyDescent="0.15">
      <c r="B1371" s="1" t="s">
        <v>3604</v>
      </c>
      <c r="C1371" s="1" t="s">
        <v>3605</v>
      </c>
      <c r="D1371" t="str">
        <f t="shared" si="21"/>
        <v/>
      </c>
    </row>
    <row r="1372" spans="2:4" x14ac:dyDescent="0.15">
      <c r="B1372" s="1" t="s">
        <v>1333</v>
      </c>
      <c r="C1372" s="1" t="s">
        <v>3124</v>
      </c>
      <c r="D1372" t="str">
        <f t="shared" si="21"/>
        <v/>
      </c>
    </row>
    <row r="1373" spans="2:4" x14ac:dyDescent="0.15">
      <c r="B1373" s="1" t="s">
        <v>1334</v>
      </c>
      <c r="C1373" s="1" t="s">
        <v>3125</v>
      </c>
      <c r="D1373" t="str">
        <f t="shared" si="21"/>
        <v/>
      </c>
    </row>
    <row r="1374" spans="2:4" x14ac:dyDescent="0.15">
      <c r="B1374" s="1" t="s">
        <v>1335</v>
      </c>
      <c r="C1374" s="1" t="s">
        <v>3126</v>
      </c>
      <c r="D1374" t="str">
        <f t="shared" si="21"/>
        <v/>
      </c>
    </row>
    <row r="1375" spans="2:4" x14ac:dyDescent="0.15">
      <c r="B1375" s="1" t="s">
        <v>1336</v>
      </c>
      <c r="C1375" s="1" t="s">
        <v>3127</v>
      </c>
      <c r="D1375" t="str">
        <f t="shared" si="21"/>
        <v/>
      </c>
    </row>
    <row r="1376" spans="2:4" x14ac:dyDescent="0.15">
      <c r="B1376" s="1" t="s">
        <v>1337</v>
      </c>
      <c r="C1376" s="1" t="s">
        <v>3128</v>
      </c>
      <c r="D1376" t="str">
        <f t="shared" si="21"/>
        <v/>
      </c>
    </row>
    <row r="1377" spans="2:4" x14ac:dyDescent="0.15">
      <c r="B1377" s="1" t="s">
        <v>1338</v>
      </c>
      <c r="C1377" s="1" t="s">
        <v>3129</v>
      </c>
      <c r="D1377" t="str">
        <f t="shared" si="21"/>
        <v/>
      </c>
    </row>
    <row r="1378" spans="2:4" x14ac:dyDescent="0.15">
      <c r="B1378" s="1" t="s">
        <v>1339</v>
      </c>
      <c r="C1378" s="1" t="s">
        <v>3130</v>
      </c>
      <c r="D1378" t="str">
        <f t="shared" si="21"/>
        <v/>
      </c>
    </row>
    <row r="1379" spans="2:4" x14ac:dyDescent="0.15">
      <c r="B1379" s="1" t="s">
        <v>1340</v>
      </c>
      <c r="C1379" s="1" t="s">
        <v>3131</v>
      </c>
      <c r="D1379" t="str">
        <f t="shared" si="21"/>
        <v/>
      </c>
    </row>
    <row r="1380" spans="2:4" x14ac:dyDescent="0.15">
      <c r="B1380" s="1" t="s">
        <v>1341</v>
      </c>
      <c r="C1380" s="1" t="s">
        <v>3132</v>
      </c>
      <c r="D1380" t="str">
        <f t="shared" si="21"/>
        <v/>
      </c>
    </row>
    <row r="1381" spans="2:4" x14ac:dyDescent="0.15">
      <c r="B1381" s="1" t="s">
        <v>1342</v>
      </c>
      <c r="C1381" s="1" t="s">
        <v>3133</v>
      </c>
      <c r="D1381" t="str">
        <f t="shared" si="21"/>
        <v/>
      </c>
    </row>
    <row r="1382" spans="2:4" x14ac:dyDescent="0.15">
      <c r="B1382" s="1" t="s">
        <v>1343</v>
      </c>
      <c r="C1382" s="1" t="s">
        <v>3134</v>
      </c>
      <c r="D1382" t="str">
        <f t="shared" si="21"/>
        <v/>
      </c>
    </row>
    <row r="1383" spans="2:4" x14ac:dyDescent="0.15">
      <c r="B1383" s="1" t="s">
        <v>1344</v>
      </c>
      <c r="C1383" s="1" t="s">
        <v>3135</v>
      </c>
      <c r="D1383" t="str">
        <f t="shared" si="21"/>
        <v/>
      </c>
    </row>
    <row r="1384" spans="2:4" x14ac:dyDescent="0.15">
      <c r="B1384" s="1" t="s">
        <v>1345</v>
      </c>
      <c r="C1384" s="1" t="s">
        <v>3136</v>
      </c>
      <c r="D1384" t="str">
        <f t="shared" si="21"/>
        <v/>
      </c>
    </row>
    <row r="1385" spans="2:4" x14ac:dyDescent="0.15">
      <c r="B1385" s="1" t="s">
        <v>1346</v>
      </c>
      <c r="C1385" s="1" t="s">
        <v>3137</v>
      </c>
      <c r="D1385" t="str">
        <f t="shared" si="21"/>
        <v/>
      </c>
    </row>
    <row r="1386" spans="2:4" x14ac:dyDescent="0.15">
      <c r="B1386" s="1" t="s">
        <v>1347</v>
      </c>
      <c r="C1386" s="1" t="s">
        <v>3138</v>
      </c>
      <c r="D1386" t="str">
        <f t="shared" si="21"/>
        <v/>
      </c>
    </row>
    <row r="1387" spans="2:4" x14ac:dyDescent="0.15">
      <c r="B1387" s="1" t="s">
        <v>1348</v>
      </c>
      <c r="C1387" s="1" t="s">
        <v>3139</v>
      </c>
      <c r="D1387" t="str">
        <f t="shared" si="21"/>
        <v/>
      </c>
    </row>
    <row r="1388" spans="2:4" x14ac:dyDescent="0.15">
      <c r="B1388" s="1" t="s">
        <v>1349</v>
      </c>
      <c r="C1388" s="1" t="s">
        <v>3140</v>
      </c>
      <c r="D1388" t="str">
        <f t="shared" si="21"/>
        <v/>
      </c>
    </row>
    <row r="1389" spans="2:4" x14ac:dyDescent="0.15">
      <c r="B1389" s="1" t="s">
        <v>1350</v>
      </c>
      <c r="C1389" s="1" t="s">
        <v>3141</v>
      </c>
      <c r="D1389" t="str">
        <f t="shared" si="21"/>
        <v/>
      </c>
    </row>
    <row r="1390" spans="2:4" x14ac:dyDescent="0.15">
      <c r="B1390" s="1" t="s">
        <v>1351</v>
      </c>
      <c r="C1390" s="1" t="s">
        <v>3142</v>
      </c>
      <c r="D1390" t="str">
        <f t="shared" si="21"/>
        <v/>
      </c>
    </row>
    <row r="1391" spans="2:4" x14ac:dyDescent="0.15">
      <c r="B1391" s="1" t="s">
        <v>1352</v>
      </c>
      <c r="C1391" s="1" t="s">
        <v>3143</v>
      </c>
      <c r="D1391" t="str">
        <f t="shared" si="21"/>
        <v/>
      </c>
    </row>
    <row r="1392" spans="2:4" x14ac:dyDescent="0.15">
      <c r="B1392" s="1" t="s">
        <v>1353</v>
      </c>
      <c r="C1392" s="1" t="s">
        <v>3144</v>
      </c>
      <c r="D1392" t="str">
        <f t="shared" si="21"/>
        <v/>
      </c>
    </row>
    <row r="1393" spans="2:4" x14ac:dyDescent="0.15">
      <c r="B1393" s="1" t="s">
        <v>1354</v>
      </c>
      <c r="C1393" s="1" t="s">
        <v>3145</v>
      </c>
      <c r="D1393" t="str">
        <f t="shared" si="21"/>
        <v/>
      </c>
    </row>
    <row r="1394" spans="2:4" x14ac:dyDescent="0.15">
      <c r="B1394" s="1" t="s">
        <v>1355</v>
      </c>
      <c r="C1394" s="1" t="s">
        <v>3146</v>
      </c>
      <c r="D1394" t="str">
        <f t="shared" si="21"/>
        <v/>
      </c>
    </row>
    <row r="1395" spans="2:4" x14ac:dyDescent="0.15">
      <c r="B1395" s="1" t="s">
        <v>3606</v>
      </c>
      <c r="C1395" s="1" t="s">
        <v>3607</v>
      </c>
      <c r="D1395" t="str">
        <f t="shared" si="21"/>
        <v/>
      </c>
    </row>
    <row r="1396" spans="2:4" x14ac:dyDescent="0.15">
      <c r="B1396" s="1" t="s">
        <v>1356</v>
      </c>
      <c r="C1396" s="1" t="s">
        <v>3147</v>
      </c>
      <c r="D1396" t="str">
        <f t="shared" si="21"/>
        <v/>
      </c>
    </row>
    <row r="1397" spans="2:4" x14ac:dyDescent="0.15">
      <c r="B1397" s="1" t="s">
        <v>1357</v>
      </c>
      <c r="C1397" s="1" t="s">
        <v>3148</v>
      </c>
      <c r="D1397" t="str">
        <f t="shared" si="21"/>
        <v/>
      </c>
    </row>
    <row r="1398" spans="2:4" x14ac:dyDescent="0.15">
      <c r="B1398" s="1" t="s">
        <v>1358</v>
      </c>
      <c r="C1398" s="1" t="s">
        <v>3149</v>
      </c>
      <c r="D1398" t="str">
        <f t="shared" si="21"/>
        <v/>
      </c>
    </row>
    <row r="1399" spans="2:4" x14ac:dyDescent="0.15">
      <c r="B1399" s="1" t="s">
        <v>1359</v>
      </c>
      <c r="C1399" s="1" t="s">
        <v>3150</v>
      </c>
      <c r="D1399" t="str">
        <f t="shared" si="21"/>
        <v/>
      </c>
    </row>
    <row r="1400" spans="2:4" x14ac:dyDescent="0.15">
      <c r="B1400" s="1" t="s">
        <v>1360</v>
      </c>
      <c r="C1400" s="1" t="s">
        <v>3151</v>
      </c>
      <c r="D1400" t="str">
        <f t="shared" si="21"/>
        <v/>
      </c>
    </row>
    <row r="1401" spans="2:4" x14ac:dyDescent="0.15">
      <c r="B1401" s="1" t="s">
        <v>1361</v>
      </c>
      <c r="C1401" s="1" t="s">
        <v>3152</v>
      </c>
      <c r="D1401" t="str">
        <f t="shared" si="21"/>
        <v/>
      </c>
    </row>
    <row r="1402" spans="2:4" x14ac:dyDescent="0.15">
      <c r="B1402" s="1" t="s">
        <v>1362</v>
      </c>
      <c r="C1402" s="1" t="s">
        <v>3153</v>
      </c>
      <c r="D1402" t="str">
        <f t="shared" si="21"/>
        <v/>
      </c>
    </row>
    <row r="1403" spans="2:4" x14ac:dyDescent="0.15">
      <c r="B1403" s="1" t="s">
        <v>1363</v>
      </c>
      <c r="C1403" s="1" t="s">
        <v>3154</v>
      </c>
      <c r="D1403" t="str">
        <f t="shared" si="21"/>
        <v/>
      </c>
    </row>
    <row r="1404" spans="2:4" x14ac:dyDescent="0.15">
      <c r="B1404" s="1" t="s">
        <v>1364</v>
      </c>
      <c r="C1404" s="1" t="s">
        <v>3155</v>
      </c>
      <c r="D1404" t="str">
        <f t="shared" si="21"/>
        <v/>
      </c>
    </row>
    <row r="1405" spans="2:4" x14ac:dyDescent="0.15">
      <c r="B1405" s="1" t="s">
        <v>1365</v>
      </c>
      <c r="C1405" s="1" t="s">
        <v>3156</v>
      </c>
      <c r="D1405" t="str">
        <f t="shared" si="21"/>
        <v/>
      </c>
    </row>
    <row r="1406" spans="2:4" x14ac:dyDescent="0.15">
      <c r="B1406" s="1" t="s">
        <v>1366</v>
      </c>
      <c r="C1406" s="1" t="s">
        <v>3157</v>
      </c>
      <c r="D1406" t="str">
        <f t="shared" si="21"/>
        <v/>
      </c>
    </row>
    <row r="1407" spans="2:4" x14ac:dyDescent="0.15">
      <c r="B1407" s="1" t="s">
        <v>1367</v>
      </c>
      <c r="C1407" s="1" t="s">
        <v>3158</v>
      </c>
      <c r="D1407" t="str">
        <f t="shared" si="21"/>
        <v/>
      </c>
    </row>
    <row r="1408" spans="2:4" x14ac:dyDescent="0.15">
      <c r="B1408" s="1" t="s">
        <v>1368</v>
      </c>
      <c r="C1408" s="1" t="s">
        <v>3159</v>
      </c>
      <c r="D1408" t="str">
        <f t="shared" si="21"/>
        <v/>
      </c>
    </row>
    <row r="1409" spans="2:4" x14ac:dyDescent="0.15">
      <c r="B1409" s="1" t="s">
        <v>1369</v>
      </c>
      <c r="C1409" s="1" t="s">
        <v>3160</v>
      </c>
      <c r="D1409" t="str">
        <f t="shared" si="21"/>
        <v/>
      </c>
    </row>
    <row r="1410" spans="2:4" x14ac:dyDescent="0.15">
      <c r="B1410" s="1" t="s">
        <v>1370</v>
      </c>
      <c r="C1410" s="1" t="s">
        <v>3161</v>
      </c>
      <c r="D1410" t="str">
        <f t="shared" si="21"/>
        <v/>
      </c>
    </row>
    <row r="1411" spans="2:4" x14ac:dyDescent="0.15">
      <c r="B1411" s="1" t="s">
        <v>1371</v>
      </c>
      <c r="C1411" s="1" t="s">
        <v>3162</v>
      </c>
      <c r="D1411" t="str">
        <f t="shared" ref="D1411:D1474" si="22">_xlfn.CONCAT(E1411,G1411,I1411,K1411,M1411,O1411)</f>
        <v/>
      </c>
    </row>
    <row r="1412" spans="2:4" x14ac:dyDescent="0.15">
      <c r="B1412" s="1" t="s">
        <v>1372</v>
      </c>
      <c r="C1412" s="1" t="s">
        <v>3163</v>
      </c>
      <c r="D1412" t="str">
        <f t="shared" si="22"/>
        <v/>
      </c>
    </row>
    <row r="1413" spans="2:4" x14ac:dyDescent="0.15">
      <c r="B1413" s="1" t="s">
        <v>1373</v>
      </c>
      <c r="C1413" s="1" t="s">
        <v>3164</v>
      </c>
      <c r="D1413" t="str">
        <f t="shared" si="22"/>
        <v/>
      </c>
    </row>
    <row r="1414" spans="2:4" x14ac:dyDescent="0.15">
      <c r="B1414" s="1" t="s">
        <v>1374</v>
      </c>
      <c r="C1414" s="1" t="s">
        <v>3165</v>
      </c>
      <c r="D1414" t="str">
        <f t="shared" si="22"/>
        <v/>
      </c>
    </row>
    <row r="1415" spans="2:4" x14ac:dyDescent="0.15">
      <c r="B1415" s="1" t="s">
        <v>3608</v>
      </c>
      <c r="C1415" s="1" t="s">
        <v>3609</v>
      </c>
      <c r="D1415" t="str">
        <f t="shared" si="22"/>
        <v/>
      </c>
    </row>
    <row r="1416" spans="2:4" x14ac:dyDescent="0.15">
      <c r="B1416" s="1" t="s">
        <v>1375</v>
      </c>
      <c r="C1416" s="1" t="s">
        <v>3166</v>
      </c>
      <c r="D1416" t="str">
        <f t="shared" si="22"/>
        <v/>
      </c>
    </row>
    <row r="1417" spans="2:4" x14ac:dyDescent="0.15">
      <c r="B1417" s="1" t="s">
        <v>1376</v>
      </c>
      <c r="C1417" s="1" t="s">
        <v>3167</v>
      </c>
      <c r="D1417" t="str">
        <f t="shared" si="22"/>
        <v/>
      </c>
    </row>
    <row r="1418" spans="2:4" x14ac:dyDescent="0.15">
      <c r="B1418" s="1" t="s">
        <v>1377</v>
      </c>
      <c r="C1418" s="1" t="s">
        <v>3168</v>
      </c>
      <c r="D1418" t="str">
        <f t="shared" si="22"/>
        <v/>
      </c>
    </row>
    <row r="1419" spans="2:4" x14ac:dyDescent="0.15">
      <c r="B1419" s="1" t="s">
        <v>1378</v>
      </c>
      <c r="C1419" s="1" t="s">
        <v>3169</v>
      </c>
      <c r="D1419" t="str">
        <f t="shared" si="22"/>
        <v/>
      </c>
    </row>
    <row r="1420" spans="2:4" x14ac:dyDescent="0.15">
      <c r="B1420" s="1" t="s">
        <v>1379</v>
      </c>
      <c r="C1420" s="1" t="s">
        <v>3170</v>
      </c>
      <c r="D1420" t="str">
        <f t="shared" si="22"/>
        <v/>
      </c>
    </row>
    <row r="1421" spans="2:4" x14ac:dyDescent="0.15">
      <c r="B1421" s="1" t="s">
        <v>1380</v>
      </c>
      <c r="C1421" s="1" t="s">
        <v>3171</v>
      </c>
      <c r="D1421" t="str">
        <f t="shared" si="22"/>
        <v/>
      </c>
    </row>
    <row r="1422" spans="2:4" x14ac:dyDescent="0.15">
      <c r="B1422" s="1" t="s">
        <v>1381</v>
      </c>
      <c r="C1422" s="1" t="s">
        <v>3172</v>
      </c>
      <c r="D1422" t="str">
        <f t="shared" si="22"/>
        <v/>
      </c>
    </row>
    <row r="1423" spans="2:4" x14ac:dyDescent="0.15">
      <c r="B1423" s="1" t="s">
        <v>1382</v>
      </c>
      <c r="C1423" s="1" t="s">
        <v>3173</v>
      </c>
      <c r="D1423" t="str">
        <f t="shared" si="22"/>
        <v/>
      </c>
    </row>
    <row r="1424" spans="2:4" x14ac:dyDescent="0.15">
      <c r="B1424" s="1" t="s">
        <v>1383</v>
      </c>
      <c r="C1424" s="1" t="s">
        <v>3174</v>
      </c>
      <c r="D1424" t="str">
        <f t="shared" si="22"/>
        <v/>
      </c>
    </row>
    <row r="1425" spans="2:4" x14ac:dyDescent="0.15">
      <c r="B1425" s="1" t="s">
        <v>1384</v>
      </c>
      <c r="C1425" s="1" t="s">
        <v>3175</v>
      </c>
      <c r="D1425" t="str">
        <f t="shared" si="22"/>
        <v/>
      </c>
    </row>
    <row r="1426" spans="2:4" x14ac:dyDescent="0.15">
      <c r="B1426" s="1" t="s">
        <v>1385</v>
      </c>
      <c r="C1426" s="1" t="s">
        <v>3176</v>
      </c>
      <c r="D1426" t="str">
        <f t="shared" si="22"/>
        <v/>
      </c>
    </row>
    <row r="1427" spans="2:4" x14ac:dyDescent="0.15">
      <c r="B1427" s="1" t="s">
        <v>1386</v>
      </c>
      <c r="C1427" s="1" t="s">
        <v>3177</v>
      </c>
      <c r="D1427" t="str">
        <f t="shared" si="22"/>
        <v/>
      </c>
    </row>
    <row r="1428" spans="2:4" x14ac:dyDescent="0.15">
      <c r="B1428" s="1" t="s">
        <v>1387</v>
      </c>
      <c r="C1428" s="1" t="s">
        <v>3178</v>
      </c>
      <c r="D1428" t="str">
        <f t="shared" si="22"/>
        <v/>
      </c>
    </row>
    <row r="1429" spans="2:4" x14ac:dyDescent="0.15">
      <c r="B1429" s="1" t="s">
        <v>1388</v>
      </c>
      <c r="C1429" s="1" t="s">
        <v>3179</v>
      </c>
      <c r="D1429" t="str">
        <f t="shared" si="22"/>
        <v/>
      </c>
    </row>
    <row r="1430" spans="2:4" x14ac:dyDescent="0.15">
      <c r="B1430" s="1" t="s">
        <v>1389</v>
      </c>
      <c r="C1430" s="1" t="s">
        <v>3180</v>
      </c>
      <c r="D1430" t="str">
        <f t="shared" si="22"/>
        <v/>
      </c>
    </row>
    <row r="1431" spans="2:4" x14ac:dyDescent="0.15">
      <c r="B1431" s="1" t="s">
        <v>1390</v>
      </c>
      <c r="C1431" s="1" t="s">
        <v>3181</v>
      </c>
      <c r="D1431" t="str">
        <f t="shared" si="22"/>
        <v/>
      </c>
    </row>
    <row r="1432" spans="2:4" x14ac:dyDescent="0.15">
      <c r="B1432" s="1" t="s">
        <v>1391</v>
      </c>
      <c r="C1432" s="1" t="s">
        <v>3182</v>
      </c>
      <c r="D1432" t="str">
        <f t="shared" si="22"/>
        <v/>
      </c>
    </row>
    <row r="1433" spans="2:4" x14ac:dyDescent="0.15">
      <c r="B1433" s="1" t="s">
        <v>1392</v>
      </c>
      <c r="C1433" s="1" t="s">
        <v>3183</v>
      </c>
      <c r="D1433" t="str">
        <f t="shared" si="22"/>
        <v/>
      </c>
    </row>
    <row r="1434" spans="2:4" x14ac:dyDescent="0.15">
      <c r="B1434" s="1" t="s">
        <v>1393</v>
      </c>
      <c r="C1434" s="1" t="s">
        <v>3184</v>
      </c>
      <c r="D1434" t="str">
        <f t="shared" si="22"/>
        <v/>
      </c>
    </row>
    <row r="1435" spans="2:4" x14ac:dyDescent="0.15">
      <c r="B1435" s="1" t="s">
        <v>1394</v>
      </c>
      <c r="C1435" s="1" t="s">
        <v>3185</v>
      </c>
      <c r="D1435" t="str">
        <f t="shared" si="22"/>
        <v/>
      </c>
    </row>
    <row r="1436" spans="2:4" x14ac:dyDescent="0.15">
      <c r="B1436" s="1" t="s">
        <v>1395</v>
      </c>
      <c r="C1436" s="1" t="s">
        <v>3186</v>
      </c>
      <c r="D1436" t="str">
        <f t="shared" si="22"/>
        <v/>
      </c>
    </row>
    <row r="1437" spans="2:4" x14ac:dyDescent="0.15">
      <c r="B1437" s="1" t="s">
        <v>1396</v>
      </c>
      <c r="C1437" s="1" t="s">
        <v>3187</v>
      </c>
      <c r="D1437" t="str">
        <f t="shared" si="22"/>
        <v/>
      </c>
    </row>
    <row r="1438" spans="2:4" x14ac:dyDescent="0.15">
      <c r="B1438" s="1" t="s">
        <v>1397</v>
      </c>
      <c r="C1438" s="1" t="s">
        <v>3188</v>
      </c>
      <c r="D1438" t="str">
        <f t="shared" si="22"/>
        <v/>
      </c>
    </row>
    <row r="1439" spans="2:4" x14ac:dyDescent="0.15">
      <c r="B1439" s="1" t="s">
        <v>1398</v>
      </c>
      <c r="C1439" s="1" t="s">
        <v>3189</v>
      </c>
      <c r="D1439" t="str">
        <f t="shared" si="22"/>
        <v/>
      </c>
    </row>
    <row r="1440" spans="2:4" x14ac:dyDescent="0.15">
      <c r="B1440" s="1" t="s">
        <v>3610</v>
      </c>
      <c r="C1440" s="1" t="s">
        <v>3611</v>
      </c>
      <c r="D1440" t="str">
        <f t="shared" si="22"/>
        <v/>
      </c>
    </row>
    <row r="1441" spans="2:4" x14ac:dyDescent="0.15">
      <c r="B1441" s="1" t="s">
        <v>1399</v>
      </c>
      <c r="C1441" s="1" t="s">
        <v>3190</v>
      </c>
      <c r="D1441" t="str">
        <f t="shared" si="22"/>
        <v/>
      </c>
    </row>
    <row r="1442" spans="2:4" x14ac:dyDescent="0.15">
      <c r="B1442" s="1" t="s">
        <v>1400</v>
      </c>
      <c r="C1442" s="1" t="s">
        <v>3191</v>
      </c>
      <c r="D1442" t="str">
        <f t="shared" si="22"/>
        <v/>
      </c>
    </row>
    <row r="1443" spans="2:4" x14ac:dyDescent="0.15">
      <c r="B1443" s="1" t="s">
        <v>1401</v>
      </c>
      <c r="C1443" s="1" t="s">
        <v>3192</v>
      </c>
      <c r="D1443" t="str">
        <f t="shared" si="22"/>
        <v/>
      </c>
    </row>
    <row r="1444" spans="2:4" x14ac:dyDescent="0.15">
      <c r="B1444" s="1" t="s">
        <v>1402</v>
      </c>
      <c r="C1444" s="1" t="s">
        <v>3193</v>
      </c>
      <c r="D1444" t="str">
        <f t="shared" si="22"/>
        <v/>
      </c>
    </row>
    <row r="1445" spans="2:4" x14ac:dyDescent="0.15">
      <c r="B1445" s="1" t="s">
        <v>1403</v>
      </c>
      <c r="C1445" s="1" t="s">
        <v>3194</v>
      </c>
      <c r="D1445" t="str">
        <f t="shared" si="22"/>
        <v/>
      </c>
    </row>
    <row r="1446" spans="2:4" x14ac:dyDescent="0.15">
      <c r="B1446" s="1" t="s">
        <v>1404</v>
      </c>
      <c r="C1446" s="1" t="s">
        <v>3195</v>
      </c>
      <c r="D1446" t="str">
        <f t="shared" si="22"/>
        <v/>
      </c>
    </row>
    <row r="1447" spans="2:4" x14ac:dyDescent="0.15">
      <c r="B1447" s="1" t="s">
        <v>1405</v>
      </c>
      <c r="C1447" s="1" t="s">
        <v>3196</v>
      </c>
      <c r="D1447" t="str">
        <f t="shared" si="22"/>
        <v/>
      </c>
    </row>
    <row r="1448" spans="2:4" x14ac:dyDescent="0.15">
      <c r="B1448" s="1" t="s">
        <v>1406</v>
      </c>
      <c r="C1448" s="1" t="s">
        <v>3197</v>
      </c>
      <c r="D1448" t="str">
        <f t="shared" si="22"/>
        <v/>
      </c>
    </row>
    <row r="1449" spans="2:4" x14ac:dyDescent="0.15">
      <c r="B1449" s="1" t="s">
        <v>1407</v>
      </c>
      <c r="C1449" s="1" t="s">
        <v>3198</v>
      </c>
      <c r="D1449" t="str">
        <f t="shared" si="22"/>
        <v/>
      </c>
    </row>
    <row r="1450" spans="2:4" x14ac:dyDescent="0.15">
      <c r="B1450" s="1" t="s">
        <v>1408</v>
      </c>
      <c r="C1450" s="1" t="s">
        <v>3199</v>
      </c>
      <c r="D1450" t="str">
        <f t="shared" si="22"/>
        <v/>
      </c>
    </row>
    <row r="1451" spans="2:4" x14ac:dyDescent="0.15">
      <c r="B1451" s="1" t="s">
        <v>1409</v>
      </c>
      <c r="C1451" s="1" t="s">
        <v>3200</v>
      </c>
      <c r="D1451" t="str">
        <f t="shared" si="22"/>
        <v/>
      </c>
    </row>
    <row r="1452" spans="2:4" x14ac:dyDescent="0.15">
      <c r="B1452" s="1" t="s">
        <v>1410</v>
      </c>
      <c r="C1452" s="1" t="s">
        <v>3201</v>
      </c>
      <c r="D1452" t="str">
        <f t="shared" si="22"/>
        <v/>
      </c>
    </row>
    <row r="1453" spans="2:4" x14ac:dyDescent="0.15">
      <c r="B1453" s="1" t="s">
        <v>1411</v>
      </c>
      <c r="C1453" s="1" t="s">
        <v>3202</v>
      </c>
      <c r="D1453" t="str">
        <f t="shared" si="22"/>
        <v/>
      </c>
    </row>
    <row r="1454" spans="2:4" x14ac:dyDescent="0.15">
      <c r="B1454" s="1" t="s">
        <v>1412</v>
      </c>
      <c r="C1454" s="1" t="s">
        <v>3203</v>
      </c>
      <c r="D1454" t="str">
        <f t="shared" si="22"/>
        <v/>
      </c>
    </row>
    <row r="1455" spans="2:4" x14ac:dyDescent="0.15">
      <c r="B1455" s="1" t="s">
        <v>1413</v>
      </c>
      <c r="C1455" s="1" t="s">
        <v>3204</v>
      </c>
      <c r="D1455" t="str">
        <f t="shared" si="22"/>
        <v/>
      </c>
    </row>
    <row r="1456" spans="2:4" x14ac:dyDescent="0.15">
      <c r="B1456" s="1" t="s">
        <v>1414</v>
      </c>
      <c r="C1456" s="1" t="s">
        <v>3205</v>
      </c>
      <c r="D1456" t="str">
        <f t="shared" si="22"/>
        <v/>
      </c>
    </row>
    <row r="1457" spans="2:4" x14ac:dyDescent="0.15">
      <c r="B1457" s="1" t="s">
        <v>1415</v>
      </c>
      <c r="C1457" s="1" t="s">
        <v>3206</v>
      </c>
      <c r="D1457" t="str">
        <f t="shared" si="22"/>
        <v/>
      </c>
    </row>
    <row r="1458" spans="2:4" x14ac:dyDescent="0.15">
      <c r="B1458" s="1" t="s">
        <v>3612</v>
      </c>
      <c r="C1458" s="1" t="s">
        <v>3613</v>
      </c>
      <c r="D1458" t="str">
        <f t="shared" si="22"/>
        <v/>
      </c>
    </row>
    <row r="1459" spans="2:4" x14ac:dyDescent="0.15">
      <c r="B1459" s="1" t="s">
        <v>1416</v>
      </c>
      <c r="C1459" s="1" t="s">
        <v>3207</v>
      </c>
      <c r="D1459" t="str">
        <f t="shared" si="22"/>
        <v/>
      </c>
    </row>
    <row r="1460" spans="2:4" x14ac:dyDescent="0.15">
      <c r="B1460" s="1" t="s">
        <v>1417</v>
      </c>
      <c r="C1460" s="1" t="s">
        <v>3208</v>
      </c>
      <c r="D1460" t="str">
        <f t="shared" si="22"/>
        <v/>
      </c>
    </row>
    <row r="1461" spans="2:4" x14ac:dyDescent="0.15">
      <c r="B1461" s="1" t="s">
        <v>1418</v>
      </c>
      <c r="C1461" s="1" t="s">
        <v>3209</v>
      </c>
      <c r="D1461" t="str">
        <f t="shared" si="22"/>
        <v/>
      </c>
    </row>
    <row r="1462" spans="2:4" x14ac:dyDescent="0.15">
      <c r="B1462" s="1" t="s">
        <v>1419</v>
      </c>
      <c r="C1462" s="1" t="s">
        <v>3210</v>
      </c>
      <c r="D1462" t="str">
        <f t="shared" si="22"/>
        <v/>
      </c>
    </row>
    <row r="1463" spans="2:4" x14ac:dyDescent="0.15">
      <c r="B1463" s="1" t="s">
        <v>1420</v>
      </c>
      <c r="C1463" s="1" t="s">
        <v>3211</v>
      </c>
      <c r="D1463" t="str">
        <f t="shared" si="22"/>
        <v/>
      </c>
    </row>
    <row r="1464" spans="2:4" x14ac:dyDescent="0.15">
      <c r="B1464" s="1" t="s">
        <v>1421</v>
      </c>
      <c r="C1464" s="1" t="s">
        <v>3212</v>
      </c>
      <c r="D1464" t="str">
        <f t="shared" si="22"/>
        <v/>
      </c>
    </row>
    <row r="1465" spans="2:4" x14ac:dyDescent="0.15">
      <c r="B1465" s="1" t="s">
        <v>1422</v>
      </c>
      <c r="C1465" s="1" t="s">
        <v>3213</v>
      </c>
      <c r="D1465" t="str">
        <f t="shared" si="22"/>
        <v/>
      </c>
    </row>
    <row r="1466" spans="2:4" x14ac:dyDescent="0.15">
      <c r="B1466" s="1" t="s">
        <v>1423</v>
      </c>
      <c r="C1466" s="1" t="s">
        <v>3214</v>
      </c>
      <c r="D1466" t="str">
        <f t="shared" si="22"/>
        <v/>
      </c>
    </row>
    <row r="1467" spans="2:4" x14ac:dyDescent="0.15">
      <c r="B1467" s="1" t="s">
        <v>1424</v>
      </c>
      <c r="C1467" s="1" t="s">
        <v>3215</v>
      </c>
      <c r="D1467" t="str">
        <f t="shared" si="22"/>
        <v/>
      </c>
    </row>
    <row r="1468" spans="2:4" x14ac:dyDescent="0.15">
      <c r="B1468" s="1" t="s">
        <v>1425</v>
      </c>
      <c r="C1468" s="1" t="s">
        <v>3216</v>
      </c>
      <c r="D1468" t="str">
        <f t="shared" si="22"/>
        <v/>
      </c>
    </row>
    <row r="1469" spans="2:4" x14ac:dyDescent="0.15">
      <c r="B1469" s="1" t="s">
        <v>1426</v>
      </c>
      <c r="C1469" s="1" t="s">
        <v>3217</v>
      </c>
      <c r="D1469" t="str">
        <f t="shared" si="22"/>
        <v/>
      </c>
    </row>
    <row r="1470" spans="2:4" x14ac:dyDescent="0.15">
      <c r="B1470" s="1" t="s">
        <v>1427</v>
      </c>
      <c r="C1470" s="1" t="s">
        <v>3218</v>
      </c>
      <c r="D1470" t="str">
        <f t="shared" si="22"/>
        <v/>
      </c>
    </row>
    <row r="1471" spans="2:4" x14ac:dyDescent="0.15">
      <c r="B1471" s="1" t="s">
        <v>1428</v>
      </c>
      <c r="C1471" s="1" t="s">
        <v>3219</v>
      </c>
      <c r="D1471" t="str">
        <f t="shared" si="22"/>
        <v/>
      </c>
    </row>
    <row r="1472" spans="2:4" x14ac:dyDescent="0.15">
      <c r="B1472" s="1" t="s">
        <v>1429</v>
      </c>
      <c r="C1472" s="1" t="s">
        <v>3220</v>
      </c>
      <c r="D1472" t="str">
        <f t="shared" si="22"/>
        <v/>
      </c>
    </row>
    <row r="1473" spans="2:4" x14ac:dyDescent="0.15">
      <c r="B1473" s="1" t="s">
        <v>1430</v>
      </c>
      <c r="C1473" s="1" t="s">
        <v>3221</v>
      </c>
      <c r="D1473" t="str">
        <f t="shared" si="22"/>
        <v/>
      </c>
    </row>
    <row r="1474" spans="2:4" x14ac:dyDescent="0.15">
      <c r="B1474" s="1" t="s">
        <v>1431</v>
      </c>
      <c r="C1474" s="1" t="s">
        <v>3222</v>
      </c>
      <c r="D1474" t="str">
        <f t="shared" si="22"/>
        <v/>
      </c>
    </row>
    <row r="1475" spans="2:4" x14ac:dyDescent="0.15">
      <c r="B1475" s="1" t="s">
        <v>1432</v>
      </c>
      <c r="C1475" s="1" t="s">
        <v>3223</v>
      </c>
      <c r="D1475" t="str">
        <f t="shared" ref="D1475:D1538" si="23">_xlfn.CONCAT(E1475,G1475,I1475,K1475,M1475,O1475)</f>
        <v/>
      </c>
    </row>
    <row r="1476" spans="2:4" x14ac:dyDescent="0.15">
      <c r="B1476" s="1" t="s">
        <v>1433</v>
      </c>
      <c r="C1476" s="1" t="s">
        <v>3224</v>
      </c>
      <c r="D1476" t="str">
        <f t="shared" si="23"/>
        <v/>
      </c>
    </row>
    <row r="1477" spans="2:4" x14ac:dyDescent="0.15">
      <c r="B1477" s="1" t="s">
        <v>1434</v>
      </c>
      <c r="C1477" s="1" t="s">
        <v>3225</v>
      </c>
      <c r="D1477" t="str">
        <f t="shared" si="23"/>
        <v/>
      </c>
    </row>
    <row r="1478" spans="2:4" x14ac:dyDescent="0.15">
      <c r="B1478" s="1" t="s">
        <v>1435</v>
      </c>
      <c r="C1478" s="1" t="s">
        <v>3226</v>
      </c>
      <c r="D1478" t="str">
        <f t="shared" si="23"/>
        <v/>
      </c>
    </row>
    <row r="1479" spans="2:4" x14ac:dyDescent="0.15">
      <c r="B1479" s="1" t="s">
        <v>3614</v>
      </c>
      <c r="C1479" s="1" t="s">
        <v>3615</v>
      </c>
      <c r="D1479" t="str">
        <f t="shared" si="23"/>
        <v/>
      </c>
    </row>
    <row r="1480" spans="2:4" x14ac:dyDescent="0.15">
      <c r="B1480" s="1" t="s">
        <v>1436</v>
      </c>
      <c r="C1480" s="1" t="s">
        <v>3227</v>
      </c>
      <c r="D1480" t="str">
        <f t="shared" si="23"/>
        <v/>
      </c>
    </row>
    <row r="1481" spans="2:4" x14ac:dyDescent="0.15">
      <c r="B1481" s="1" t="s">
        <v>1437</v>
      </c>
      <c r="C1481" s="1" t="s">
        <v>3228</v>
      </c>
      <c r="D1481" t="str">
        <f t="shared" si="23"/>
        <v/>
      </c>
    </row>
    <row r="1482" spans="2:4" x14ac:dyDescent="0.15">
      <c r="B1482" s="1" t="s">
        <v>1438</v>
      </c>
      <c r="C1482" s="1" t="s">
        <v>3229</v>
      </c>
      <c r="D1482" t="str">
        <f t="shared" si="23"/>
        <v/>
      </c>
    </row>
    <row r="1483" spans="2:4" x14ac:dyDescent="0.15">
      <c r="B1483" s="1" t="s">
        <v>1439</v>
      </c>
      <c r="C1483" s="1" t="s">
        <v>3230</v>
      </c>
      <c r="D1483" t="str">
        <f t="shared" si="23"/>
        <v/>
      </c>
    </row>
    <row r="1484" spans="2:4" x14ac:dyDescent="0.15">
      <c r="B1484" s="1" t="s">
        <v>1440</v>
      </c>
      <c r="C1484" s="1" t="s">
        <v>3231</v>
      </c>
      <c r="D1484" t="str">
        <f t="shared" si="23"/>
        <v/>
      </c>
    </row>
    <row r="1485" spans="2:4" x14ac:dyDescent="0.15">
      <c r="B1485" s="1" t="s">
        <v>1441</v>
      </c>
      <c r="C1485" s="1" t="s">
        <v>3232</v>
      </c>
      <c r="D1485" t="str">
        <f t="shared" si="23"/>
        <v/>
      </c>
    </row>
    <row r="1486" spans="2:4" x14ac:dyDescent="0.15">
      <c r="B1486" s="1" t="s">
        <v>1442</v>
      </c>
      <c r="C1486" s="1" t="s">
        <v>3233</v>
      </c>
      <c r="D1486" t="str">
        <f t="shared" si="23"/>
        <v/>
      </c>
    </row>
    <row r="1487" spans="2:4" x14ac:dyDescent="0.15">
      <c r="B1487" s="1" t="s">
        <v>1443</v>
      </c>
      <c r="C1487" s="1" t="s">
        <v>3234</v>
      </c>
      <c r="D1487" t="str">
        <f t="shared" si="23"/>
        <v/>
      </c>
    </row>
    <row r="1488" spans="2:4" x14ac:dyDescent="0.15">
      <c r="B1488" s="1" t="s">
        <v>1444</v>
      </c>
      <c r="C1488" s="1" t="s">
        <v>3235</v>
      </c>
      <c r="D1488" t="str">
        <f t="shared" si="23"/>
        <v/>
      </c>
    </row>
    <row r="1489" spans="2:4" x14ac:dyDescent="0.15">
      <c r="B1489" s="1" t="s">
        <v>1445</v>
      </c>
      <c r="C1489" s="1" t="s">
        <v>3236</v>
      </c>
      <c r="D1489" t="str">
        <f t="shared" si="23"/>
        <v/>
      </c>
    </row>
    <row r="1490" spans="2:4" x14ac:dyDescent="0.15">
      <c r="B1490" s="1" t="s">
        <v>1446</v>
      </c>
      <c r="C1490" s="1" t="s">
        <v>3237</v>
      </c>
      <c r="D1490" t="str">
        <f t="shared" si="23"/>
        <v/>
      </c>
    </row>
    <row r="1491" spans="2:4" x14ac:dyDescent="0.15">
      <c r="B1491" s="1" t="s">
        <v>1447</v>
      </c>
      <c r="C1491" s="1" t="s">
        <v>3238</v>
      </c>
      <c r="D1491" t="str">
        <f t="shared" si="23"/>
        <v/>
      </c>
    </row>
    <row r="1492" spans="2:4" x14ac:dyDescent="0.15">
      <c r="B1492" s="1" t="s">
        <v>1448</v>
      </c>
      <c r="C1492" s="1" t="s">
        <v>3239</v>
      </c>
      <c r="D1492" t="str">
        <f t="shared" si="23"/>
        <v/>
      </c>
    </row>
    <row r="1493" spans="2:4" x14ac:dyDescent="0.15">
      <c r="B1493" s="1" t="s">
        <v>1449</v>
      </c>
      <c r="C1493" s="1" t="s">
        <v>3240</v>
      </c>
      <c r="D1493" t="str">
        <f t="shared" si="23"/>
        <v/>
      </c>
    </row>
    <row r="1494" spans="2:4" x14ac:dyDescent="0.15">
      <c r="B1494" s="1" t="s">
        <v>1450</v>
      </c>
      <c r="C1494" s="1" t="s">
        <v>3241</v>
      </c>
      <c r="D1494" t="str">
        <f t="shared" si="23"/>
        <v/>
      </c>
    </row>
    <row r="1495" spans="2:4" x14ac:dyDescent="0.15">
      <c r="B1495" s="1" t="s">
        <v>1451</v>
      </c>
      <c r="C1495" s="1" t="s">
        <v>3242</v>
      </c>
      <c r="D1495" t="str">
        <f t="shared" si="23"/>
        <v/>
      </c>
    </row>
    <row r="1496" spans="2:4" x14ac:dyDescent="0.15">
      <c r="B1496" s="1" t="s">
        <v>1452</v>
      </c>
      <c r="C1496" s="1" t="s">
        <v>3243</v>
      </c>
      <c r="D1496" t="str">
        <f t="shared" si="23"/>
        <v/>
      </c>
    </row>
    <row r="1497" spans="2:4" x14ac:dyDescent="0.15">
      <c r="B1497" s="1" t="s">
        <v>1453</v>
      </c>
      <c r="C1497" s="1" t="s">
        <v>3244</v>
      </c>
      <c r="D1497" t="str">
        <f t="shared" si="23"/>
        <v/>
      </c>
    </row>
    <row r="1498" spans="2:4" x14ac:dyDescent="0.15">
      <c r="B1498" s="1" t="s">
        <v>1454</v>
      </c>
      <c r="C1498" s="1" t="s">
        <v>3245</v>
      </c>
      <c r="D1498" t="str">
        <f t="shared" si="23"/>
        <v/>
      </c>
    </row>
    <row r="1499" spans="2:4" x14ac:dyDescent="0.15">
      <c r="B1499" s="1" t="s">
        <v>1455</v>
      </c>
      <c r="C1499" s="1" t="s">
        <v>3246</v>
      </c>
      <c r="D1499" t="str">
        <f t="shared" si="23"/>
        <v/>
      </c>
    </row>
    <row r="1500" spans="2:4" x14ac:dyDescent="0.15">
      <c r="B1500" s="1" t="s">
        <v>1456</v>
      </c>
      <c r="C1500" s="1" t="s">
        <v>3247</v>
      </c>
      <c r="D1500" t="str">
        <f t="shared" si="23"/>
        <v/>
      </c>
    </row>
    <row r="1501" spans="2:4" x14ac:dyDescent="0.15">
      <c r="B1501" s="1" t="s">
        <v>1457</v>
      </c>
      <c r="C1501" s="1" t="s">
        <v>3248</v>
      </c>
      <c r="D1501" t="str">
        <f t="shared" si="23"/>
        <v/>
      </c>
    </row>
    <row r="1502" spans="2:4" x14ac:dyDescent="0.15">
      <c r="B1502" s="1" t="s">
        <v>1458</v>
      </c>
      <c r="C1502" s="1" t="s">
        <v>3249</v>
      </c>
      <c r="D1502" t="str">
        <f t="shared" si="23"/>
        <v/>
      </c>
    </row>
    <row r="1503" spans="2:4" x14ac:dyDescent="0.15">
      <c r="B1503" s="1" t="s">
        <v>1459</v>
      </c>
      <c r="C1503" s="1" t="s">
        <v>3250</v>
      </c>
      <c r="D1503" t="str">
        <f t="shared" si="23"/>
        <v/>
      </c>
    </row>
    <row r="1504" spans="2:4" x14ac:dyDescent="0.15">
      <c r="B1504" s="1" t="s">
        <v>1460</v>
      </c>
      <c r="C1504" s="1" t="s">
        <v>3251</v>
      </c>
      <c r="D1504" t="str">
        <f t="shared" si="23"/>
        <v/>
      </c>
    </row>
    <row r="1505" spans="2:4" x14ac:dyDescent="0.15">
      <c r="B1505" s="1" t="s">
        <v>1461</v>
      </c>
      <c r="C1505" s="1" t="s">
        <v>3252</v>
      </c>
      <c r="D1505" t="str">
        <f t="shared" si="23"/>
        <v/>
      </c>
    </row>
    <row r="1506" spans="2:4" x14ac:dyDescent="0.15">
      <c r="B1506" s="1" t="s">
        <v>1462</v>
      </c>
      <c r="C1506" s="1" t="s">
        <v>3253</v>
      </c>
      <c r="D1506" t="str">
        <f t="shared" si="23"/>
        <v/>
      </c>
    </row>
    <row r="1507" spans="2:4" x14ac:dyDescent="0.15">
      <c r="B1507" s="1" t="s">
        <v>3254</v>
      </c>
      <c r="C1507" s="1" t="s">
        <v>3255</v>
      </c>
      <c r="D1507" t="str">
        <f t="shared" si="23"/>
        <v/>
      </c>
    </row>
    <row r="1508" spans="2:4" x14ac:dyDescent="0.15">
      <c r="B1508" s="1" t="s">
        <v>1463</v>
      </c>
      <c r="C1508" s="1" t="s">
        <v>3256</v>
      </c>
      <c r="D1508" t="str">
        <f t="shared" si="23"/>
        <v/>
      </c>
    </row>
    <row r="1509" spans="2:4" x14ac:dyDescent="0.15">
      <c r="B1509" s="1" t="s">
        <v>1464</v>
      </c>
      <c r="C1509" s="1" t="s">
        <v>3257</v>
      </c>
      <c r="D1509" t="str">
        <f t="shared" si="23"/>
        <v/>
      </c>
    </row>
    <row r="1510" spans="2:4" x14ac:dyDescent="0.15">
      <c r="B1510" s="1" t="s">
        <v>1465</v>
      </c>
      <c r="C1510" s="1" t="s">
        <v>3258</v>
      </c>
      <c r="D1510" t="str">
        <f t="shared" si="23"/>
        <v/>
      </c>
    </row>
    <row r="1511" spans="2:4" x14ac:dyDescent="0.15">
      <c r="B1511" s="1" t="s">
        <v>1466</v>
      </c>
      <c r="C1511" s="1" t="s">
        <v>3259</v>
      </c>
      <c r="D1511" t="str">
        <f t="shared" si="23"/>
        <v/>
      </c>
    </row>
    <row r="1512" spans="2:4" x14ac:dyDescent="0.15">
      <c r="B1512" s="1" t="s">
        <v>1467</v>
      </c>
      <c r="C1512" s="1" t="s">
        <v>3260</v>
      </c>
      <c r="D1512" t="str">
        <f t="shared" si="23"/>
        <v/>
      </c>
    </row>
    <row r="1513" spans="2:4" x14ac:dyDescent="0.15">
      <c r="B1513" s="1" t="s">
        <v>1468</v>
      </c>
      <c r="C1513" s="1" t="s">
        <v>3261</v>
      </c>
      <c r="D1513" t="str">
        <f t="shared" si="23"/>
        <v/>
      </c>
    </row>
    <row r="1514" spans="2:4" x14ac:dyDescent="0.15">
      <c r="B1514" s="1" t="s">
        <v>3616</v>
      </c>
      <c r="C1514" s="1" t="s">
        <v>3617</v>
      </c>
      <c r="D1514" t="str">
        <f t="shared" si="23"/>
        <v/>
      </c>
    </row>
    <row r="1515" spans="2:4" x14ac:dyDescent="0.15">
      <c r="B1515" s="1" t="s">
        <v>1469</v>
      </c>
      <c r="C1515" s="1" t="s">
        <v>3262</v>
      </c>
      <c r="D1515" t="str">
        <f t="shared" si="23"/>
        <v/>
      </c>
    </row>
    <row r="1516" spans="2:4" x14ac:dyDescent="0.15">
      <c r="B1516" s="1" t="s">
        <v>1470</v>
      </c>
      <c r="C1516" s="1" t="s">
        <v>3263</v>
      </c>
      <c r="D1516" t="str">
        <f t="shared" si="23"/>
        <v/>
      </c>
    </row>
    <row r="1517" spans="2:4" x14ac:dyDescent="0.15">
      <c r="B1517" s="1" t="s">
        <v>1471</v>
      </c>
      <c r="C1517" s="1" t="s">
        <v>3264</v>
      </c>
      <c r="D1517" t="str">
        <f t="shared" si="23"/>
        <v/>
      </c>
    </row>
    <row r="1518" spans="2:4" x14ac:dyDescent="0.15">
      <c r="B1518" s="1" t="s">
        <v>1472</v>
      </c>
      <c r="C1518" s="1" t="s">
        <v>3265</v>
      </c>
      <c r="D1518" t="str">
        <f t="shared" si="23"/>
        <v/>
      </c>
    </row>
    <row r="1519" spans="2:4" x14ac:dyDescent="0.15">
      <c r="B1519" s="1" t="s">
        <v>1473</v>
      </c>
      <c r="C1519" s="1" t="s">
        <v>3266</v>
      </c>
      <c r="D1519" t="str">
        <f t="shared" si="23"/>
        <v/>
      </c>
    </row>
    <row r="1520" spans="2:4" x14ac:dyDescent="0.15">
      <c r="B1520" s="1" t="s">
        <v>1474</v>
      </c>
      <c r="C1520" s="1" t="s">
        <v>3267</v>
      </c>
      <c r="D1520" t="str">
        <f t="shared" si="23"/>
        <v/>
      </c>
    </row>
    <row r="1521" spans="2:4" x14ac:dyDescent="0.15">
      <c r="B1521" s="1" t="s">
        <v>1475</v>
      </c>
      <c r="C1521" s="1" t="s">
        <v>3268</v>
      </c>
      <c r="D1521" t="str">
        <f t="shared" si="23"/>
        <v/>
      </c>
    </row>
    <row r="1522" spans="2:4" x14ac:dyDescent="0.15">
      <c r="B1522" s="1" t="s">
        <v>1476</v>
      </c>
      <c r="C1522" s="1" t="s">
        <v>3269</v>
      </c>
      <c r="D1522" t="str">
        <f t="shared" si="23"/>
        <v/>
      </c>
    </row>
    <row r="1523" spans="2:4" x14ac:dyDescent="0.15">
      <c r="B1523" s="1" t="s">
        <v>1477</v>
      </c>
      <c r="C1523" s="1" t="s">
        <v>3270</v>
      </c>
      <c r="D1523" t="str">
        <f t="shared" si="23"/>
        <v/>
      </c>
    </row>
    <row r="1524" spans="2:4" x14ac:dyDescent="0.15">
      <c r="B1524" s="1" t="s">
        <v>1478</v>
      </c>
      <c r="C1524" s="1" t="s">
        <v>3271</v>
      </c>
      <c r="D1524" t="str">
        <f t="shared" si="23"/>
        <v/>
      </c>
    </row>
    <row r="1525" spans="2:4" x14ac:dyDescent="0.15">
      <c r="B1525" s="1" t="s">
        <v>1479</v>
      </c>
      <c r="C1525" s="1" t="s">
        <v>3272</v>
      </c>
      <c r="D1525" t="str">
        <f t="shared" si="23"/>
        <v/>
      </c>
    </row>
    <row r="1526" spans="2:4" x14ac:dyDescent="0.15">
      <c r="B1526" s="1" t="s">
        <v>1480</v>
      </c>
      <c r="C1526" s="1" t="s">
        <v>3273</v>
      </c>
      <c r="D1526" t="str">
        <f t="shared" si="23"/>
        <v/>
      </c>
    </row>
    <row r="1527" spans="2:4" x14ac:dyDescent="0.15">
      <c r="B1527" s="1" t="s">
        <v>1481</v>
      </c>
      <c r="C1527" s="1" t="s">
        <v>3274</v>
      </c>
      <c r="D1527" t="str">
        <f t="shared" si="23"/>
        <v/>
      </c>
    </row>
    <row r="1528" spans="2:4" x14ac:dyDescent="0.15">
      <c r="B1528" s="1" t="s">
        <v>1482</v>
      </c>
      <c r="C1528" s="1" t="s">
        <v>3275</v>
      </c>
      <c r="D1528" t="str">
        <f t="shared" si="23"/>
        <v/>
      </c>
    </row>
    <row r="1529" spans="2:4" x14ac:dyDescent="0.15">
      <c r="B1529" s="1" t="s">
        <v>1483</v>
      </c>
      <c r="C1529" s="1" t="s">
        <v>3276</v>
      </c>
      <c r="D1529" t="str">
        <f t="shared" si="23"/>
        <v/>
      </c>
    </row>
    <row r="1530" spans="2:4" x14ac:dyDescent="0.15">
      <c r="B1530" s="1" t="s">
        <v>1484</v>
      </c>
      <c r="C1530" s="1" t="s">
        <v>3277</v>
      </c>
      <c r="D1530" t="str">
        <f t="shared" si="23"/>
        <v/>
      </c>
    </row>
    <row r="1531" spans="2:4" x14ac:dyDescent="0.15">
      <c r="B1531" s="1" t="s">
        <v>1485</v>
      </c>
      <c r="C1531" s="1" t="s">
        <v>3278</v>
      </c>
      <c r="D1531" t="str">
        <f t="shared" si="23"/>
        <v/>
      </c>
    </row>
    <row r="1532" spans="2:4" x14ac:dyDescent="0.15">
      <c r="B1532" s="1" t="s">
        <v>1486</v>
      </c>
      <c r="C1532" s="1" t="s">
        <v>3279</v>
      </c>
      <c r="D1532" t="str">
        <f t="shared" si="23"/>
        <v/>
      </c>
    </row>
    <row r="1533" spans="2:4" x14ac:dyDescent="0.15">
      <c r="B1533" s="1" t="s">
        <v>1487</v>
      </c>
      <c r="C1533" s="1" t="s">
        <v>3280</v>
      </c>
      <c r="D1533" t="str">
        <f t="shared" si="23"/>
        <v/>
      </c>
    </row>
    <row r="1534" spans="2:4" x14ac:dyDescent="0.15">
      <c r="B1534" s="1" t="s">
        <v>1488</v>
      </c>
      <c r="C1534" s="1" t="s">
        <v>3281</v>
      </c>
      <c r="D1534" t="str">
        <f t="shared" si="23"/>
        <v/>
      </c>
    </row>
    <row r="1535" spans="2:4" x14ac:dyDescent="0.15">
      <c r="B1535" s="1" t="s">
        <v>1489</v>
      </c>
      <c r="C1535" s="1" t="s">
        <v>3282</v>
      </c>
      <c r="D1535" t="str">
        <f t="shared" si="23"/>
        <v/>
      </c>
    </row>
    <row r="1536" spans="2:4" x14ac:dyDescent="0.15">
      <c r="B1536" s="1" t="s">
        <v>1490</v>
      </c>
      <c r="C1536" s="1" t="s">
        <v>3283</v>
      </c>
      <c r="D1536" t="str">
        <f t="shared" si="23"/>
        <v/>
      </c>
    </row>
    <row r="1537" spans="2:4" x14ac:dyDescent="0.15">
      <c r="B1537" s="1" t="s">
        <v>1491</v>
      </c>
      <c r="C1537" s="1" t="s">
        <v>3284</v>
      </c>
      <c r="D1537" t="str">
        <f t="shared" si="23"/>
        <v/>
      </c>
    </row>
    <row r="1538" spans="2:4" x14ac:dyDescent="0.15">
      <c r="B1538" s="1" t="s">
        <v>1492</v>
      </c>
      <c r="C1538" s="1" t="s">
        <v>3285</v>
      </c>
      <c r="D1538" t="str">
        <f t="shared" si="23"/>
        <v/>
      </c>
    </row>
    <row r="1539" spans="2:4" x14ac:dyDescent="0.15">
      <c r="B1539" s="1" t="s">
        <v>1493</v>
      </c>
      <c r="C1539" s="1" t="s">
        <v>3286</v>
      </c>
      <c r="D1539" t="str">
        <f t="shared" ref="D1539:D1602" si="24">_xlfn.CONCAT(E1539,G1539,I1539,K1539,M1539,O1539)</f>
        <v/>
      </c>
    </row>
    <row r="1540" spans="2:4" x14ac:dyDescent="0.15">
      <c r="B1540" s="1" t="s">
        <v>1494</v>
      </c>
      <c r="C1540" s="1" t="s">
        <v>3287</v>
      </c>
      <c r="D1540" t="str">
        <f t="shared" si="24"/>
        <v/>
      </c>
    </row>
    <row r="1541" spans="2:4" x14ac:dyDescent="0.15">
      <c r="B1541" s="1" t="s">
        <v>1495</v>
      </c>
      <c r="C1541" s="1" t="s">
        <v>3288</v>
      </c>
      <c r="D1541" t="str">
        <f t="shared" si="24"/>
        <v/>
      </c>
    </row>
    <row r="1542" spans="2:4" x14ac:dyDescent="0.15">
      <c r="B1542" s="1" t="s">
        <v>1496</v>
      </c>
      <c r="C1542" s="1" t="s">
        <v>3289</v>
      </c>
      <c r="D1542" t="str">
        <f t="shared" si="24"/>
        <v/>
      </c>
    </row>
    <row r="1543" spans="2:4" x14ac:dyDescent="0.15">
      <c r="B1543" s="1" t="s">
        <v>3290</v>
      </c>
      <c r="C1543" s="1" t="s">
        <v>3291</v>
      </c>
      <c r="D1543" t="str">
        <f t="shared" si="24"/>
        <v/>
      </c>
    </row>
    <row r="1544" spans="2:4" x14ac:dyDescent="0.15">
      <c r="B1544" s="1" t="s">
        <v>1497</v>
      </c>
      <c r="C1544" s="1" t="s">
        <v>3292</v>
      </c>
      <c r="D1544" t="str">
        <f t="shared" si="24"/>
        <v/>
      </c>
    </row>
    <row r="1545" spans="2:4" x14ac:dyDescent="0.15">
      <c r="B1545" s="1" t="s">
        <v>1498</v>
      </c>
      <c r="C1545" s="1" t="s">
        <v>3293</v>
      </c>
      <c r="D1545" t="str">
        <f t="shared" si="24"/>
        <v/>
      </c>
    </row>
    <row r="1546" spans="2:4" x14ac:dyDescent="0.15">
      <c r="B1546" s="1" t="s">
        <v>1499</v>
      </c>
      <c r="C1546" s="1" t="s">
        <v>3294</v>
      </c>
      <c r="D1546" t="str">
        <f t="shared" si="24"/>
        <v/>
      </c>
    </row>
    <row r="1547" spans="2:4" x14ac:dyDescent="0.15">
      <c r="B1547" s="1" t="s">
        <v>1500</v>
      </c>
      <c r="C1547" s="1" t="s">
        <v>3295</v>
      </c>
      <c r="D1547" t="str">
        <f t="shared" si="24"/>
        <v/>
      </c>
    </row>
    <row r="1548" spans="2:4" x14ac:dyDescent="0.15">
      <c r="B1548" s="1" t="s">
        <v>1501</v>
      </c>
      <c r="C1548" s="1" t="s">
        <v>3296</v>
      </c>
      <c r="D1548" t="str">
        <f t="shared" si="24"/>
        <v/>
      </c>
    </row>
    <row r="1549" spans="2:4" x14ac:dyDescent="0.15">
      <c r="B1549" s="1" t="s">
        <v>1502</v>
      </c>
      <c r="C1549" s="1" t="s">
        <v>3297</v>
      </c>
      <c r="D1549" t="str">
        <f t="shared" si="24"/>
        <v/>
      </c>
    </row>
    <row r="1550" spans="2:4" x14ac:dyDescent="0.15">
      <c r="B1550" s="1" t="s">
        <v>1503</v>
      </c>
      <c r="C1550" s="1" t="s">
        <v>3298</v>
      </c>
      <c r="D1550" t="str">
        <f t="shared" si="24"/>
        <v/>
      </c>
    </row>
    <row r="1551" spans="2:4" x14ac:dyDescent="0.15">
      <c r="B1551" s="1" t="s">
        <v>1504</v>
      </c>
      <c r="C1551" s="1" t="s">
        <v>3299</v>
      </c>
      <c r="D1551" t="str">
        <f t="shared" si="24"/>
        <v/>
      </c>
    </row>
    <row r="1552" spans="2:4" x14ac:dyDescent="0.15">
      <c r="B1552" s="1" t="s">
        <v>1505</v>
      </c>
      <c r="C1552" s="1" t="s">
        <v>3300</v>
      </c>
      <c r="D1552" t="str">
        <f t="shared" si="24"/>
        <v/>
      </c>
    </row>
    <row r="1553" spans="2:4" x14ac:dyDescent="0.15">
      <c r="B1553" s="1" t="s">
        <v>1506</v>
      </c>
      <c r="C1553" s="1" t="s">
        <v>3301</v>
      </c>
      <c r="D1553" t="str">
        <f t="shared" si="24"/>
        <v/>
      </c>
    </row>
    <row r="1554" spans="2:4" x14ac:dyDescent="0.15">
      <c r="B1554" s="1" t="s">
        <v>1507</v>
      </c>
      <c r="C1554" s="1" t="s">
        <v>3302</v>
      </c>
      <c r="D1554" t="str">
        <f t="shared" si="24"/>
        <v/>
      </c>
    </row>
    <row r="1555" spans="2:4" x14ac:dyDescent="0.15">
      <c r="B1555" s="1" t="s">
        <v>1508</v>
      </c>
      <c r="C1555" s="1" t="s">
        <v>3303</v>
      </c>
      <c r="D1555" t="str">
        <f t="shared" si="24"/>
        <v/>
      </c>
    </row>
    <row r="1556" spans="2:4" x14ac:dyDescent="0.15">
      <c r="B1556" s="1" t="s">
        <v>1509</v>
      </c>
      <c r="C1556" s="1" t="s">
        <v>3304</v>
      </c>
      <c r="D1556" t="str">
        <f t="shared" si="24"/>
        <v/>
      </c>
    </row>
    <row r="1557" spans="2:4" x14ac:dyDescent="0.15">
      <c r="B1557" s="1" t="s">
        <v>1510</v>
      </c>
      <c r="C1557" s="1" t="s">
        <v>3305</v>
      </c>
      <c r="D1557" t="str">
        <f t="shared" si="24"/>
        <v/>
      </c>
    </row>
    <row r="1558" spans="2:4" x14ac:dyDescent="0.15">
      <c r="B1558" s="1" t="s">
        <v>1511</v>
      </c>
      <c r="C1558" s="1" t="s">
        <v>3306</v>
      </c>
      <c r="D1558" t="str">
        <f t="shared" si="24"/>
        <v/>
      </c>
    </row>
    <row r="1559" spans="2:4" x14ac:dyDescent="0.15">
      <c r="B1559" s="1" t="s">
        <v>1512</v>
      </c>
      <c r="C1559" s="1" t="s">
        <v>3307</v>
      </c>
      <c r="D1559" t="str">
        <f t="shared" si="24"/>
        <v/>
      </c>
    </row>
    <row r="1560" spans="2:4" x14ac:dyDescent="0.15">
      <c r="B1560" s="1" t="s">
        <v>1513</v>
      </c>
      <c r="C1560" s="1" t="s">
        <v>3308</v>
      </c>
      <c r="D1560" t="str">
        <f t="shared" si="24"/>
        <v/>
      </c>
    </row>
    <row r="1561" spans="2:4" x14ac:dyDescent="0.15">
      <c r="B1561" s="1" t="s">
        <v>1514</v>
      </c>
      <c r="C1561" s="1" t="s">
        <v>3309</v>
      </c>
      <c r="D1561" t="str">
        <f t="shared" si="24"/>
        <v/>
      </c>
    </row>
    <row r="1562" spans="2:4" x14ac:dyDescent="0.15">
      <c r="B1562" s="1" t="s">
        <v>1515</v>
      </c>
      <c r="C1562" s="1" t="s">
        <v>3310</v>
      </c>
      <c r="D1562" t="str">
        <f t="shared" si="24"/>
        <v/>
      </c>
    </row>
    <row r="1563" spans="2:4" x14ac:dyDescent="0.15">
      <c r="B1563" s="1" t="s">
        <v>1516</v>
      </c>
      <c r="C1563" s="1" t="s">
        <v>3311</v>
      </c>
      <c r="D1563" t="str">
        <f t="shared" si="24"/>
        <v/>
      </c>
    </row>
    <row r="1564" spans="2:4" x14ac:dyDescent="0.15">
      <c r="B1564" s="1" t="s">
        <v>1517</v>
      </c>
      <c r="C1564" s="1" t="s">
        <v>3312</v>
      </c>
      <c r="D1564" t="str">
        <f t="shared" si="24"/>
        <v/>
      </c>
    </row>
    <row r="1565" spans="2:4" x14ac:dyDescent="0.15">
      <c r="B1565" s="1" t="s">
        <v>1518</v>
      </c>
      <c r="C1565" s="1" t="s">
        <v>3313</v>
      </c>
      <c r="D1565" t="str">
        <f t="shared" si="24"/>
        <v/>
      </c>
    </row>
    <row r="1566" spans="2:4" x14ac:dyDescent="0.15">
      <c r="B1566" s="1" t="s">
        <v>1519</v>
      </c>
      <c r="C1566" s="1" t="s">
        <v>3314</v>
      </c>
      <c r="D1566" t="str">
        <f t="shared" si="24"/>
        <v/>
      </c>
    </row>
    <row r="1567" spans="2:4" x14ac:dyDescent="0.15">
      <c r="B1567" s="1" t="s">
        <v>1520</v>
      </c>
      <c r="C1567" s="1" t="s">
        <v>3315</v>
      </c>
      <c r="D1567" t="str">
        <f t="shared" si="24"/>
        <v/>
      </c>
    </row>
    <row r="1568" spans="2:4" x14ac:dyDescent="0.15">
      <c r="B1568" s="1" t="s">
        <v>1521</v>
      </c>
      <c r="C1568" s="1" t="s">
        <v>3316</v>
      </c>
      <c r="D1568" t="str">
        <f t="shared" si="24"/>
        <v/>
      </c>
    </row>
    <row r="1569" spans="2:4" x14ac:dyDescent="0.15">
      <c r="B1569" s="1" t="s">
        <v>1522</v>
      </c>
      <c r="C1569" s="1" t="s">
        <v>3317</v>
      </c>
      <c r="D1569" t="str">
        <f t="shared" si="24"/>
        <v/>
      </c>
    </row>
    <row r="1570" spans="2:4" x14ac:dyDescent="0.15">
      <c r="B1570" s="1" t="s">
        <v>1523</v>
      </c>
      <c r="C1570" s="1" t="s">
        <v>3318</v>
      </c>
      <c r="D1570" t="str">
        <f t="shared" si="24"/>
        <v/>
      </c>
    </row>
    <row r="1571" spans="2:4" x14ac:dyDescent="0.15">
      <c r="B1571" s="1" t="s">
        <v>1524</v>
      </c>
      <c r="C1571" s="1" t="s">
        <v>3319</v>
      </c>
      <c r="D1571" t="str">
        <f t="shared" si="24"/>
        <v/>
      </c>
    </row>
    <row r="1572" spans="2:4" x14ac:dyDescent="0.15">
      <c r="B1572" s="1" t="s">
        <v>1525</v>
      </c>
      <c r="C1572" s="1" t="s">
        <v>3320</v>
      </c>
      <c r="D1572" t="str">
        <f t="shared" si="24"/>
        <v/>
      </c>
    </row>
    <row r="1573" spans="2:4" x14ac:dyDescent="0.15">
      <c r="B1573" s="1" t="s">
        <v>1526</v>
      </c>
      <c r="C1573" s="1" t="s">
        <v>3321</v>
      </c>
      <c r="D1573" t="str">
        <f t="shared" si="24"/>
        <v/>
      </c>
    </row>
    <row r="1574" spans="2:4" x14ac:dyDescent="0.15">
      <c r="B1574" s="1" t="s">
        <v>1527</v>
      </c>
      <c r="C1574" s="1" t="s">
        <v>3322</v>
      </c>
      <c r="D1574" t="str">
        <f t="shared" si="24"/>
        <v/>
      </c>
    </row>
    <row r="1575" spans="2:4" x14ac:dyDescent="0.15">
      <c r="B1575" s="1" t="s">
        <v>3618</v>
      </c>
      <c r="C1575" s="1" t="s">
        <v>3619</v>
      </c>
      <c r="D1575" t="str">
        <f t="shared" si="24"/>
        <v/>
      </c>
    </row>
    <row r="1576" spans="2:4" x14ac:dyDescent="0.15">
      <c r="B1576" s="1" t="s">
        <v>1528</v>
      </c>
      <c r="C1576" s="1" t="s">
        <v>3323</v>
      </c>
      <c r="D1576" t="str">
        <f t="shared" si="24"/>
        <v/>
      </c>
    </row>
    <row r="1577" spans="2:4" x14ac:dyDescent="0.15">
      <c r="B1577" s="1" t="s">
        <v>1529</v>
      </c>
      <c r="C1577" s="1" t="s">
        <v>3324</v>
      </c>
      <c r="D1577" t="str">
        <f t="shared" si="24"/>
        <v/>
      </c>
    </row>
    <row r="1578" spans="2:4" x14ac:dyDescent="0.15">
      <c r="B1578" s="1" t="s">
        <v>1530</v>
      </c>
      <c r="C1578" s="1" t="s">
        <v>3325</v>
      </c>
      <c r="D1578" t="str">
        <f t="shared" si="24"/>
        <v/>
      </c>
    </row>
    <row r="1579" spans="2:4" x14ac:dyDescent="0.15">
      <c r="B1579" s="1" t="s">
        <v>1531</v>
      </c>
      <c r="C1579" s="1" t="s">
        <v>3326</v>
      </c>
      <c r="D1579" t="str">
        <f t="shared" si="24"/>
        <v/>
      </c>
    </row>
    <row r="1580" spans="2:4" x14ac:dyDescent="0.15">
      <c r="B1580" s="1" t="s">
        <v>1532</v>
      </c>
      <c r="C1580" s="1" t="s">
        <v>3327</v>
      </c>
      <c r="D1580" t="str">
        <f t="shared" si="24"/>
        <v/>
      </c>
    </row>
    <row r="1581" spans="2:4" x14ac:dyDescent="0.15">
      <c r="B1581" s="1" t="s">
        <v>1533</v>
      </c>
      <c r="C1581" s="1" t="s">
        <v>3328</v>
      </c>
      <c r="D1581" t="str">
        <f t="shared" si="24"/>
        <v/>
      </c>
    </row>
    <row r="1582" spans="2:4" x14ac:dyDescent="0.15">
      <c r="B1582" s="1" t="s">
        <v>1534</v>
      </c>
      <c r="C1582" s="1" t="s">
        <v>3329</v>
      </c>
      <c r="D1582" t="str">
        <f t="shared" si="24"/>
        <v/>
      </c>
    </row>
    <row r="1583" spans="2:4" x14ac:dyDescent="0.15">
      <c r="B1583" s="1" t="s">
        <v>1535</v>
      </c>
      <c r="C1583" s="1" t="s">
        <v>3330</v>
      </c>
      <c r="D1583" t="str">
        <f t="shared" si="24"/>
        <v/>
      </c>
    </row>
    <row r="1584" spans="2:4" x14ac:dyDescent="0.15">
      <c r="B1584" s="1" t="s">
        <v>1536</v>
      </c>
      <c r="C1584" s="1" t="s">
        <v>3331</v>
      </c>
      <c r="D1584" t="str">
        <f t="shared" si="24"/>
        <v/>
      </c>
    </row>
    <row r="1585" spans="2:4" x14ac:dyDescent="0.15">
      <c r="B1585" s="1" t="s">
        <v>1537</v>
      </c>
      <c r="C1585" s="1" t="s">
        <v>3332</v>
      </c>
      <c r="D1585" t="str">
        <f t="shared" si="24"/>
        <v/>
      </c>
    </row>
    <row r="1586" spans="2:4" x14ac:dyDescent="0.15">
      <c r="B1586" s="1" t="s">
        <v>1538</v>
      </c>
      <c r="C1586" s="1" t="s">
        <v>3333</v>
      </c>
      <c r="D1586" t="str">
        <f t="shared" si="24"/>
        <v/>
      </c>
    </row>
    <row r="1587" spans="2:4" x14ac:dyDescent="0.15">
      <c r="B1587" s="1" t="s">
        <v>1539</v>
      </c>
      <c r="C1587" s="1" t="s">
        <v>3334</v>
      </c>
      <c r="D1587" t="str">
        <f t="shared" si="24"/>
        <v/>
      </c>
    </row>
    <row r="1588" spans="2:4" x14ac:dyDescent="0.15">
      <c r="B1588" s="1" t="s">
        <v>1540</v>
      </c>
      <c r="C1588" s="1" t="s">
        <v>3335</v>
      </c>
      <c r="D1588" t="str">
        <f t="shared" si="24"/>
        <v/>
      </c>
    </row>
    <row r="1589" spans="2:4" x14ac:dyDescent="0.15">
      <c r="B1589" s="1" t="s">
        <v>1541</v>
      </c>
      <c r="C1589" s="1" t="s">
        <v>3336</v>
      </c>
      <c r="D1589" t="str">
        <f t="shared" si="24"/>
        <v/>
      </c>
    </row>
    <row r="1590" spans="2:4" x14ac:dyDescent="0.15">
      <c r="B1590" s="1" t="s">
        <v>1542</v>
      </c>
      <c r="C1590" s="1" t="s">
        <v>3337</v>
      </c>
      <c r="D1590" t="str">
        <f t="shared" si="24"/>
        <v/>
      </c>
    </row>
    <row r="1591" spans="2:4" x14ac:dyDescent="0.15">
      <c r="B1591" s="1" t="s">
        <v>1543</v>
      </c>
      <c r="C1591" s="1" t="s">
        <v>3338</v>
      </c>
      <c r="D1591" t="str">
        <f t="shared" si="24"/>
        <v/>
      </c>
    </row>
    <row r="1592" spans="2:4" x14ac:dyDescent="0.15">
      <c r="B1592" s="1" t="s">
        <v>1544</v>
      </c>
      <c r="C1592" s="1" t="s">
        <v>3339</v>
      </c>
      <c r="D1592" t="str">
        <f t="shared" si="24"/>
        <v/>
      </c>
    </row>
    <row r="1593" spans="2:4" x14ac:dyDescent="0.15">
      <c r="B1593" s="1" t="s">
        <v>1545</v>
      </c>
      <c r="C1593" s="1" t="s">
        <v>3340</v>
      </c>
      <c r="D1593" t="str">
        <f t="shared" si="24"/>
        <v/>
      </c>
    </row>
    <row r="1594" spans="2:4" x14ac:dyDescent="0.15">
      <c r="B1594" s="1" t="s">
        <v>1546</v>
      </c>
      <c r="C1594" s="1" t="s">
        <v>3341</v>
      </c>
      <c r="D1594" t="str">
        <f t="shared" si="24"/>
        <v/>
      </c>
    </row>
    <row r="1595" spans="2:4" x14ac:dyDescent="0.15">
      <c r="B1595" s="1" t="s">
        <v>1547</v>
      </c>
      <c r="C1595" s="1" t="s">
        <v>3342</v>
      </c>
      <c r="D1595" t="str">
        <f t="shared" si="24"/>
        <v/>
      </c>
    </row>
    <row r="1596" spans="2:4" x14ac:dyDescent="0.15">
      <c r="B1596" s="1" t="s">
        <v>3620</v>
      </c>
      <c r="C1596" s="1" t="s">
        <v>3621</v>
      </c>
      <c r="D1596" t="str">
        <f t="shared" si="24"/>
        <v/>
      </c>
    </row>
    <row r="1597" spans="2:4" x14ac:dyDescent="0.15">
      <c r="B1597" s="1" t="s">
        <v>1548</v>
      </c>
      <c r="C1597" s="1" t="s">
        <v>3343</v>
      </c>
      <c r="D1597" t="str">
        <f t="shared" si="24"/>
        <v/>
      </c>
    </row>
    <row r="1598" spans="2:4" x14ac:dyDescent="0.15">
      <c r="B1598" s="1" t="s">
        <v>1549</v>
      </c>
      <c r="C1598" s="1" t="s">
        <v>3344</v>
      </c>
      <c r="D1598" t="str">
        <f t="shared" si="24"/>
        <v/>
      </c>
    </row>
    <row r="1599" spans="2:4" x14ac:dyDescent="0.15">
      <c r="B1599" s="1" t="s">
        <v>1550</v>
      </c>
      <c r="C1599" s="1" t="s">
        <v>3345</v>
      </c>
      <c r="D1599" t="str">
        <f t="shared" si="24"/>
        <v/>
      </c>
    </row>
    <row r="1600" spans="2:4" x14ac:dyDescent="0.15">
      <c r="B1600" s="1" t="s">
        <v>1551</v>
      </c>
      <c r="C1600" s="1" t="s">
        <v>3346</v>
      </c>
      <c r="D1600" t="str">
        <f t="shared" si="24"/>
        <v/>
      </c>
    </row>
    <row r="1601" spans="2:4" x14ac:dyDescent="0.15">
      <c r="B1601" s="1" t="s">
        <v>1552</v>
      </c>
      <c r="C1601" s="1" t="s">
        <v>3347</v>
      </c>
      <c r="D1601" t="str">
        <f t="shared" si="24"/>
        <v/>
      </c>
    </row>
    <row r="1602" spans="2:4" x14ac:dyDescent="0.15">
      <c r="B1602" s="1" t="s">
        <v>1553</v>
      </c>
      <c r="C1602" s="1" t="s">
        <v>3348</v>
      </c>
      <c r="D1602" t="str">
        <f t="shared" si="24"/>
        <v/>
      </c>
    </row>
    <row r="1603" spans="2:4" x14ac:dyDescent="0.15">
      <c r="B1603" s="1" t="s">
        <v>1554</v>
      </c>
      <c r="C1603" s="1" t="s">
        <v>3349</v>
      </c>
      <c r="D1603" t="str">
        <f t="shared" ref="D1603:D1666" si="25">_xlfn.CONCAT(E1603,G1603,I1603,K1603,M1603,O1603)</f>
        <v/>
      </c>
    </row>
    <row r="1604" spans="2:4" x14ac:dyDescent="0.15">
      <c r="B1604" s="1" t="s">
        <v>1555</v>
      </c>
      <c r="C1604" s="1" t="s">
        <v>3350</v>
      </c>
      <c r="D1604" t="str">
        <f t="shared" si="25"/>
        <v/>
      </c>
    </row>
    <row r="1605" spans="2:4" x14ac:dyDescent="0.15">
      <c r="B1605" s="1" t="s">
        <v>1556</v>
      </c>
      <c r="C1605" s="1" t="s">
        <v>3351</v>
      </c>
      <c r="D1605" t="str">
        <f t="shared" si="25"/>
        <v/>
      </c>
    </row>
    <row r="1606" spans="2:4" x14ac:dyDescent="0.15">
      <c r="B1606" s="1" t="s">
        <v>1557</v>
      </c>
      <c r="C1606" s="1" t="s">
        <v>3352</v>
      </c>
      <c r="D1606" t="str">
        <f t="shared" si="25"/>
        <v/>
      </c>
    </row>
    <row r="1607" spans="2:4" x14ac:dyDescent="0.15">
      <c r="B1607" s="1" t="s">
        <v>1558</v>
      </c>
      <c r="C1607" s="1" t="s">
        <v>3353</v>
      </c>
      <c r="D1607" t="str">
        <f t="shared" si="25"/>
        <v/>
      </c>
    </row>
    <row r="1608" spans="2:4" x14ac:dyDescent="0.15">
      <c r="B1608" s="1" t="s">
        <v>1559</v>
      </c>
      <c r="C1608" s="1" t="s">
        <v>3354</v>
      </c>
      <c r="D1608" t="str">
        <f t="shared" si="25"/>
        <v/>
      </c>
    </row>
    <row r="1609" spans="2:4" x14ac:dyDescent="0.15">
      <c r="B1609" s="1" t="s">
        <v>1560</v>
      </c>
      <c r="C1609" s="1" t="s">
        <v>3355</v>
      </c>
      <c r="D1609" t="str">
        <f t="shared" si="25"/>
        <v/>
      </c>
    </row>
    <row r="1610" spans="2:4" x14ac:dyDescent="0.15">
      <c r="B1610" s="1" t="s">
        <v>1561</v>
      </c>
      <c r="C1610" s="1" t="s">
        <v>3356</v>
      </c>
      <c r="D1610" t="str">
        <f t="shared" si="25"/>
        <v/>
      </c>
    </row>
    <row r="1611" spans="2:4" x14ac:dyDescent="0.15">
      <c r="B1611" s="1" t="s">
        <v>1562</v>
      </c>
      <c r="C1611" s="1" t="s">
        <v>3357</v>
      </c>
      <c r="D1611" t="str">
        <f t="shared" si="25"/>
        <v/>
      </c>
    </row>
    <row r="1612" spans="2:4" x14ac:dyDescent="0.15">
      <c r="B1612" s="1" t="s">
        <v>1563</v>
      </c>
      <c r="C1612" s="1" t="s">
        <v>3358</v>
      </c>
      <c r="D1612" t="str">
        <f t="shared" si="25"/>
        <v/>
      </c>
    </row>
    <row r="1613" spans="2:4" x14ac:dyDescent="0.15">
      <c r="B1613" s="1" t="s">
        <v>1564</v>
      </c>
      <c r="C1613" s="1" t="s">
        <v>3359</v>
      </c>
      <c r="D1613" t="str">
        <f t="shared" si="25"/>
        <v/>
      </c>
    </row>
    <row r="1614" spans="2:4" x14ac:dyDescent="0.15">
      <c r="B1614" s="1" t="s">
        <v>1565</v>
      </c>
      <c r="C1614" s="1" t="s">
        <v>3360</v>
      </c>
      <c r="D1614" t="str">
        <f t="shared" si="25"/>
        <v/>
      </c>
    </row>
    <row r="1615" spans="2:4" x14ac:dyDescent="0.15">
      <c r="B1615" s="1" t="s">
        <v>1566</v>
      </c>
      <c r="C1615" s="1" t="s">
        <v>3361</v>
      </c>
      <c r="D1615" t="str">
        <f t="shared" si="25"/>
        <v/>
      </c>
    </row>
    <row r="1616" spans="2:4" x14ac:dyDescent="0.15">
      <c r="B1616" s="1" t="s">
        <v>1567</v>
      </c>
      <c r="C1616" s="1" t="s">
        <v>3362</v>
      </c>
      <c r="D1616" t="str">
        <f t="shared" si="25"/>
        <v/>
      </c>
    </row>
    <row r="1617" spans="2:4" x14ac:dyDescent="0.15">
      <c r="B1617" s="1" t="s">
        <v>1568</v>
      </c>
      <c r="C1617" s="1" t="s">
        <v>3363</v>
      </c>
      <c r="D1617" t="str">
        <f t="shared" si="25"/>
        <v/>
      </c>
    </row>
    <row r="1618" spans="2:4" x14ac:dyDescent="0.15">
      <c r="B1618" s="1" t="s">
        <v>3622</v>
      </c>
      <c r="C1618" s="1" t="s">
        <v>3623</v>
      </c>
      <c r="D1618" t="str">
        <f t="shared" si="25"/>
        <v/>
      </c>
    </row>
    <row r="1619" spans="2:4" x14ac:dyDescent="0.15">
      <c r="B1619" s="1" t="s">
        <v>1569</v>
      </c>
      <c r="C1619" s="1" t="s">
        <v>3364</v>
      </c>
      <c r="D1619" t="str">
        <f t="shared" si="25"/>
        <v/>
      </c>
    </row>
    <row r="1620" spans="2:4" x14ac:dyDescent="0.15">
      <c r="B1620" s="1" t="s">
        <v>1570</v>
      </c>
      <c r="C1620" s="1" t="s">
        <v>3365</v>
      </c>
      <c r="D1620" t="str">
        <f t="shared" si="25"/>
        <v/>
      </c>
    </row>
    <row r="1621" spans="2:4" x14ac:dyDescent="0.15">
      <c r="B1621" s="1" t="s">
        <v>1571</v>
      </c>
      <c r="C1621" s="1" t="s">
        <v>3366</v>
      </c>
      <c r="D1621" t="str">
        <f t="shared" si="25"/>
        <v/>
      </c>
    </row>
    <row r="1622" spans="2:4" x14ac:dyDescent="0.15">
      <c r="B1622" s="1" t="s">
        <v>1572</v>
      </c>
      <c r="C1622" s="1" t="s">
        <v>3367</v>
      </c>
      <c r="D1622" t="str">
        <f t="shared" si="25"/>
        <v/>
      </c>
    </row>
    <row r="1623" spans="2:4" x14ac:dyDescent="0.15">
      <c r="B1623" s="1" t="s">
        <v>1573</v>
      </c>
      <c r="C1623" s="1" t="s">
        <v>3368</v>
      </c>
      <c r="D1623" t="str">
        <f t="shared" si="25"/>
        <v/>
      </c>
    </row>
    <row r="1624" spans="2:4" x14ac:dyDescent="0.15">
      <c r="B1624" s="1" t="s">
        <v>1574</v>
      </c>
      <c r="C1624" s="1" t="s">
        <v>3369</v>
      </c>
      <c r="D1624" t="str">
        <f t="shared" si="25"/>
        <v/>
      </c>
    </row>
    <row r="1625" spans="2:4" x14ac:dyDescent="0.15">
      <c r="B1625" s="1" t="s">
        <v>1575</v>
      </c>
      <c r="C1625" s="1" t="s">
        <v>3370</v>
      </c>
      <c r="D1625" t="str">
        <f t="shared" si="25"/>
        <v/>
      </c>
    </row>
    <row r="1626" spans="2:4" x14ac:dyDescent="0.15">
      <c r="B1626" s="1" t="s">
        <v>1576</v>
      </c>
      <c r="C1626" s="1" t="s">
        <v>3371</v>
      </c>
      <c r="D1626" t="str">
        <f t="shared" si="25"/>
        <v/>
      </c>
    </row>
    <row r="1627" spans="2:4" x14ac:dyDescent="0.15">
      <c r="B1627" s="1" t="s">
        <v>1577</v>
      </c>
      <c r="C1627" s="1" t="s">
        <v>3372</v>
      </c>
      <c r="D1627" t="str">
        <f t="shared" si="25"/>
        <v/>
      </c>
    </row>
    <row r="1628" spans="2:4" x14ac:dyDescent="0.15">
      <c r="B1628" s="1" t="s">
        <v>1578</v>
      </c>
      <c r="C1628" s="1" t="s">
        <v>3373</v>
      </c>
      <c r="D1628" t="str">
        <f t="shared" si="25"/>
        <v/>
      </c>
    </row>
    <row r="1629" spans="2:4" x14ac:dyDescent="0.15">
      <c r="B1629" s="1" t="s">
        <v>1579</v>
      </c>
      <c r="C1629" s="1" t="s">
        <v>3374</v>
      </c>
      <c r="D1629" t="str">
        <f t="shared" si="25"/>
        <v/>
      </c>
    </row>
    <row r="1630" spans="2:4" x14ac:dyDescent="0.15">
      <c r="B1630" s="1" t="s">
        <v>1580</v>
      </c>
      <c r="C1630" s="1" t="s">
        <v>3375</v>
      </c>
      <c r="D1630" t="str">
        <f t="shared" si="25"/>
        <v/>
      </c>
    </row>
    <row r="1631" spans="2:4" x14ac:dyDescent="0.15">
      <c r="B1631" s="1" t="s">
        <v>1581</v>
      </c>
      <c r="C1631" s="1" t="s">
        <v>3376</v>
      </c>
      <c r="D1631" t="str">
        <f t="shared" si="25"/>
        <v/>
      </c>
    </row>
    <row r="1632" spans="2:4" x14ac:dyDescent="0.15">
      <c r="B1632" s="1" t="s">
        <v>1582</v>
      </c>
      <c r="C1632" s="1" t="s">
        <v>3377</v>
      </c>
      <c r="D1632" t="str">
        <f t="shared" si="25"/>
        <v/>
      </c>
    </row>
    <row r="1633" spans="2:4" x14ac:dyDescent="0.15">
      <c r="B1633" s="1" t="s">
        <v>1583</v>
      </c>
      <c r="C1633" s="1" t="s">
        <v>3378</v>
      </c>
      <c r="D1633" t="str">
        <f t="shared" si="25"/>
        <v/>
      </c>
    </row>
    <row r="1634" spans="2:4" x14ac:dyDescent="0.15">
      <c r="B1634" s="1" t="s">
        <v>1584</v>
      </c>
      <c r="C1634" s="1" t="s">
        <v>3379</v>
      </c>
      <c r="D1634" t="str">
        <f t="shared" si="25"/>
        <v/>
      </c>
    </row>
    <row r="1635" spans="2:4" x14ac:dyDescent="0.15">
      <c r="B1635" s="1" t="s">
        <v>1585</v>
      </c>
      <c r="C1635" s="1" t="s">
        <v>3380</v>
      </c>
      <c r="D1635" t="str">
        <f t="shared" si="25"/>
        <v/>
      </c>
    </row>
    <row r="1636" spans="2:4" x14ac:dyDescent="0.15">
      <c r="B1636" s="1" t="s">
        <v>1586</v>
      </c>
      <c r="C1636" s="1" t="s">
        <v>3381</v>
      </c>
      <c r="D1636" t="str">
        <f t="shared" si="25"/>
        <v/>
      </c>
    </row>
    <row r="1637" spans="2:4" x14ac:dyDescent="0.15">
      <c r="B1637" s="1" t="s">
        <v>1587</v>
      </c>
      <c r="C1637" s="1" t="s">
        <v>3382</v>
      </c>
      <c r="D1637" t="str">
        <f t="shared" si="25"/>
        <v/>
      </c>
    </row>
    <row r="1638" spans="2:4" x14ac:dyDescent="0.15">
      <c r="B1638" s="1" t="s">
        <v>1588</v>
      </c>
      <c r="C1638" s="1" t="s">
        <v>3383</v>
      </c>
      <c r="D1638" t="str">
        <f t="shared" si="25"/>
        <v/>
      </c>
    </row>
    <row r="1639" spans="2:4" x14ac:dyDescent="0.15">
      <c r="B1639" s="1" t="s">
        <v>1589</v>
      </c>
      <c r="C1639" s="1" t="s">
        <v>3384</v>
      </c>
      <c r="D1639" t="str">
        <f t="shared" si="25"/>
        <v/>
      </c>
    </row>
    <row r="1640" spans="2:4" x14ac:dyDescent="0.15">
      <c r="B1640" s="1" t="s">
        <v>1590</v>
      </c>
      <c r="C1640" s="1" t="s">
        <v>3385</v>
      </c>
      <c r="D1640" t="str">
        <f t="shared" si="25"/>
        <v/>
      </c>
    </row>
    <row r="1641" spans="2:4" x14ac:dyDescent="0.15">
      <c r="B1641" s="1" t="s">
        <v>1591</v>
      </c>
      <c r="C1641" s="1" t="s">
        <v>3386</v>
      </c>
      <c r="D1641" t="str">
        <f t="shared" si="25"/>
        <v/>
      </c>
    </row>
    <row r="1642" spans="2:4" x14ac:dyDescent="0.15">
      <c r="B1642" s="1" t="s">
        <v>1592</v>
      </c>
      <c r="C1642" s="1" t="s">
        <v>3387</v>
      </c>
      <c r="D1642" t="str">
        <f t="shared" si="25"/>
        <v/>
      </c>
    </row>
    <row r="1643" spans="2:4" x14ac:dyDescent="0.15">
      <c r="B1643" s="1" t="s">
        <v>1593</v>
      </c>
      <c r="C1643" s="1" t="s">
        <v>3388</v>
      </c>
      <c r="D1643" t="str">
        <f t="shared" si="25"/>
        <v/>
      </c>
    </row>
    <row r="1644" spans="2:4" x14ac:dyDescent="0.15">
      <c r="B1644" s="1" t="s">
        <v>1594</v>
      </c>
      <c r="C1644" s="1" t="s">
        <v>3389</v>
      </c>
      <c r="D1644" t="str">
        <f t="shared" si="25"/>
        <v/>
      </c>
    </row>
    <row r="1645" spans="2:4" x14ac:dyDescent="0.15">
      <c r="B1645" s="1" t="s">
        <v>1595</v>
      </c>
      <c r="C1645" s="1" t="s">
        <v>3390</v>
      </c>
      <c r="D1645" t="str">
        <f t="shared" si="25"/>
        <v/>
      </c>
    </row>
    <row r="1646" spans="2:4" x14ac:dyDescent="0.15">
      <c r="B1646" s="1" t="s">
        <v>1596</v>
      </c>
      <c r="C1646" s="1" t="s">
        <v>3391</v>
      </c>
      <c r="D1646" t="str">
        <f t="shared" si="25"/>
        <v/>
      </c>
    </row>
    <row r="1647" spans="2:4" x14ac:dyDescent="0.15">
      <c r="B1647" s="1" t="s">
        <v>1597</v>
      </c>
      <c r="C1647" s="1" t="s">
        <v>3392</v>
      </c>
      <c r="D1647" t="str">
        <f t="shared" si="25"/>
        <v/>
      </c>
    </row>
    <row r="1648" spans="2:4" x14ac:dyDescent="0.15">
      <c r="B1648" s="1" t="s">
        <v>1598</v>
      </c>
      <c r="C1648" s="1" t="s">
        <v>3393</v>
      </c>
      <c r="D1648" t="str">
        <f t="shared" si="25"/>
        <v/>
      </c>
    </row>
    <row r="1649" spans="2:4" x14ac:dyDescent="0.15">
      <c r="B1649" s="1" t="s">
        <v>1599</v>
      </c>
      <c r="C1649" s="1" t="s">
        <v>3394</v>
      </c>
      <c r="D1649" t="str">
        <f t="shared" si="25"/>
        <v/>
      </c>
    </row>
    <row r="1650" spans="2:4" x14ac:dyDescent="0.15">
      <c r="B1650" s="1" t="s">
        <v>1600</v>
      </c>
      <c r="C1650" s="1" t="s">
        <v>3395</v>
      </c>
      <c r="D1650" t="str">
        <f t="shared" si="25"/>
        <v/>
      </c>
    </row>
    <row r="1651" spans="2:4" x14ac:dyDescent="0.15">
      <c r="B1651" s="1" t="s">
        <v>1601</v>
      </c>
      <c r="C1651" s="1" t="s">
        <v>3396</v>
      </c>
      <c r="D1651" t="str">
        <f t="shared" si="25"/>
        <v/>
      </c>
    </row>
    <row r="1652" spans="2:4" x14ac:dyDescent="0.15">
      <c r="B1652" s="1" t="s">
        <v>1602</v>
      </c>
      <c r="C1652" s="1" t="s">
        <v>3397</v>
      </c>
      <c r="D1652" t="str">
        <f t="shared" si="25"/>
        <v/>
      </c>
    </row>
    <row r="1653" spans="2:4" x14ac:dyDescent="0.15">
      <c r="B1653" s="1" t="s">
        <v>1603</v>
      </c>
      <c r="C1653" s="1" t="s">
        <v>3398</v>
      </c>
      <c r="D1653" t="str">
        <f t="shared" si="25"/>
        <v/>
      </c>
    </row>
    <row r="1654" spans="2:4" x14ac:dyDescent="0.15">
      <c r="B1654" s="1" t="s">
        <v>1604</v>
      </c>
      <c r="C1654" s="1" t="s">
        <v>3399</v>
      </c>
      <c r="D1654" t="str">
        <f t="shared" si="25"/>
        <v/>
      </c>
    </row>
    <row r="1655" spans="2:4" x14ac:dyDescent="0.15">
      <c r="B1655" s="1" t="s">
        <v>1605</v>
      </c>
      <c r="C1655" s="1" t="s">
        <v>3400</v>
      </c>
      <c r="D1655" t="str">
        <f t="shared" si="25"/>
        <v/>
      </c>
    </row>
    <row r="1656" spans="2:4" x14ac:dyDescent="0.15">
      <c r="B1656" s="1" t="s">
        <v>1606</v>
      </c>
      <c r="C1656" s="1" t="s">
        <v>3401</v>
      </c>
      <c r="D1656" t="str">
        <f t="shared" si="25"/>
        <v/>
      </c>
    </row>
    <row r="1657" spans="2:4" x14ac:dyDescent="0.15">
      <c r="B1657" s="1" t="s">
        <v>1607</v>
      </c>
      <c r="C1657" s="1" t="s">
        <v>3402</v>
      </c>
      <c r="D1657" t="str">
        <f t="shared" si="25"/>
        <v/>
      </c>
    </row>
    <row r="1658" spans="2:4" x14ac:dyDescent="0.15">
      <c r="B1658" s="1" t="s">
        <v>1608</v>
      </c>
      <c r="C1658" s="1" t="s">
        <v>3403</v>
      </c>
      <c r="D1658" t="str">
        <f t="shared" si="25"/>
        <v/>
      </c>
    </row>
    <row r="1659" spans="2:4" x14ac:dyDescent="0.15">
      <c r="B1659" s="1" t="s">
        <v>1609</v>
      </c>
      <c r="C1659" s="1" t="s">
        <v>3404</v>
      </c>
      <c r="D1659" t="str">
        <f t="shared" si="25"/>
        <v/>
      </c>
    </row>
    <row r="1660" spans="2:4" x14ac:dyDescent="0.15">
      <c r="B1660" s="1" t="s">
        <v>1610</v>
      </c>
      <c r="C1660" s="1" t="s">
        <v>3405</v>
      </c>
      <c r="D1660" t="str">
        <f t="shared" si="25"/>
        <v/>
      </c>
    </row>
    <row r="1661" spans="2:4" x14ac:dyDescent="0.15">
      <c r="B1661" s="1" t="s">
        <v>1611</v>
      </c>
      <c r="C1661" s="1" t="s">
        <v>3406</v>
      </c>
      <c r="D1661" t="str">
        <f t="shared" si="25"/>
        <v/>
      </c>
    </row>
    <row r="1662" spans="2:4" x14ac:dyDescent="0.15">
      <c r="B1662" s="1" t="s">
        <v>1612</v>
      </c>
      <c r="C1662" s="1" t="s">
        <v>3407</v>
      </c>
      <c r="D1662" t="str">
        <f t="shared" si="25"/>
        <v/>
      </c>
    </row>
    <row r="1663" spans="2:4" x14ac:dyDescent="0.15">
      <c r="B1663" s="1" t="s">
        <v>1613</v>
      </c>
      <c r="C1663" s="1" t="s">
        <v>3408</v>
      </c>
      <c r="D1663" t="str">
        <f t="shared" si="25"/>
        <v/>
      </c>
    </row>
    <row r="1664" spans="2:4" x14ac:dyDescent="0.15">
      <c r="B1664" s="1" t="s">
        <v>3624</v>
      </c>
      <c r="C1664" s="1" t="s">
        <v>3625</v>
      </c>
      <c r="D1664" t="str">
        <f t="shared" si="25"/>
        <v/>
      </c>
    </row>
    <row r="1665" spans="2:4" x14ac:dyDescent="0.15">
      <c r="B1665" s="1" t="s">
        <v>1614</v>
      </c>
      <c r="C1665" s="1" t="s">
        <v>3409</v>
      </c>
      <c r="D1665" t="str">
        <f t="shared" si="25"/>
        <v/>
      </c>
    </row>
    <row r="1666" spans="2:4" x14ac:dyDescent="0.15">
      <c r="B1666" s="1" t="s">
        <v>1615</v>
      </c>
      <c r="C1666" s="1" t="s">
        <v>3410</v>
      </c>
      <c r="D1666" t="str">
        <f t="shared" si="25"/>
        <v/>
      </c>
    </row>
    <row r="1667" spans="2:4" x14ac:dyDescent="0.15">
      <c r="B1667" s="1" t="s">
        <v>1616</v>
      </c>
      <c r="C1667" s="1" t="s">
        <v>3411</v>
      </c>
      <c r="D1667" t="str">
        <f t="shared" ref="D1667:D1730" si="26">_xlfn.CONCAT(E1667,G1667,I1667,K1667,M1667,O1667)</f>
        <v/>
      </c>
    </row>
    <row r="1668" spans="2:4" x14ac:dyDescent="0.15">
      <c r="B1668" s="1" t="s">
        <v>1617</v>
      </c>
      <c r="C1668" s="1" t="s">
        <v>3412</v>
      </c>
      <c r="D1668" t="str">
        <f t="shared" si="26"/>
        <v/>
      </c>
    </row>
    <row r="1669" spans="2:4" x14ac:dyDescent="0.15">
      <c r="B1669" s="1" t="s">
        <v>1618</v>
      </c>
      <c r="C1669" s="1" t="s">
        <v>3413</v>
      </c>
      <c r="D1669" t="str">
        <f t="shared" si="26"/>
        <v/>
      </c>
    </row>
    <row r="1670" spans="2:4" x14ac:dyDescent="0.15">
      <c r="B1670" s="1" t="s">
        <v>1619</v>
      </c>
      <c r="C1670" s="1" t="s">
        <v>3414</v>
      </c>
      <c r="D1670" t="str">
        <f t="shared" si="26"/>
        <v/>
      </c>
    </row>
    <row r="1671" spans="2:4" x14ac:dyDescent="0.15">
      <c r="B1671" s="1" t="s">
        <v>1620</v>
      </c>
      <c r="C1671" s="1" t="s">
        <v>3415</v>
      </c>
      <c r="D1671" t="str">
        <f t="shared" si="26"/>
        <v/>
      </c>
    </row>
    <row r="1672" spans="2:4" x14ac:dyDescent="0.15">
      <c r="B1672" s="1" t="s">
        <v>1621</v>
      </c>
      <c r="C1672" s="1" t="s">
        <v>3416</v>
      </c>
      <c r="D1672" t="str">
        <f t="shared" si="26"/>
        <v/>
      </c>
    </row>
    <row r="1673" spans="2:4" x14ac:dyDescent="0.15">
      <c r="B1673" s="1" t="s">
        <v>1622</v>
      </c>
      <c r="C1673" s="1" t="s">
        <v>3417</v>
      </c>
      <c r="D1673" t="str">
        <f t="shared" si="26"/>
        <v/>
      </c>
    </row>
    <row r="1674" spans="2:4" x14ac:dyDescent="0.15">
      <c r="B1674" s="1" t="s">
        <v>1623</v>
      </c>
      <c r="C1674" s="1" t="s">
        <v>3418</v>
      </c>
      <c r="D1674" t="str">
        <f t="shared" si="26"/>
        <v/>
      </c>
    </row>
    <row r="1675" spans="2:4" x14ac:dyDescent="0.15">
      <c r="B1675" s="1" t="s">
        <v>1624</v>
      </c>
      <c r="C1675" s="1" t="s">
        <v>3419</v>
      </c>
      <c r="D1675" t="str">
        <f t="shared" si="26"/>
        <v/>
      </c>
    </row>
    <row r="1676" spans="2:4" x14ac:dyDescent="0.15">
      <c r="B1676" s="1" t="s">
        <v>1625</v>
      </c>
      <c r="C1676" s="1" t="s">
        <v>3420</v>
      </c>
      <c r="D1676" t="str">
        <f t="shared" si="26"/>
        <v/>
      </c>
    </row>
    <row r="1677" spans="2:4" x14ac:dyDescent="0.15">
      <c r="B1677" s="1" t="s">
        <v>1626</v>
      </c>
      <c r="C1677" s="1" t="s">
        <v>3421</v>
      </c>
      <c r="D1677" t="str">
        <f t="shared" si="26"/>
        <v/>
      </c>
    </row>
    <row r="1678" spans="2:4" x14ac:dyDescent="0.15">
      <c r="B1678" s="1" t="s">
        <v>1627</v>
      </c>
      <c r="C1678" s="1" t="s">
        <v>3422</v>
      </c>
      <c r="D1678" t="str">
        <f t="shared" si="26"/>
        <v/>
      </c>
    </row>
    <row r="1679" spans="2:4" x14ac:dyDescent="0.15">
      <c r="B1679" s="1" t="s">
        <v>1628</v>
      </c>
      <c r="C1679" s="1" t="s">
        <v>3423</v>
      </c>
      <c r="D1679" t="str">
        <f t="shared" si="26"/>
        <v/>
      </c>
    </row>
    <row r="1680" spans="2:4" x14ac:dyDescent="0.15">
      <c r="B1680" s="1" t="s">
        <v>1629</v>
      </c>
      <c r="C1680" s="1" t="s">
        <v>3424</v>
      </c>
      <c r="D1680" t="str">
        <f t="shared" si="26"/>
        <v/>
      </c>
    </row>
    <row r="1681" spans="2:4" x14ac:dyDescent="0.15">
      <c r="B1681" s="1" t="s">
        <v>1630</v>
      </c>
      <c r="C1681" s="1" t="s">
        <v>3425</v>
      </c>
      <c r="D1681" t="str">
        <f t="shared" si="26"/>
        <v/>
      </c>
    </row>
    <row r="1682" spans="2:4" x14ac:dyDescent="0.15">
      <c r="B1682" s="1" t="s">
        <v>1631</v>
      </c>
      <c r="C1682" s="1" t="s">
        <v>3426</v>
      </c>
      <c r="D1682" t="str">
        <f t="shared" si="26"/>
        <v/>
      </c>
    </row>
    <row r="1683" spans="2:4" x14ac:dyDescent="0.15">
      <c r="B1683" s="1" t="s">
        <v>3626</v>
      </c>
      <c r="C1683" s="1" t="s">
        <v>3627</v>
      </c>
      <c r="D1683" t="str">
        <f t="shared" si="26"/>
        <v/>
      </c>
    </row>
    <row r="1684" spans="2:4" x14ac:dyDescent="0.15">
      <c r="B1684" s="1" t="s">
        <v>1632</v>
      </c>
      <c r="C1684" s="1" t="s">
        <v>3427</v>
      </c>
      <c r="D1684" t="str">
        <f t="shared" si="26"/>
        <v/>
      </c>
    </row>
    <row r="1685" spans="2:4" x14ac:dyDescent="0.15">
      <c r="B1685" s="1" t="s">
        <v>1633</v>
      </c>
      <c r="C1685" s="1" t="s">
        <v>3428</v>
      </c>
      <c r="D1685" t="str">
        <f t="shared" si="26"/>
        <v/>
      </c>
    </row>
    <row r="1686" spans="2:4" x14ac:dyDescent="0.15">
      <c r="B1686" s="1" t="s">
        <v>1634</v>
      </c>
      <c r="C1686" s="1" t="s">
        <v>3429</v>
      </c>
      <c r="D1686" t="str">
        <f t="shared" si="26"/>
        <v/>
      </c>
    </row>
    <row r="1687" spans="2:4" x14ac:dyDescent="0.15">
      <c r="B1687" s="1" t="s">
        <v>1635</v>
      </c>
      <c r="C1687" s="1" t="s">
        <v>3430</v>
      </c>
      <c r="D1687" t="str">
        <f t="shared" si="26"/>
        <v/>
      </c>
    </row>
    <row r="1688" spans="2:4" x14ac:dyDescent="0.15">
      <c r="B1688" s="1" t="s">
        <v>1636</v>
      </c>
      <c r="C1688" s="1" t="s">
        <v>3431</v>
      </c>
      <c r="D1688" t="str">
        <f t="shared" si="26"/>
        <v/>
      </c>
    </row>
    <row r="1689" spans="2:4" x14ac:dyDescent="0.15">
      <c r="B1689" s="1" t="s">
        <v>1637</v>
      </c>
      <c r="C1689" s="1" t="s">
        <v>3432</v>
      </c>
      <c r="D1689" t="str">
        <f t="shared" si="26"/>
        <v/>
      </c>
    </row>
    <row r="1690" spans="2:4" x14ac:dyDescent="0.15">
      <c r="B1690" s="1" t="s">
        <v>1638</v>
      </c>
      <c r="C1690" s="1" t="s">
        <v>3433</v>
      </c>
      <c r="D1690" t="str">
        <f t="shared" si="26"/>
        <v/>
      </c>
    </row>
    <row r="1691" spans="2:4" x14ac:dyDescent="0.15">
      <c r="B1691" s="1" t="s">
        <v>1639</v>
      </c>
      <c r="C1691" s="1" t="s">
        <v>3434</v>
      </c>
      <c r="D1691" t="str">
        <f t="shared" si="26"/>
        <v/>
      </c>
    </row>
    <row r="1692" spans="2:4" x14ac:dyDescent="0.15">
      <c r="B1692" s="1" t="s">
        <v>1640</v>
      </c>
      <c r="C1692" s="1" t="s">
        <v>3435</v>
      </c>
      <c r="D1692" t="str">
        <f t="shared" si="26"/>
        <v/>
      </c>
    </row>
    <row r="1693" spans="2:4" x14ac:dyDescent="0.15">
      <c r="B1693" s="1" t="s">
        <v>1641</v>
      </c>
      <c r="C1693" s="1" t="s">
        <v>3436</v>
      </c>
      <c r="D1693" t="str">
        <f t="shared" si="26"/>
        <v/>
      </c>
    </row>
    <row r="1694" spans="2:4" x14ac:dyDescent="0.15">
      <c r="B1694" s="1" t="s">
        <v>1642</v>
      </c>
      <c r="C1694" s="1" t="s">
        <v>3437</v>
      </c>
      <c r="D1694" t="str">
        <f t="shared" si="26"/>
        <v/>
      </c>
    </row>
    <row r="1695" spans="2:4" x14ac:dyDescent="0.15">
      <c r="B1695" s="1" t="s">
        <v>1643</v>
      </c>
      <c r="C1695" s="1" t="s">
        <v>3438</v>
      </c>
      <c r="D1695" t="str">
        <f t="shared" si="26"/>
        <v/>
      </c>
    </row>
    <row r="1696" spans="2:4" x14ac:dyDescent="0.15">
      <c r="B1696" s="1" t="s">
        <v>1644</v>
      </c>
      <c r="C1696" s="1" t="s">
        <v>3439</v>
      </c>
      <c r="D1696" t="str">
        <f t="shared" si="26"/>
        <v/>
      </c>
    </row>
    <row r="1697" spans="2:4" x14ac:dyDescent="0.15">
      <c r="B1697" s="1" t="s">
        <v>1645</v>
      </c>
      <c r="C1697" s="1" t="s">
        <v>3440</v>
      </c>
      <c r="D1697" t="str">
        <f t="shared" si="26"/>
        <v/>
      </c>
    </row>
    <row r="1698" spans="2:4" x14ac:dyDescent="0.15">
      <c r="B1698" s="1" t="s">
        <v>1646</v>
      </c>
      <c r="C1698" s="1" t="s">
        <v>3441</v>
      </c>
      <c r="D1698" t="str">
        <f t="shared" si="26"/>
        <v/>
      </c>
    </row>
    <row r="1699" spans="2:4" x14ac:dyDescent="0.15">
      <c r="B1699" s="1" t="s">
        <v>1647</v>
      </c>
      <c r="C1699" s="1" t="s">
        <v>3442</v>
      </c>
      <c r="D1699" t="str">
        <f t="shared" si="26"/>
        <v/>
      </c>
    </row>
    <row r="1700" spans="2:4" x14ac:dyDescent="0.15">
      <c r="B1700" s="1" t="s">
        <v>1648</v>
      </c>
      <c r="C1700" s="1" t="s">
        <v>3443</v>
      </c>
      <c r="D1700" t="str">
        <f t="shared" si="26"/>
        <v/>
      </c>
    </row>
    <row r="1701" spans="2:4" x14ac:dyDescent="0.15">
      <c r="B1701" s="1" t="s">
        <v>1649</v>
      </c>
      <c r="C1701" s="1" t="s">
        <v>3444</v>
      </c>
      <c r="D1701" t="str">
        <f t="shared" si="26"/>
        <v/>
      </c>
    </row>
    <row r="1702" spans="2:4" x14ac:dyDescent="0.15">
      <c r="B1702" s="1" t="s">
        <v>1650</v>
      </c>
      <c r="C1702" s="1" t="s">
        <v>3445</v>
      </c>
      <c r="D1702" t="str">
        <f t="shared" si="26"/>
        <v/>
      </c>
    </row>
    <row r="1703" spans="2:4" x14ac:dyDescent="0.15">
      <c r="B1703" s="1" t="s">
        <v>1651</v>
      </c>
      <c r="C1703" s="1" t="s">
        <v>3446</v>
      </c>
      <c r="D1703" t="str">
        <f t="shared" si="26"/>
        <v/>
      </c>
    </row>
    <row r="1704" spans="2:4" x14ac:dyDescent="0.15">
      <c r="B1704" s="1" t="s">
        <v>1652</v>
      </c>
      <c r="C1704" s="1" t="s">
        <v>3447</v>
      </c>
      <c r="D1704" t="str">
        <f t="shared" si="26"/>
        <v/>
      </c>
    </row>
    <row r="1705" spans="2:4" x14ac:dyDescent="0.15">
      <c r="B1705" s="1" t="s">
        <v>1653</v>
      </c>
      <c r="C1705" s="1" t="s">
        <v>3448</v>
      </c>
      <c r="D1705" t="str">
        <f t="shared" si="26"/>
        <v/>
      </c>
    </row>
    <row r="1706" spans="2:4" x14ac:dyDescent="0.15">
      <c r="B1706" s="1" t="s">
        <v>1654</v>
      </c>
      <c r="C1706" s="1" t="s">
        <v>3449</v>
      </c>
      <c r="D1706" t="str">
        <f t="shared" si="26"/>
        <v/>
      </c>
    </row>
    <row r="1707" spans="2:4" x14ac:dyDescent="0.15">
      <c r="B1707" s="1" t="s">
        <v>1655</v>
      </c>
      <c r="C1707" s="1" t="s">
        <v>3450</v>
      </c>
      <c r="D1707" t="str">
        <f t="shared" si="26"/>
        <v/>
      </c>
    </row>
    <row r="1708" spans="2:4" x14ac:dyDescent="0.15">
      <c r="B1708" s="1" t="s">
        <v>1656</v>
      </c>
      <c r="C1708" s="1" t="s">
        <v>3451</v>
      </c>
      <c r="D1708" t="str">
        <f t="shared" si="26"/>
        <v/>
      </c>
    </row>
    <row r="1709" spans="2:4" x14ac:dyDescent="0.15">
      <c r="B1709" s="1" t="s">
        <v>1657</v>
      </c>
      <c r="C1709" s="1" t="s">
        <v>3452</v>
      </c>
      <c r="D1709" t="str">
        <f t="shared" si="26"/>
        <v/>
      </c>
    </row>
    <row r="1710" spans="2:4" x14ac:dyDescent="0.15">
      <c r="B1710" s="1" t="s">
        <v>3628</v>
      </c>
      <c r="C1710" s="1" t="s">
        <v>3629</v>
      </c>
      <c r="D1710" t="str">
        <f t="shared" si="26"/>
        <v/>
      </c>
    </row>
    <row r="1711" spans="2:4" x14ac:dyDescent="0.15">
      <c r="B1711" s="1" t="s">
        <v>1658</v>
      </c>
      <c r="C1711" s="1" t="s">
        <v>3453</v>
      </c>
      <c r="D1711" t="str">
        <f t="shared" si="26"/>
        <v/>
      </c>
    </row>
    <row r="1712" spans="2:4" x14ac:dyDescent="0.15">
      <c r="B1712" s="1" t="s">
        <v>1659</v>
      </c>
      <c r="C1712" s="1" t="s">
        <v>3454</v>
      </c>
      <c r="D1712" t="str">
        <f t="shared" si="26"/>
        <v/>
      </c>
    </row>
    <row r="1713" spans="2:4" x14ac:dyDescent="0.15">
      <c r="B1713" s="1" t="s">
        <v>1660</v>
      </c>
      <c r="C1713" s="1" t="s">
        <v>3455</v>
      </c>
      <c r="D1713" t="str">
        <f t="shared" si="26"/>
        <v/>
      </c>
    </row>
    <row r="1714" spans="2:4" x14ac:dyDescent="0.15">
      <c r="B1714" s="1" t="s">
        <v>1661</v>
      </c>
      <c r="C1714" s="1" t="s">
        <v>3456</v>
      </c>
      <c r="D1714" t="str">
        <f t="shared" si="26"/>
        <v/>
      </c>
    </row>
    <row r="1715" spans="2:4" x14ac:dyDescent="0.15">
      <c r="B1715" s="1" t="s">
        <v>1662</v>
      </c>
      <c r="C1715" s="1" t="s">
        <v>3457</v>
      </c>
      <c r="D1715" t="str">
        <f t="shared" si="26"/>
        <v/>
      </c>
    </row>
    <row r="1716" spans="2:4" x14ac:dyDescent="0.15">
      <c r="B1716" s="1" t="s">
        <v>1663</v>
      </c>
      <c r="C1716" s="1" t="s">
        <v>3458</v>
      </c>
      <c r="D1716" t="str">
        <f t="shared" si="26"/>
        <v/>
      </c>
    </row>
    <row r="1717" spans="2:4" x14ac:dyDescent="0.15">
      <c r="B1717" s="1" t="s">
        <v>1664</v>
      </c>
      <c r="C1717" s="1" t="s">
        <v>3459</v>
      </c>
      <c r="D1717" t="str">
        <f t="shared" si="26"/>
        <v/>
      </c>
    </row>
    <row r="1718" spans="2:4" x14ac:dyDescent="0.15">
      <c r="B1718" s="1" t="s">
        <v>1665</v>
      </c>
      <c r="C1718" s="1" t="s">
        <v>3460</v>
      </c>
      <c r="D1718" t="str">
        <f t="shared" si="26"/>
        <v/>
      </c>
    </row>
    <row r="1719" spans="2:4" x14ac:dyDescent="0.15">
      <c r="B1719" s="1" t="s">
        <v>1666</v>
      </c>
      <c r="C1719" s="1" t="s">
        <v>3461</v>
      </c>
      <c r="D1719" t="str">
        <f t="shared" si="26"/>
        <v/>
      </c>
    </row>
    <row r="1720" spans="2:4" x14ac:dyDescent="0.15">
      <c r="B1720" s="1" t="s">
        <v>1667</v>
      </c>
      <c r="C1720" s="1" t="s">
        <v>3462</v>
      </c>
      <c r="D1720" t="str">
        <f t="shared" si="26"/>
        <v/>
      </c>
    </row>
    <row r="1721" spans="2:4" x14ac:dyDescent="0.15">
      <c r="B1721" s="1" t="s">
        <v>1668</v>
      </c>
      <c r="C1721" s="1" t="s">
        <v>3463</v>
      </c>
      <c r="D1721" t="str">
        <f t="shared" si="26"/>
        <v/>
      </c>
    </row>
    <row r="1722" spans="2:4" x14ac:dyDescent="0.15">
      <c r="B1722" s="1" t="s">
        <v>1669</v>
      </c>
      <c r="C1722" s="1" t="s">
        <v>3464</v>
      </c>
      <c r="D1722" t="str">
        <f t="shared" si="26"/>
        <v/>
      </c>
    </row>
    <row r="1723" spans="2:4" x14ac:dyDescent="0.15">
      <c r="B1723" s="1" t="s">
        <v>1670</v>
      </c>
      <c r="C1723" s="1" t="s">
        <v>3465</v>
      </c>
      <c r="D1723" t="str">
        <f t="shared" si="26"/>
        <v/>
      </c>
    </row>
    <row r="1724" spans="2:4" x14ac:dyDescent="0.15">
      <c r="B1724" s="1" t="s">
        <v>1671</v>
      </c>
      <c r="C1724" s="1" t="s">
        <v>3466</v>
      </c>
      <c r="D1724" t="str">
        <f t="shared" si="26"/>
        <v/>
      </c>
    </row>
    <row r="1725" spans="2:4" x14ac:dyDescent="0.15">
      <c r="B1725" s="1" t="s">
        <v>1672</v>
      </c>
      <c r="C1725" s="1" t="s">
        <v>3467</v>
      </c>
      <c r="D1725" t="str">
        <f t="shared" si="26"/>
        <v/>
      </c>
    </row>
    <row r="1726" spans="2:4" x14ac:dyDescent="0.15">
      <c r="B1726" s="1" t="s">
        <v>1673</v>
      </c>
      <c r="C1726" s="1" t="s">
        <v>3468</v>
      </c>
      <c r="D1726" t="str">
        <f t="shared" si="26"/>
        <v/>
      </c>
    </row>
    <row r="1727" spans="2:4" x14ac:dyDescent="0.15">
      <c r="B1727" s="1" t="s">
        <v>1674</v>
      </c>
      <c r="C1727" s="1" t="s">
        <v>3469</v>
      </c>
      <c r="D1727" t="str">
        <f t="shared" si="26"/>
        <v/>
      </c>
    </row>
    <row r="1728" spans="2:4" x14ac:dyDescent="0.15">
      <c r="B1728" s="1" t="s">
        <v>1675</v>
      </c>
      <c r="C1728" s="1" t="s">
        <v>3470</v>
      </c>
      <c r="D1728" t="str">
        <f t="shared" si="26"/>
        <v/>
      </c>
    </row>
    <row r="1729" spans="2:4" x14ac:dyDescent="0.15">
      <c r="B1729" s="1" t="s">
        <v>1676</v>
      </c>
      <c r="C1729" s="1" t="s">
        <v>3471</v>
      </c>
      <c r="D1729" t="str">
        <f t="shared" si="26"/>
        <v/>
      </c>
    </row>
    <row r="1730" spans="2:4" x14ac:dyDescent="0.15">
      <c r="B1730" s="1" t="s">
        <v>1677</v>
      </c>
      <c r="C1730" s="1" t="s">
        <v>3472</v>
      </c>
      <c r="D1730" t="str">
        <f t="shared" si="26"/>
        <v/>
      </c>
    </row>
    <row r="1731" spans="2:4" x14ac:dyDescent="0.15">
      <c r="B1731" s="1" t="s">
        <v>1678</v>
      </c>
      <c r="C1731" s="1" t="s">
        <v>3473</v>
      </c>
      <c r="D1731" t="str">
        <f t="shared" ref="D1731:D1748" si="27">_xlfn.CONCAT(E1731,G1731,I1731,K1731,M1731,O1731)</f>
        <v/>
      </c>
    </row>
    <row r="1732" spans="2:4" x14ac:dyDescent="0.15">
      <c r="B1732" s="1" t="s">
        <v>1679</v>
      </c>
      <c r="C1732" s="1" t="s">
        <v>3474</v>
      </c>
      <c r="D1732" t="str">
        <f t="shared" si="27"/>
        <v/>
      </c>
    </row>
    <row r="1733" spans="2:4" x14ac:dyDescent="0.15">
      <c r="B1733" s="1" t="s">
        <v>1680</v>
      </c>
      <c r="C1733" s="1" t="s">
        <v>3475</v>
      </c>
      <c r="D1733" t="str">
        <f t="shared" si="27"/>
        <v/>
      </c>
    </row>
    <row r="1734" spans="2:4" x14ac:dyDescent="0.15">
      <c r="B1734" s="1" t="s">
        <v>1681</v>
      </c>
      <c r="C1734" s="1" t="s">
        <v>3476</v>
      </c>
      <c r="D1734" t="str">
        <f t="shared" si="27"/>
        <v/>
      </c>
    </row>
    <row r="1735" spans="2:4" x14ac:dyDescent="0.15">
      <c r="B1735" s="1" t="s">
        <v>1682</v>
      </c>
      <c r="C1735" s="1" t="s">
        <v>3477</v>
      </c>
      <c r="D1735" t="str">
        <f t="shared" si="27"/>
        <v/>
      </c>
    </row>
    <row r="1736" spans="2:4" x14ac:dyDescent="0.15">
      <c r="B1736" s="1" t="s">
        <v>1683</v>
      </c>
      <c r="C1736" s="1" t="s">
        <v>3478</v>
      </c>
      <c r="D1736" t="str">
        <f t="shared" si="27"/>
        <v/>
      </c>
    </row>
    <row r="1737" spans="2:4" x14ac:dyDescent="0.15">
      <c r="B1737" s="1" t="s">
        <v>1684</v>
      </c>
      <c r="C1737" s="1" t="s">
        <v>3479</v>
      </c>
      <c r="D1737" t="str">
        <f t="shared" si="27"/>
        <v/>
      </c>
    </row>
    <row r="1738" spans="2:4" x14ac:dyDescent="0.15">
      <c r="B1738" s="1" t="s">
        <v>1685</v>
      </c>
      <c r="C1738" s="1" t="s">
        <v>3480</v>
      </c>
      <c r="D1738" t="str">
        <f t="shared" si="27"/>
        <v/>
      </c>
    </row>
    <row r="1739" spans="2:4" x14ac:dyDescent="0.15">
      <c r="B1739" s="1" t="s">
        <v>1686</v>
      </c>
      <c r="C1739" s="1" t="s">
        <v>3481</v>
      </c>
      <c r="D1739" t="str">
        <f t="shared" si="27"/>
        <v/>
      </c>
    </row>
    <row r="1740" spans="2:4" x14ac:dyDescent="0.15">
      <c r="B1740" s="1" t="s">
        <v>1687</v>
      </c>
      <c r="C1740" s="1" t="s">
        <v>3482</v>
      </c>
      <c r="D1740" t="str">
        <f t="shared" si="27"/>
        <v/>
      </c>
    </row>
    <row r="1741" spans="2:4" x14ac:dyDescent="0.15">
      <c r="B1741" s="1" t="s">
        <v>1688</v>
      </c>
      <c r="C1741" s="1" t="s">
        <v>3483</v>
      </c>
      <c r="D1741" t="str">
        <f t="shared" si="27"/>
        <v/>
      </c>
    </row>
    <row r="1742" spans="2:4" x14ac:dyDescent="0.15">
      <c r="B1742" s="1" t="s">
        <v>1689</v>
      </c>
      <c r="C1742" s="1" t="s">
        <v>3484</v>
      </c>
      <c r="D1742" t="str">
        <f t="shared" si="27"/>
        <v/>
      </c>
    </row>
    <row r="1743" spans="2:4" x14ac:dyDescent="0.15">
      <c r="B1743" s="1" t="s">
        <v>1690</v>
      </c>
      <c r="C1743" s="1" t="s">
        <v>3485</v>
      </c>
      <c r="D1743" t="str">
        <f t="shared" si="27"/>
        <v/>
      </c>
    </row>
    <row r="1744" spans="2:4" x14ac:dyDescent="0.15">
      <c r="B1744" s="1" t="s">
        <v>1691</v>
      </c>
      <c r="C1744" s="1" t="s">
        <v>3486</v>
      </c>
      <c r="D1744" t="str">
        <f t="shared" si="27"/>
        <v/>
      </c>
    </row>
    <row r="1745" spans="2:4" x14ac:dyDescent="0.15">
      <c r="B1745" s="1" t="s">
        <v>1692</v>
      </c>
      <c r="C1745" s="1" t="s">
        <v>3487</v>
      </c>
      <c r="D1745" t="str">
        <f t="shared" si="27"/>
        <v/>
      </c>
    </row>
    <row r="1746" spans="2:4" x14ac:dyDescent="0.15">
      <c r="B1746" s="1" t="s">
        <v>1693</v>
      </c>
      <c r="C1746" s="1" t="s">
        <v>3488</v>
      </c>
      <c r="D1746" t="str">
        <f t="shared" si="27"/>
        <v/>
      </c>
    </row>
    <row r="1747" spans="2:4" x14ac:dyDescent="0.15">
      <c r="B1747" s="1" t="s">
        <v>1694</v>
      </c>
      <c r="C1747" s="1" t="s">
        <v>3489</v>
      </c>
      <c r="D1747" t="str">
        <f t="shared" si="27"/>
        <v/>
      </c>
    </row>
    <row r="1748" spans="2:4" x14ac:dyDescent="0.15">
      <c r="B1748" s="1" t="s">
        <v>1695</v>
      </c>
      <c r="C1748" s="1" t="s">
        <v>3490</v>
      </c>
      <c r="D1748" t="str">
        <f t="shared" si="27"/>
        <v/>
      </c>
    </row>
    <row r="1749" spans="2:4" x14ac:dyDescent="0.15">
      <c r="B1749" s="1" t="s">
        <v>1696</v>
      </c>
      <c r="C1749" s="1" t="s">
        <v>3491</v>
      </c>
    </row>
    <row r="1750" spans="2:4" x14ac:dyDescent="0.15">
      <c r="B1750" s="1" t="s">
        <v>1697</v>
      </c>
      <c r="C1750" s="1" t="s">
        <v>3492</v>
      </c>
    </row>
    <row r="1751" spans="2:4" x14ac:dyDescent="0.15">
      <c r="B1751" s="1" t="s">
        <v>1698</v>
      </c>
      <c r="C1751" s="1" t="s">
        <v>3493</v>
      </c>
    </row>
    <row r="1752" spans="2:4" x14ac:dyDescent="0.15">
      <c r="B1752" s="1" t="s">
        <v>1699</v>
      </c>
      <c r="C1752" s="1" t="s">
        <v>3494</v>
      </c>
    </row>
    <row r="1753" spans="2:4" x14ac:dyDescent="0.15">
      <c r="B1753" s="1" t="s">
        <v>1700</v>
      </c>
      <c r="C1753" s="1" t="s">
        <v>3495</v>
      </c>
    </row>
    <row r="1754" spans="2:4" x14ac:dyDescent="0.15">
      <c r="B1754" s="1" t="s">
        <v>3630</v>
      </c>
      <c r="C1754" s="1" t="s">
        <v>3631</v>
      </c>
    </row>
    <row r="1755" spans="2:4" x14ac:dyDescent="0.15">
      <c r="B1755" s="1" t="s">
        <v>1701</v>
      </c>
      <c r="C1755" s="1" t="s">
        <v>3496</v>
      </c>
    </row>
    <row r="1756" spans="2:4" x14ac:dyDescent="0.15">
      <c r="B1756" s="1" t="s">
        <v>1702</v>
      </c>
      <c r="C1756" s="1" t="s">
        <v>3497</v>
      </c>
    </row>
    <row r="1757" spans="2:4" x14ac:dyDescent="0.15">
      <c r="B1757" s="1" t="s">
        <v>1703</v>
      </c>
      <c r="C1757" s="1" t="s">
        <v>3498</v>
      </c>
    </row>
    <row r="1758" spans="2:4" x14ac:dyDescent="0.15">
      <c r="B1758" s="1" t="s">
        <v>1704</v>
      </c>
      <c r="C1758" s="1" t="s">
        <v>3499</v>
      </c>
    </row>
    <row r="1759" spans="2:4" x14ac:dyDescent="0.15">
      <c r="B1759" s="1" t="s">
        <v>1705</v>
      </c>
      <c r="C1759" s="1" t="s">
        <v>3500</v>
      </c>
    </row>
    <row r="1760" spans="2:4" x14ac:dyDescent="0.15">
      <c r="B1760" s="1" t="s">
        <v>1706</v>
      </c>
      <c r="C1760" s="1" t="s">
        <v>3501</v>
      </c>
    </row>
    <row r="1761" spans="2:3" x14ac:dyDescent="0.15">
      <c r="B1761" s="1" t="s">
        <v>1707</v>
      </c>
      <c r="C1761" s="1" t="s">
        <v>3502</v>
      </c>
    </row>
    <row r="1762" spans="2:3" x14ac:dyDescent="0.15">
      <c r="B1762" s="1" t="s">
        <v>1708</v>
      </c>
      <c r="C1762" s="1" t="s">
        <v>3503</v>
      </c>
    </row>
    <row r="1763" spans="2:3" x14ac:dyDescent="0.15">
      <c r="B1763" s="1" t="s">
        <v>1709</v>
      </c>
      <c r="C1763" s="1" t="s">
        <v>3504</v>
      </c>
    </row>
    <row r="1764" spans="2:3" x14ac:dyDescent="0.15">
      <c r="B1764" s="1" t="s">
        <v>1710</v>
      </c>
      <c r="C1764" s="1" t="s">
        <v>3505</v>
      </c>
    </row>
    <row r="1765" spans="2:3" x14ac:dyDescent="0.15">
      <c r="B1765" s="1" t="s">
        <v>1711</v>
      </c>
      <c r="C1765" s="1" t="s">
        <v>3506</v>
      </c>
    </row>
    <row r="1766" spans="2:3" x14ac:dyDescent="0.15">
      <c r="B1766" s="1" t="s">
        <v>1712</v>
      </c>
      <c r="C1766" s="1" t="s">
        <v>3507</v>
      </c>
    </row>
    <row r="1767" spans="2:3" x14ac:dyDescent="0.15">
      <c r="B1767" s="1" t="s">
        <v>1713</v>
      </c>
      <c r="C1767" s="1" t="s">
        <v>3508</v>
      </c>
    </row>
    <row r="1768" spans="2:3" x14ac:dyDescent="0.15">
      <c r="B1768" s="1" t="s">
        <v>1714</v>
      </c>
      <c r="C1768" s="1" t="s">
        <v>3509</v>
      </c>
    </row>
    <row r="1769" spans="2:3" x14ac:dyDescent="0.15">
      <c r="B1769" s="1" t="s">
        <v>1715</v>
      </c>
      <c r="C1769" s="1" t="s">
        <v>3510</v>
      </c>
    </row>
    <row r="1770" spans="2:3" x14ac:dyDescent="0.15">
      <c r="B1770" s="1" t="s">
        <v>1716</v>
      </c>
      <c r="C1770" s="1" t="s">
        <v>3511</v>
      </c>
    </row>
    <row r="1771" spans="2:3" x14ac:dyDescent="0.15">
      <c r="B1771" s="1" t="s">
        <v>1717</v>
      </c>
      <c r="C1771" s="1" t="s">
        <v>3512</v>
      </c>
    </row>
    <row r="1772" spans="2:3" x14ac:dyDescent="0.15">
      <c r="B1772" s="1" t="s">
        <v>1718</v>
      </c>
      <c r="C1772" s="1" t="s">
        <v>3513</v>
      </c>
    </row>
    <row r="1773" spans="2:3" x14ac:dyDescent="0.15">
      <c r="B1773" s="1" t="s">
        <v>1719</v>
      </c>
      <c r="C1773" s="1" t="s">
        <v>3514</v>
      </c>
    </row>
    <row r="1774" spans="2:3" x14ac:dyDescent="0.15">
      <c r="B1774" s="1" t="s">
        <v>1720</v>
      </c>
      <c r="C1774" s="1" t="s">
        <v>3515</v>
      </c>
    </row>
    <row r="1775" spans="2:3" x14ac:dyDescent="0.15">
      <c r="B1775" s="1" t="s">
        <v>1721</v>
      </c>
      <c r="C1775" s="1" t="s">
        <v>3516</v>
      </c>
    </row>
    <row r="1776" spans="2:3" x14ac:dyDescent="0.15">
      <c r="B1776" s="1" t="s">
        <v>1722</v>
      </c>
      <c r="C1776" s="1" t="s">
        <v>3517</v>
      </c>
    </row>
    <row r="1777" spans="2:3" x14ac:dyDescent="0.15">
      <c r="B1777" s="1" t="s">
        <v>1723</v>
      </c>
      <c r="C1777" s="1" t="s">
        <v>3518</v>
      </c>
    </row>
    <row r="1778" spans="2:3" x14ac:dyDescent="0.15">
      <c r="B1778" s="1" t="s">
        <v>1724</v>
      </c>
      <c r="C1778" s="1" t="s">
        <v>3519</v>
      </c>
    </row>
    <row r="1779" spans="2:3" x14ac:dyDescent="0.15">
      <c r="B1779" s="1" t="s">
        <v>1725</v>
      </c>
      <c r="C1779" s="1" t="s">
        <v>3520</v>
      </c>
    </row>
    <row r="1780" spans="2:3" x14ac:dyDescent="0.15">
      <c r="B1780" s="1" t="s">
        <v>1726</v>
      </c>
      <c r="C1780" s="1" t="s">
        <v>3521</v>
      </c>
    </row>
    <row r="1781" spans="2:3" x14ac:dyDescent="0.15">
      <c r="B1781" s="1" t="s">
        <v>1727</v>
      </c>
      <c r="C1781" s="1" t="s">
        <v>3522</v>
      </c>
    </row>
    <row r="1782" spans="2:3" x14ac:dyDescent="0.15">
      <c r="B1782" s="1" t="s">
        <v>1728</v>
      </c>
      <c r="C1782" s="1" t="s">
        <v>3523</v>
      </c>
    </row>
    <row r="1783" spans="2:3" x14ac:dyDescent="0.15">
      <c r="B1783" s="1" t="s">
        <v>1729</v>
      </c>
      <c r="C1783" s="1" t="s">
        <v>3524</v>
      </c>
    </row>
    <row r="1784" spans="2:3" x14ac:dyDescent="0.15">
      <c r="B1784" s="1" t="s">
        <v>1730</v>
      </c>
      <c r="C1784" s="1" t="s">
        <v>3525</v>
      </c>
    </row>
    <row r="1785" spans="2:3" x14ac:dyDescent="0.15">
      <c r="B1785" s="1" t="s">
        <v>1731</v>
      </c>
      <c r="C1785" s="1" t="s">
        <v>3526</v>
      </c>
    </row>
    <row r="1786" spans="2:3" x14ac:dyDescent="0.15">
      <c r="B1786" s="1" t="s">
        <v>1732</v>
      </c>
      <c r="C1786" s="1" t="s">
        <v>3527</v>
      </c>
    </row>
    <row r="1787" spans="2:3" x14ac:dyDescent="0.15">
      <c r="B1787" s="1" t="s">
        <v>1733</v>
      </c>
      <c r="C1787" s="1" t="s">
        <v>3528</v>
      </c>
    </row>
    <row r="1788" spans="2:3" x14ac:dyDescent="0.15">
      <c r="B1788" s="1" t="s">
        <v>1734</v>
      </c>
      <c r="C1788" s="1" t="s">
        <v>3529</v>
      </c>
    </row>
    <row r="1789" spans="2:3" x14ac:dyDescent="0.15">
      <c r="B1789" s="1" t="s">
        <v>1735</v>
      </c>
      <c r="C1789" s="1" t="s">
        <v>3530</v>
      </c>
    </row>
    <row r="1790" spans="2:3" x14ac:dyDescent="0.15">
      <c r="B1790" s="1" t="s">
        <v>1736</v>
      </c>
      <c r="C1790" s="1" t="s">
        <v>3531</v>
      </c>
    </row>
    <row r="1791" spans="2:3" x14ac:dyDescent="0.15">
      <c r="B1791" s="1" t="s">
        <v>1737</v>
      </c>
      <c r="C1791" s="1" t="s">
        <v>3532</v>
      </c>
    </row>
    <row r="1792" spans="2:3" x14ac:dyDescent="0.15">
      <c r="B1792" s="1" t="s">
        <v>1738</v>
      </c>
      <c r="C1792" s="1" t="s">
        <v>3533</v>
      </c>
    </row>
    <row r="1793" spans="2:3" x14ac:dyDescent="0.15">
      <c r="B1793" s="1" t="s">
        <v>1739</v>
      </c>
      <c r="C1793" s="1" t="s">
        <v>3534</v>
      </c>
    </row>
    <row r="1794" spans="2:3" x14ac:dyDescent="0.15">
      <c r="B1794" s="1" t="s">
        <v>1740</v>
      </c>
      <c r="C1794" s="1" t="s">
        <v>3535</v>
      </c>
    </row>
    <row r="1795" spans="2:3" x14ac:dyDescent="0.15">
      <c r="B1795" s="1" t="s">
        <v>1741</v>
      </c>
      <c r="C1795" s="1" t="s">
        <v>3536</v>
      </c>
    </row>
    <row r="1796" spans="2:3" x14ac:dyDescent="0.15">
      <c r="B1796" s="1" t="s">
        <v>3632</v>
      </c>
      <c r="C1796" s="1" t="s">
        <v>3633</v>
      </c>
    </row>
    <row r="1797" spans="2:3" x14ac:dyDescent="0.15">
      <c r="B1797" s="1" t="s">
        <v>3634</v>
      </c>
      <c r="C1797" s="1" t="s">
        <v>3635</v>
      </c>
    </row>
    <row r="1798" spans="2:3" x14ac:dyDescent="0.15">
      <c r="B1798" s="1" t="s">
        <v>3636</v>
      </c>
      <c r="C1798" s="1" t="s">
        <v>3637</v>
      </c>
    </row>
    <row r="1799" spans="2:3" x14ac:dyDescent="0.15">
      <c r="B1799" s="1" t="s">
        <v>3638</v>
      </c>
      <c r="C1799" s="1" t="s">
        <v>3639</v>
      </c>
    </row>
    <row r="1800" spans="2:3" x14ac:dyDescent="0.15">
      <c r="B1800" s="1" t="s">
        <v>3640</v>
      </c>
      <c r="C1800" s="1" t="s">
        <v>3641</v>
      </c>
    </row>
    <row r="1801" spans="2:3" x14ac:dyDescent="0.15">
      <c r="B1801" s="1" t="s">
        <v>3642</v>
      </c>
      <c r="C1801" s="1" t="s">
        <v>3643</v>
      </c>
    </row>
    <row r="1802" spans="2:3" x14ac:dyDescent="0.15">
      <c r="B1802" s="1" t="s">
        <v>3644</v>
      </c>
      <c r="C1802" s="1" t="s">
        <v>3645</v>
      </c>
    </row>
    <row r="1803" spans="2:3" x14ac:dyDescent="0.15">
      <c r="B1803" s="1" t="s">
        <v>3646</v>
      </c>
      <c r="C1803" s="1" t="s">
        <v>3647</v>
      </c>
    </row>
    <row r="1804" spans="2:3" x14ac:dyDescent="0.15">
      <c r="B1804" s="1" t="s">
        <v>3648</v>
      </c>
      <c r="C1804" s="1" t="s">
        <v>3649</v>
      </c>
    </row>
    <row r="1805" spans="2:3" x14ac:dyDescent="0.15">
      <c r="B1805" s="1" t="s">
        <v>3650</v>
      </c>
      <c r="C1805" s="1" t="s">
        <v>3651</v>
      </c>
    </row>
    <row r="1806" spans="2:3" x14ac:dyDescent="0.15">
      <c r="B1806" s="1" t="s">
        <v>3652</v>
      </c>
      <c r="C1806" s="1" t="s">
        <v>3653</v>
      </c>
    </row>
    <row r="1807" spans="2:3" x14ac:dyDescent="0.15">
      <c r="B1807" s="1" t="s">
        <v>3654</v>
      </c>
      <c r="C1807" s="1" t="s">
        <v>3655</v>
      </c>
    </row>
    <row r="1808" spans="2:3" x14ac:dyDescent="0.15">
      <c r="B1808" s="1" t="s">
        <v>3656</v>
      </c>
      <c r="C1808" s="1" t="s">
        <v>3657</v>
      </c>
    </row>
    <row r="1809" spans="2:3" x14ac:dyDescent="0.15">
      <c r="B1809" s="1" t="s">
        <v>3658</v>
      </c>
      <c r="C1809" s="1" t="s">
        <v>3659</v>
      </c>
    </row>
    <row r="1810" spans="2:3" x14ac:dyDescent="0.15">
      <c r="B1810" s="1" t="s">
        <v>3660</v>
      </c>
      <c r="C1810" s="1" t="s">
        <v>3661</v>
      </c>
    </row>
    <row r="1811" spans="2:3" x14ac:dyDescent="0.15">
      <c r="B1811" s="1" t="s">
        <v>3662</v>
      </c>
      <c r="C1811" s="1" t="s">
        <v>3663</v>
      </c>
    </row>
    <row r="1812" spans="2:3" x14ac:dyDescent="0.15">
      <c r="B1812" s="1" t="s">
        <v>3664</v>
      </c>
      <c r="C1812" s="1" t="s">
        <v>3665</v>
      </c>
    </row>
    <row r="1813" spans="2:3" x14ac:dyDescent="0.15">
      <c r="B1813" s="1" t="s">
        <v>3666</v>
      </c>
      <c r="C1813" s="1" t="s">
        <v>3667</v>
      </c>
    </row>
    <row r="1814" spans="2:3" x14ac:dyDescent="0.15">
      <c r="B1814" s="1" t="s">
        <v>3668</v>
      </c>
      <c r="C1814" s="1" t="s">
        <v>3669</v>
      </c>
    </row>
    <row r="1815" spans="2:3" x14ac:dyDescent="0.15">
      <c r="B1815" s="1" t="s">
        <v>3670</v>
      </c>
      <c r="C1815" s="1" t="s">
        <v>3671</v>
      </c>
    </row>
    <row r="1816" spans="2:3" x14ac:dyDescent="0.15">
      <c r="B1816" s="1" t="s">
        <v>3672</v>
      </c>
      <c r="C1816" s="1" t="s">
        <v>3673</v>
      </c>
    </row>
    <row r="1817" spans="2:3" x14ac:dyDescent="0.15">
      <c r="B1817" s="1" t="s">
        <v>3674</v>
      </c>
      <c r="C1817" s="1" t="s">
        <v>3675</v>
      </c>
    </row>
    <row r="1818" spans="2:3" x14ac:dyDescent="0.15">
      <c r="B1818" s="1" t="s">
        <v>3676</v>
      </c>
      <c r="C1818" s="1" t="s">
        <v>3677</v>
      </c>
    </row>
    <row r="1819" spans="2:3" x14ac:dyDescent="0.15">
      <c r="B1819" s="1" t="s">
        <v>3678</v>
      </c>
      <c r="C1819" s="1" t="s">
        <v>3679</v>
      </c>
    </row>
    <row r="1820" spans="2:3" x14ac:dyDescent="0.15">
      <c r="B1820" s="1" t="s">
        <v>3680</v>
      </c>
      <c r="C1820" s="1" t="s">
        <v>3681</v>
      </c>
    </row>
    <row r="1821" spans="2:3" x14ac:dyDescent="0.15">
      <c r="B1821" s="1" t="s">
        <v>3682</v>
      </c>
      <c r="C1821" s="1" t="s">
        <v>3683</v>
      </c>
    </row>
    <row r="1822" spans="2:3" x14ac:dyDescent="0.15">
      <c r="B1822" s="1" t="s">
        <v>3684</v>
      </c>
      <c r="C1822" s="1" t="s">
        <v>3685</v>
      </c>
    </row>
    <row r="1823" spans="2:3" x14ac:dyDescent="0.15">
      <c r="B1823" s="1" t="s">
        <v>3686</v>
      </c>
      <c r="C1823" s="1" t="s">
        <v>3687</v>
      </c>
    </row>
    <row r="1824" spans="2:3" x14ac:dyDescent="0.15">
      <c r="B1824" s="1" t="s">
        <v>3688</v>
      </c>
      <c r="C1824" s="1" t="s">
        <v>3689</v>
      </c>
    </row>
    <row r="1825" spans="2:3" x14ac:dyDescent="0.15">
      <c r="B1825" s="1" t="s">
        <v>3690</v>
      </c>
      <c r="C1825" s="1" t="s">
        <v>3691</v>
      </c>
    </row>
    <row r="1826" spans="2:3" x14ac:dyDescent="0.15">
      <c r="B1826" s="1" t="s">
        <v>3692</v>
      </c>
      <c r="C1826" s="1" t="s">
        <v>3693</v>
      </c>
    </row>
    <row r="1827" spans="2:3" x14ac:dyDescent="0.15">
      <c r="B1827" s="1" t="s">
        <v>3694</v>
      </c>
      <c r="C1827" s="1" t="s">
        <v>3695</v>
      </c>
    </row>
    <row r="1828" spans="2:3" x14ac:dyDescent="0.15">
      <c r="B1828" s="1" t="s">
        <v>3696</v>
      </c>
      <c r="C1828" s="1" t="s">
        <v>3697</v>
      </c>
    </row>
    <row r="1829" spans="2:3" x14ac:dyDescent="0.15">
      <c r="B1829" s="1" t="s">
        <v>3698</v>
      </c>
      <c r="C1829" s="1" t="s">
        <v>3699</v>
      </c>
    </row>
    <row r="1830" spans="2:3" x14ac:dyDescent="0.15">
      <c r="B1830" s="1" t="s">
        <v>3700</v>
      </c>
      <c r="C1830" s="1" t="s">
        <v>3701</v>
      </c>
    </row>
    <row r="1831" spans="2:3" x14ac:dyDescent="0.15">
      <c r="B1831" s="1" t="s">
        <v>3702</v>
      </c>
      <c r="C1831" s="1" t="s">
        <v>3703</v>
      </c>
    </row>
    <row r="1832" spans="2:3" x14ac:dyDescent="0.15">
      <c r="B1832" s="1" t="s">
        <v>3704</v>
      </c>
      <c r="C1832" s="1" t="s">
        <v>3705</v>
      </c>
    </row>
    <row r="1833" spans="2:3" x14ac:dyDescent="0.15">
      <c r="B1833" s="1" t="s">
        <v>3706</v>
      </c>
      <c r="C1833" s="1" t="s">
        <v>3707</v>
      </c>
    </row>
    <row r="1834" spans="2:3" x14ac:dyDescent="0.15">
      <c r="B1834" s="1" t="s">
        <v>3708</v>
      </c>
      <c r="C1834" s="1" t="s">
        <v>3709</v>
      </c>
    </row>
    <row r="1835" spans="2:3" x14ac:dyDescent="0.15">
      <c r="B1835" s="1" t="s">
        <v>3710</v>
      </c>
      <c r="C1835" s="1" t="s">
        <v>3711</v>
      </c>
    </row>
    <row r="1836" spans="2:3" x14ac:dyDescent="0.15">
      <c r="B1836" s="1" t="s">
        <v>3712</v>
      </c>
      <c r="C1836" s="1" t="s">
        <v>3713</v>
      </c>
    </row>
    <row r="1837" spans="2:3" x14ac:dyDescent="0.15">
      <c r="B1837" s="1" t="s">
        <v>3714</v>
      </c>
      <c r="C1837" s="1" t="s">
        <v>3715</v>
      </c>
    </row>
    <row r="1838" spans="2:3" x14ac:dyDescent="0.15">
      <c r="B1838" s="1" t="s">
        <v>3716</v>
      </c>
      <c r="C1838" s="1" t="s">
        <v>3717</v>
      </c>
    </row>
    <row r="1839" spans="2:3" x14ac:dyDescent="0.15">
      <c r="B1839" s="1" t="s">
        <v>3718</v>
      </c>
      <c r="C1839" s="1" t="s">
        <v>3719</v>
      </c>
    </row>
    <row r="1840" spans="2:3" x14ac:dyDescent="0.15">
      <c r="B1840" s="1" t="s">
        <v>3720</v>
      </c>
      <c r="C1840" s="1" t="s">
        <v>3721</v>
      </c>
    </row>
    <row r="1841" spans="2:3" x14ac:dyDescent="0.15">
      <c r="B1841" s="1" t="s">
        <v>3722</v>
      </c>
      <c r="C1841" s="1" t="s">
        <v>3723</v>
      </c>
    </row>
    <row r="1842" spans="2:3" x14ac:dyDescent="0.15">
      <c r="B1842" s="1" t="s">
        <v>3724</v>
      </c>
      <c r="C1842" s="1" t="s">
        <v>3725</v>
      </c>
    </row>
    <row r="1843" spans="2:3" x14ac:dyDescent="0.15">
      <c r="B1843" s="1" t="s">
        <v>3726</v>
      </c>
      <c r="C1843" s="1" t="s">
        <v>3727</v>
      </c>
    </row>
    <row r="1844" spans="2:3" x14ac:dyDescent="0.15">
      <c r="B1844" s="1" t="s">
        <v>3728</v>
      </c>
      <c r="C1844" s="1" t="s">
        <v>3729</v>
      </c>
    </row>
    <row r="1845" spans="2:3" x14ac:dyDescent="0.15">
      <c r="B1845" s="1" t="s">
        <v>3730</v>
      </c>
      <c r="C1845" s="1" t="s">
        <v>3731</v>
      </c>
    </row>
    <row r="1846" spans="2:3" x14ac:dyDescent="0.15">
      <c r="B1846" s="1" t="s">
        <v>3732</v>
      </c>
      <c r="C1846" s="1" t="s">
        <v>3733</v>
      </c>
    </row>
    <row r="1847" spans="2:3" x14ac:dyDescent="0.15">
      <c r="B1847" s="1" t="s">
        <v>3734</v>
      </c>
      <c r="C1847" s="1" t="s">
        <v>3735</v>
      </c>
    </row>
    <row r="1848" spans="2:3" x14ac:dyDescent="0.15">
      <c r="B1848" s="1" t="s">
        <v>3736</v>
      </c>
      <c r="C1848" s="1" t="s">
        <v>3737</v>
      </c>
    </row>
    <row r="1849" spans="2:3" x14ac:dyDescent="0.15">
      <c r="B1849" s="1" t="s">
        <v>3738</v>
      </c>
      <c r="C1849" s="1" t="s">
        <v>3739</v>
      </c>
    </row>
    <row r="1850" spans="2:3" x14ac:dyDescent="0.15">
      <c r="B1850" s="1" t="s">
        <v>3740</v>
      </c>
      <c r="C1850" s="1" t="s">
        <v>3741</v>
      </c>
    </row>
    <row r="1851" spans="2:3" x14ac:dyDescent="0.15">
      <c r="B1851" s="1" t="s">
        <v>3742</v>
      </c>
      <c r="C1851" s="1" t="s">
        <v>3743</v>
      </c>
    </row>
    <row r="1852" spans="2:3" x14ac:dyDescent="0.15">
      <c r="B1852" s="1" t="s">
        <v>3744</v>
      </c>
      <c r="C1852" s="1" t="s">
        <v>3745</v>
      </c>
    </row>
    <row r="1853" spans="2:3" x14ac:dyDescent="0.15">
      <c r="B1853" s="1" t="s">
        <v>3746</v>
      </c>
      <c r="C1853" s="1" t="s">
        <v>3747</v>
      </c>
    </row>
    <row r="1854" spans="2:3" x14ac:dyDescent="0.15">
      <c r="B1854" s="1" t="s">
        <v>3748</v>
      </c>
      <c r="C1854" s="1" t="s">
        <v>3749</v>
      </c>
    </row>
    <row r="1855" spans="2:3" x14ac:dyDescent="0.15">
      <c r="B1855" s="1" t="s">
        <v>3750</v>
      </c>
      <c r="C1855" s="1" t="s">
        <v>3751</v>
      </c>
    </row>
    <row r="1856" spans="2:3" x14ac:dyDescent="0.15">
      <c r="B1856" s="1" t="s">
        <v>3752</v>
      </c>
      <c r="C1856" s="1" t="s">
        <v>3753</v>
      </c>
    </row>
    <row r="1857" spans="2:3" x14ac:dyDescent="0.15">
      <c r="B1857" s="1" t="s">
        <v>3754</v>
      </c>
      <c r="C1857" s="1" t="s">
        <v>3755</v>
      </c>
    </row>
    <row r="1858" spans="2:3" x14ac:dyDescent="0.15">
      <c r="B1858" s="1" t="s">
        <v>3756</v>
      </c>
      <c r="C1858" s="1" t="s">
        <v>3757</v>
      </c>
    </row>
    <row r="1859" spans="2:3" x14ac:dyDescent="0.15">
      <c r="B1859" s="1" t="s">
        <v>3758</v>
      </c>
      <c r="C1859" s="1" t="s">
        <v>3759</v>
      </c>
    </row>
    <row r="1860" spans="2:3" x14ac:dyDescent="0.15">
      <c r="B1860" s="1" t="s">
        <v>3760</v>
      </c>
      <c r="C1860" s="1" t="s">
        <v>3761</v>
      </c>
    </row>
    <row r="1861" spans="2:3" x14ac:dyDescent="0.15">
      <c r="B1861" s="1" t="s">
        <v>3762</v>
      </c>
      <c r="C1861" s="1" t="s">
        <v>3763</v>
      </c>
    </row>
    <row r="1862" spans="2:3" x14ac:dyDescent="0.15">
      <c r="B1862" s="1" t="s">
        <v>3764</v>
      </c>
      <c r="C1862" s="1" t="s">
        <v>3765</v>
      </c>
    </row>
    <row r="1863" spans="2:3" x14ac:dyDescent="0.15">
      <c r="B1863" s="1" t="s">
        <v>3766</v>
      </c>
      <c r="C1863" s="1" t="s">
        <v>3767</v>
      </c>
    </row>
    <row r="1864" spans="2:3" x14ac:dyDescent="0.15">
      <c r="B1864" s="1" t="s">
        <v>3768</v>
      </c>
      <c r="C1864" s="1" t="s">
        <v>3769</v>
      </c>
    </row>
    <row r="1865" spans="2:3" x14ac:dyDescent="0.15">
      <c r="B1865" s="1" t="s">
        <v>3770</v>
      </c>
      <c r="C1865" s="1" t="s">
        <v>3771</v>
      </c>
    </row>
    <row r="1866" spans="2:3" x14ac:dyDescent="0.15">
      <c r="B1866" s="1" t="s">
        <v>3772</v>
      </c>
      <c r="C1866" s="1" t="s">
        <v>3773</v>
      </c>
    </row>
    <row r="1867" spans="2:3" x14ac:dyDescent="0.15">
      <c r="B1867" s="1" t="s">
        <v>3774</v>
      </c>
      <c r="C1867" s="1" t="s">
        <v>3775</v>
      </c>
    </row>
    <row r="1868" spans="2:3" x14ac:dyDescent="0.15">
      <c r="B1868" s="1" t="s">
        <v>3776</v>
      </c>
      <c r="C1868" s="1" t="s">
        <v>3777</v>
      </c>
    </row>
    <row r="1869" spans="2:3" x14ac:dyDescent="0.15">
      <c r="B1869" s="1" t="s">
        <v>3778</v>
      </c>
      <c r="C1869" s="1" t="s">
        <v>3779</v>
      </c>
    </row>
    <row r="1870" spans="2:3" x14ac:dyDescent="0.15">
      <c r="B1870" s="1" t="s">
        <v>3780</v>
      </c>
      <c r="C1870" s="1" t="s">
        <v>3781</v>
      </c>
    </row>
    <row r="1871" spans="2:3" x14ac:dyDescent="0.15">
      <c r="B1871" s="1" t="s">
        <v>3782</v>
      </c>
      <c r="C1871" s="1" t="s">
        <v>3783</v>
      </c>
    </row>
    <row r="1872" spans="2:3" x14ac:dyDescent="0.15">
      <c r="B1872" s="1" t="s">
        <v>3784</v>
      </c>
      <c r="C1872" s="1" t="s">
        <v>3785</v>
      </c>
    </row>
    <row r="1873" spans="2:3" x14ac:dyDescent="0.15">
      <c r="B1873" s="1" t="s">
        <v>3786</v>
      </c>
      <c r="C1873" s="1" t="s">
        <v>3787</v>
      </c>
    </row>
    <row r="1874" spans="2:3" x14ac:dyDescent="0.15">
      <c r="B1874" s="1" t="s">
        <v>3788</v>
      </c>
      <c r="C1874" s="1" t="s">
        <v>3789</v>
      </c>
    </row>
    <row r="1875" spans="2:3" x14ac:dyDescent="0.15">
      <c r="B1875" s="1" t="s">
        <v>3790</v>
      </c>
      <c r="C1875" s="1" t="s">
        <v>3791</v>
      </c>
    </row>
    <row r="1876" spans="2:3" x14ac:dyDescent="0.15">
      <c r="B1876" s="1" t="s">
        <v>3792</v>
      </c>
      <c r="C1876" s="1" t="s">
        <v>3793</v>
      </c>
    </row>
    <row r="1877" spans="2:3" x14ac:dyDescent="0.15">
      <c r="B1877" s="1" t="s">
        <v>3794</v>
      </c>
      <c r="C1877" s="1" t="s">
        <v>3795</v>
      </c>
    </row>
    <row r="1878" spans="2:3" x14ac:dyDescent="0.15">
      <c r="B1878" s="1" t="s">
        <v>3796</v>
      </c>
      <c r="C1878" s="1" t="s">
        <v>3797</v>
      </c>
    </row>
    <row r="1879" spans="2:3" x14ac:dyDescent="0.15">
      <c r="B1879" s="1" t="s">
        <v>3798</v>
      </c>
      <c r="C1879" s="1" t="s">
        <v>3799</v>
      </c>
    </row>
    <row r="1880" spans="2:3" x14ac:dyDescent="0.15">
      <c r="B1880" s="1" t="s">
        <v>3800</v>
      </c>
      <c r="C1880" s="1" t="s">
        <v>3801</v>
      </c>
    </row>
    <row r="1881" spans="2:3" x14ac:dyDescent="0.15">
      <c r="B1881" s="1" t="s">
        <v>3802</v>
      </c>
      <c r="C1881" s="1" t="s">
        <v>3803</v>
      </c>
    </row>
    <row r="1882" spans="2:3" x14ac:dyDescent="0.15">
      <c r="B1882" s="1" t="s">
        <v>3804</v>
      </c>
      <c r="C1882" s="1" t="s">
        <v>3805</v>
      </c>
    </row>
    <row r="1883" spans="2:3" x14ac:dyDescent="0.15">
      <c r="B1883" s="1" t="s">
        <v>3806</v>
      </c>
      <c r="C1883" s="1" t="s">
        <v>3807</v>
      </c>
    </row>
    <row r="1884" spans="2:3" x14ac:dyDescent="0.15">
      <c r="B1884" s="1" t="s">
        <v>3808</v>
      </c>
      <c r="C1884" s="1" t="s">
        <v>3809</v>
      </c>
    </row>
    <row r="1885" spans="2:3" x14ac:dyDescent="0.15">
      <c r="B1885" s="1" t="s">
        <v>3810</v>
      </c>
      <c r="C1885" s="1" t="s">
        <v>3811</v>
      </c>
    </row>
    <row r="1886" spans="2:3" x14ac:dyDescent="0.15">
      <c r="B1886" s="1" t="s">
        <v>3812</v>
      </c>
      <c r="C1886" s="1" t="s">
        <v>3813</v>
      </c>
    </row>
    <row r="1887" spans="2:3" x14ac:dyDescent="0.15">
      <c r="B1887" s="1" t="s">
        <v>3814</v>
      </c>
      <c r="C1887" s="1" t="s">
        <v>3815</v>
      </c>
    </row>
    <row r="1888" spans="2:3" x14ac:dyDescent="0.15">
      <c r="B1888" s="1" t="s">
        <v>3816</v>
      </c>
      <c r="C1888" s="1" t="s">
        <v>3817</v>
      </c>
    </row>
    <row r="1889" spans="2:3" x14ac:dyDescent="0.15">
      <c r="B1889" s="1" t="s">
        <v>3818</v>
      </c>
      <c r="C1889" s="1" t="s">
        <v>3819</v>
      </c>
    </row>
    <row r="1890" spans="2:3" x14ac:dyDescent="0.15">
      <c r="B1890" s="1" t="s">
        <v>3820</v>
      </c>
      <c r="C1890" s="1" t="s">
        <v>3821</v>
      </c>
    </row>
    <row r="1891" spans="2:3" x14ac:dyDescent="0.15">
      <c r="B1891" s="1" t="s">
        <v>3822</v>
      </c>
      <c r="C1891" s="1" t="s">
        <v>3823</v>
      </c>
    </row>
    <row r="1892" spans="2:3" x14ac:dyDescent="0.15">
      <c r="B1892" s="1" t="s">
        <v>3824</v>
      </c>
      <c r="C1892" s="1" t="s">
        <v>3825</v>
      </c>
    </row>
    <row r="1893" spans="2:3" x14ac:dyDescent="0.15">
      <c r="B1893" s="1" t="s">
        <v>3826</v>
      </c>
      <c r="C1893" s="1" t="s">
        <v>3827</v>
      </c>
    </row>
    <row r="1894" spans="2:3" x14ac:dyDescent="0.15">
      <c r="B1894" s="1" t="s">
        <v>3828</v>
      </c>
      <c r="C1894" s="1" t="s">
        <v>3829</v>
      </c>
    </row>
    <row r="1895" spans="2:3" x14ac:dyDescent="0.15">
      <c r="B1895" s="1" t="s">
        <v>3830</v>
      </c>
      <c r="C1895" s="1" t="s">
        <v>3831</v>
      </c>
    </row>
    <row r="1896" spans="2:3" x14ac:dyDescent="0.15">
      <c r="B1896" s="1" t="s">
        <v>3832</v>
      </c>
      <c r="C1896" s="1" t="s">
        <v>3833</v>
      </c>
    </row>
    <row r="1897" spans="2:3" x14ac:dyDescent="0.15">
      <c r="B1897" s="1" t="s">
        <v>3834</v>
      </c>
      <c r="C1897" s="1" t="s">
        <v>3835</v>
      </c>
    </row>
    <row r="1898" spans="2:3" x14ac:dyDescent="0.15">
      <c r="B1898" s="1" t="s">
        <v>3836</v>
      </c>
      <c r="C1898" s="1" t="s">
        <v>3837</v>
      </c>
    </row>
    <row r="1899" spans="2:3" x14ac:dyDescent="0.15">
      <c r="B1899" s="1" t="s">
        <v>3838</v>
      </c>
      <c r="C1899" s="1" t="s">
        <v>3839</v>
      </c>
    </row>
    <row r="1900" spans="2:3" x14ac:dyDescent="0.15">
      <c r="B1900" s="1" t="s">
        <v>3840</v>
      </c>
      <c r="C1900" s="1" t="s">
        <v>3841</v>
      </c>
    </row>
    <row r="1901" spans="2:3" x14ac:dyDescent="0.15">
      <c r="B1901" s="1" t="s">
        <v>3842</v>
      </c>
      <c r="C1901" s="1" t="s">
        <v>3843</v>
      </c>
    </row>
    <row r="1902" spans="2:3" x14ac:dyDescent="0.15">
      <c r="B1902" s="1" t="s">
        <v>3844</v>
      </c>
      <c r="C1902" s="1" t="s">
        <v>3845</v>
      </c>
    </row>
    <row r="1903" spans="2:3" x14ac:dyDescent="0.15">
      <c r="B1903" s="1" t="s">
        <v>3846</v>
      </c>
      <c r="C1903" s="1" t="s">
        <v>3847</v>
      </c>
    </row>
    <row r="1904" spans="2:3" x14ac:dyDescent="0.15">
      <c r="B1904" s="1" t="s">
        <v>3848</v>
      </c>
      <c r="C1904" s="1" t="s">
        <v>3849</v>
      </c>
    </row>
    <row r="1905" spans="2:3" x14ac:dyDescent="0.15">
      <c r="B1905" s="1" t="s">
        <v>3850</v>
      </c>
      <c r="C1905" s="1" t="s">
        <v>3851</v>
      </c>
    </row>
    <row r="1906" spans="2:3" x14ac:dyDescent="0.15">
      <c r="B1906" s="1" t="s">
        <v>3852</v>
      </c>
      <c r="C1906" s="1" t="s">
        <v>3853</v>
      </c>
    </row>
    <row r="1907" spans="2:3" x14ac:dyDescent="0.15">
      <c r="B1907" s="1" t="s">
        <v>3854</v>
      </c>
      <c r="C1907" s="1" t="s">
        <v>3855</v>
      </c>
    </row>
    <row r="1908" spans="2:3" x14ac:dyDescent="0.15">
      <c r="B1908" s="1" t="s">
        <v>3856</v>
      </c>
      <c r="C1908" s="1" t="s">
        <v>3857</v>
      </c>
    </row>
    <row r="1909" spans="2:3" x14ac:dyDescent="0.15">
      <c r="B1909" s="1" t="s">
        <v>3858</v>
      </c>
      <c r="C1909" s="1" t="s">
        <v>3859</v>
      </c>
    </row>
    <row r="1910" spans="2:3" x14ac:dyDescent="0.15">
      <c r="B1910" s="1" t="s">
        <v>3860</v>
      </c>
      <c r="C1910" s="1" t="s">
        <v>3861</v>
      </c>
    </row>
    <row r="1911" spans="2:3" x14ac:dyDescent="0.15">
      <c r="B1911" s="1" t="s">
        <v>3862</v>
      </c>
      <c r="C1911" s="1" t="s">
        <v>3863</v>
      </c>
    </row>
    <row r="1912" spans="2:3" x14ac:dyDescent="0.15">
      <c r="B1912" s="1" t="s">
        <v>3864</v>
      </c>
      <c r="C1912" s="1" t="s">
        <v>3865</v>
      </c>
    </row>
    <row r="1913" spans="2:3" x14ac:dyDescent="0.15">
      <c r="B1913" s="1" t="s">
        <v>3866</v>
      </c>
      <c r="C1913" s="1" t="s">
        <v>3867</v>
      </c>
    </row>
    <row r="1914" spans="2:3" x14ac:dyDescent="0.15">
      <c r="B1914" s="1" t="s">
        <v>3868</v>
      </c>
      <c r="C1914" s="1" t="s">
        <v>3869</v>
      </c>
    </row>
    <row r="1915" spans="2:3" x14ac:dyDescent="0.15">
      <c r="B1915" s="1" t="s">
        <v>3870</v>
      </c>
      <c r="C1915" s="1" t="s">
        <v>3871</v>
      </c>
    </row>
    <row r="1916" spans="2:3" x14ac:dyDescent="0.15">
      <c r="B1916" s="1" t="s">
        <v>3872</v>
      </c>
      <c r="C1916" s="1" t="s">
        <v>3873</v>
      </c>
    </row>
    <row r="1917" spans="2:3" x14ac:dyDescent="0.15">
      <c r="B1917" s="1" t="s">
        <v>3874</v>
      </c>
      <c r="C1917" s="1" t="s">
        <v>3875</v>
      </c>
    </row>
    <row r="1918" spans="2:3" x14ac:dyDescent="0.15">
      <c r="B1918" s="1" t="s">
        <v>3876</v>
      </c>
      <c r="C1918" s="1" t="s">
        <v>3877</v>
      </c>
    </row>
    <row r="1919" spans="2:3" x14ac:dyDescent="0.15">
      <c r="B1919" s="1" t="s">
        <v>3878</v>
      </c>
      <c r="C1919" s="1" t="s">
        <v>3879</v>
      </c>
    </row>
    <row r="1920" spans="2:3" x14ac:dyDescent="0.15">
      <c r="B1920" s="1" t="s">
        <v>3880</v>
      </c>
      <c r="C1920" s="1" t="s">
        <v>3881</v>
      </c>
    </row>
    <row r="1921" spans="2:3" x14ac:dyDescent="0.15">
      <c r="B1921" s="1" t="s">
        <v>3882</v>
      </c>
      <c r="C1921" s="1" t="s">
        <v>3883</v>
      </c>
    </row>
    <row r="1922" spans="2:3" x14ac:dyDescent="0.15">
      <c r="B1922" s="1" t="s">
        <v>3884</v>
      </c>
      <c r="C1922" s="1" t="s">
        <v>3885</v>
      </c>
    </row>
    <row r="1923" spans="2:3" x14ac:dyDescent="0.15">
      <c r="B1923" s="1" t="s">
        <v>3886</v>
      </c>
      <c r="C1923" s="1" t="s">
        <v>3887</v>
      </c>
    </row>
    <row r="1924" spans="2:3" x14ac:dyDescent="0.15">
      <c r="B1924" s="1" t="s">
        <v>3888</v>
      </c>
      <c r="C1924" s="1" t="s">
        <v>3889</v>
      </c>
    </row>
    <row r="1925" spans="2:3" x14ac:dyDescent="0.15">
      <c r="B1925" s="1" t="s">
        <v>3890</v>
      </c>
      <c r="C1925" s="1" t="s">
        <v>3891</v>
      </c>
    </row>
    <row r="1926" spans="2:3" x14ac:dyDescent="0.15">
      <c r="B1926" s="1" t="s">
        <v>3892</v>
      </c>
      <c r="C1926" s="1" t="s">
        <v>3893</v>
      </c>
    </row>
    <row r="1927" spans="2:3" x14ac:dyDescent="0.15">
      <c r="B1927" s="1" t="s">
        <v>3894</v>
      </c>
      <c r="C1927" s="1" t="s">
        <v>3895</v>
      </c>
    </row>
    <row r="1928" spans="2:3" x14ac:dyDescent="0.15">
      <c r="B1928" s="1" t="s">
        <v>3896</v>
      </c>
      <c r="C1928" s="1" t="s">
        <v>3897</v>
      </c>
    </row>
    <row r="1929" spans="2:3" x14ac:dyDescent="0.15">
      <c r="B1929" s="1" t="s">
        <v>3898</v>
      </c>
      <c r="C1929" s="1" t="s">
        <v>3899</v>
      </c>
    </row>
    <row r="1930" spans="2:3" x14ac:dyDescent="0.15">
      <c r="B1930" s="1" t="s">
        <v>3900</v>
      </c>
      <c r="C1930" s="1" t="s">
        <v>3901</v>
      </c>
    </row>
    <row r="1931" spans="2:3" x14ac:dyDescent="0.15">
      <c r="B1931" s="1" t="s">
        <v>3902</v>
      </c>
      <c r="C1931" s="1" t="s">
        <v>3903</v>
      </c>
    </row>
    <row r="1932" spans="2:3" x14ac:dyDescent="0.15">
      <c r="B1932" s="1" t="s">
        <v>3904</v>
      </c>
      <c r="C1932" s="1" t="s">
        <v>3905</v>
      </c>
    </row>
    <row r="1933" spans="2:3" x14ac:dyDescent="0.15">
      <c r="B1933" s="1" t="s">
        <v>3906</v>
      </c>
      <c r="C1933" s="1" t="s">
        <v>3907</v>
      </c>
    </row>
    <row r="1934" spans="2:3" x14ac:dyDescent="0.15">
      <c r="B1934" s="1" t="s">
        <v>3908</v>
      </c>
      <c r="C1934" s="1" t="s">
        <v>3909</v>
      </c>
    </row>
    <row r="1935" spans="2:3" x14ac:dyDescent="0.15">
      <c r="B1935" s="1" t="s">
        <v>3910</v>
      </c>
      <c r="C1935" s="1" t="s">
        <v>3911</v>
      </c>
    </row>
    <row r="1936" spans="2:3" x14ac:dyDescent="0.15">
      <c r="B1936" s="1" t="s">
        <v>3912</v>
      </c>
      <c r="C1936" s="1" t="s">
        <v>3913</v>
      </c>
    </row>
    <row r="1937" spans="2:3" x14ac:dyDescent="0.15">
      <c r="B1937" s="1" t="s">
        <v>3914</v>
      </c>
      <c r="C1937" s="1" t="s">
        <v>3915</v>
      </c>
    </row>
    <row r="1938" spans="2:3" x14ac:dyDescent="0.15">
      <c r="B1938" s="1" t="s">
        <v>3916</v>
      </c>
      <c r="C1938" s="1" t="s">
        <v>3917</v>
      </c>
    </row>
    <row r="1939" spans="2:3" x14ac:dyDescent="0.15">
      <c r="B1939" s="1" t="s">
        <v>3918</v>
      </c>
      <c r="C1939" s="1" t="s">
        <v>3919</v>
      </c>
    </row>
    <row r="1940" spans="2:3" x14ac:dyDescent="0.15">
      <c r="B1940" s="1" t="s">
        <v>3920</v>
      </c>
      <c r="C1940" s="1" t="s">
        <v>3921</v>
      </c>
    </row>
    <row r="1941" spans="2:3" x14ac:dyDescent="0.15">
      <c r="B1941" s="1" t="s">
        <v>3922</v>
      </c>
      <c r="C1941" s="1" t="s">
        <v>3923</v>
      </c>
    </row>
    <row r="1942" spans="2:3" x14ac:dyDescent="0.15">
      <c r="B1942" s="1" t="s">
        <v>3924</v>
      </c>
      <c r="C1942" s="1" t="s">
        <v>3925</v>
      </c>
    </row>
    <row r="1943" spans="2:3" x14ac:dyDescent="0.15">
      <c r="B1943" s="1" t="s">
        <v>3926</v>
      </c>
      <c r="C1943" s="1" t="s">
        <v>3927</v>
      </c>
    </row>
    <row r="1944" spans="2:3" x14ac:dyDescent="0.15">
      <c r="B1944" s="1" t="s">
        <v>3928</v>
      </c>
      <c r="C1944" s="1" t="s">
        <v>3929</v>
      </c>
    </row>
    <row r="1945" spans="2:3" x14ac:dyDescent="0.15">
      <c r="B1945" s="1" t="s">
        <v>3930</v>
      </c>
      <c r="C1945" s="1" t="s">
        <v>3931</v>
      </c>
    </row>
    <row r="1946" spans="2:3" x14ac:dyDescent="0.15">
      <c r="B1946" s="1" t="s">
        <v>3932</v>
      </c>
      <c r="C1946" s="1" t="s">
        <v>3933</v>
      </c>
    </row>
    <row r="1947" spans="2:3" x14ac:dyDescent="0.15">
      <c r="B1947" s="1" t="s">
        <v>3934</v>
      </c>
      <c r="C1947" s="1" t="s">
        <v>3935</v>
      </c>
    </row>
    <row r="1948" spans="2:3" x14ac:dyDescent="0.15">
      <c r="B1948" s="1" t="s">
        <v>3936</v>
      </c>
      <c r="C1948" s="1" t="s">
        <v>3937</v>
      </c>
    </row>
    <row r="1949" spans="2:3" x14ac:dyDescent="0.15">
      <c r="B1949" s="1" t="s">
        <v>3938</v>
      </c>
      <c r="C1949" s="1" t="s">
        <v>3939</v>
      </c>
    </row>
    <row r="1950" spans="2:3" x14ac:dyDescent="0.15">
      <c r="B1950" s="1" t="s">
        <v>3940</v>
      </c>
      <c r="C1950" s="1" t="s">
        <v>3941</v>
      </c>
    </row>
    <row r="1951" spans="2:3" x14ac:dyDescent="0.15">
      <c r="B1951" s="1" t="s">
        <v>3942</v>
      </c>
      <c r="C1951" s="1" t="s">
        <v>3943</v>
      </c>
    </row>
    <row r="1952" spans="2:3" x14ac:dyDescent="0.15">
      <c r="B1952" s="1" t="s">
        <v>3944</v>
      </c>
      <c r="C1952" s="1" t="s">
        <v>3945</v>
      </c>
    </row>
    <row r="1953" spans="2:3" x14ac:dyDescent="0.15">
      <c r="B1953" s="1" t="s">
        <v>3946</v>
      </c>
      <c r="C1953" s="1" t="s">
        <v>3947</v>
      </c>
    </row>
    <row r="1954" spans="2:3" x14ac:dyDescent="0.15">
      <c r="B1954" s="1" t="s">
        <v>3948</v>
      </c>
      <c r="C1954" s="1" t="s">
        <v>3949</v>
      </c>
    </row>
    <row r="1955" spans="2:3" x14ac:dyDescent="0.15">
      <c r="B1955" s="1" t="s">
        <v>3950</v>
      </c>
      <c r="C1955" s="1" t="s">
        <v>3951</v>
      </c>
    </row>
    <row r="1956" spans="2:3" x14ac:dyDescent="0.15">
      <c r="B1956" s="1" t="s">
        <v>3952</v>
      </c>
      <c r="C1956" s="1" t="s">
        <v>3953</v>
      </c>
    </row>
    <row r="1957" spans="2:3" x14ac:dyDescent="0.15">
      <c r="B1957" s="1" t="s">
        <v>3954</v>
      </c>
      <c r="C1957" s="1" t="s">
        <v>3955</v>
      </c>
    </row>
    <row r="1958" spans="2:3" x14ac:dyDescent="0.15">
      <c r="B1958" s="1" t="s">
        <v>3956</v>
      </c>
      <c r="C1958" s="1" t="s">
        <v>3957</v>
      </c>
    </row>
    <row r="1959" spans="2:3" x14ac:dyDescent="0.15">
      <c r="B1959" s="1" t="s">
        <v>3958</v>
      </c>
      <c r="C1959" s="1" t="s">
        <v>3959</v>
      </c>
    </row>
    <row r="1960" spans="2:3" x14ac:dyDescent="0.15">
      <c r="B1960" s="1" t="s">
        <v>3960</v>
      </c>
      <c r="C1960" s="1" t="s">
        <v>3961</v>
      </c>
    </row>
    <row r="1961" spans="2:3" x14ac:dyDescent="0.15">
      <c r="B1961" s="1" t="s">
        <v>3962</v>
      </c>
      <c r="C1961" s="1" t="s">
        <v>3963</v>
      </c>
    </row>
    <row r="1962" spans="2:3" x14ac:dyDescent="0.15">
      <c r="B1962" s="1" t="s">
        <v>3964</v>
      </c>
      <c r="C1962" s="1" t="s">
        <v>3965</v>
      </c>
    </row>
    <row r="1963" spans="2:3" x14ac:dyDescent="0.15">
      <c r="B1963" s="1" t="s">
        <v>3966</v>
      </c>
      <c r="C1963" s="1" t="s">
        <v>3967</v>
      </c>
    </row>
    <row r="1964" spans="2:3" x14ac:dyDescent="0.15">
      <c r="B1964" s="1" t="s">
        <v>3968</v>
      </c>
      <c r="C1964" s="1" t="s">
        <v>3969</v>
      </c>
    </row>
    <row r="1965" spans="2:3" x14ac:dyDescent="0.15">
      <c r="B1965" s="1" t="s">
        <v>3970</v>
      </c>
      <c r="C1965" s="1" t="s">
        <v>3971</v>
      </c>
    </row>
    <row r="1966" spans="2:3" x14ac:dyDescent="0.15">
      <c r="B1966" s="1" t="s">
        <v>3972</v>
      </c>
      <c r="C1966" s="1" t="s">
        <v>3973</v>
      </c>
    </row>
    <row r="1967" spans="2:3" x14ac:dyDescent="0.15">
      <c r="B1967" s="1" t="s">
        <v>3974</v>
      </c>
      <c r="C1967" s="1" t="s">
        <v>3975</v>
      </c>
    </row>
    <row r="1968" spans="2:3" x14ac:dyDescent="0.15">
      <c r="B1968" s="1" t="s">
        <v>3976</v>
      </c>
      <c r="C1968" s="1" t="s">
        <v>3977</v>
      </c>
    </row>
    <row r="1969" spans="2:3" x14ac:dyDescent="0.15">
      <c r="B1969" s="1" t="s">
        <v>3978</v>
      </c>
      <c r="C1969" s="1" t="s">
        <v>3979</v>
      </c>
    </row>
    <row r="1970" spans="2:3" x14ac:dyDescent="0.15">
      <c r="B1970" s="1" t="s">
        <v>3980</v>
      </c>
      <c r="C1970" s="1" t="s">
        <v>3981</v>
      </c>
    </row>
    <row r="1971" spans="2:3" x14ac:dyDescent="0.15">
      <c r="B1971" s="1" t="s">
        <v>3982</v>
      </c>
      <c r="C1971" s="1" t="s">
        <v>3983</v>
      </c>
    </row>
    <row r="1972" spans="2:3" x14ac:dyDescent="0.15">
      <c r="B1972" s="1" t="s">
        <v>3984</v>
      </c>
      <c r="C1972" s="1" t="s">
        <v>3985</v>
      </c>
    </row>
    <row r="1973" spans="2:3" x14ac:dyDescent="0.15">
      <c r="B1973" s="1" t="s">
        <v>3986</v>
      </c>
      <c r="C1973" s="1" t="s">
        <v>3987</v>
      </c>
    </row>
    <row r="1974" spans="2:3" x14ac:dyDescent="0.15">
      <c r="B1974" s="1" t="s">
        <v>3988</v>
      </c>
      <c r="C1974" s="1" t="s">
        <v>3989</v>
      </c>
    </row>
    <row r="1975" spans="2:3" x14ac:dyDescent="0.15">
      <c r="B1975" s="1" t="s">
        <v>3990</v>
      </c>
      <c r="C1975" s="1" t="s">
        <v>3991</v>
      </c>
    </row>
    <row r="1976" spans="2:3" x14ac:dyDescent="0.15">
      <c r="B1976" s="1" t="s">
        <v>3992</v>
      </c>
      <c r="C1976" s="1" t="s">
        <v>3993</v>
      </c>
    </row>
    <row r="1977" spans="2:3" x14ac:dyDescent="0.15">
      <c r="B1977" s="1" t="s">
        <v>3994</v>
      </c>
      <c r="C1977" s="1" t="s">
        <v>3995</v>
      </c>
    </row>
    <row r="1978" spans="2:3" x14ac:dyDescent="0.15">
      <c r="B1978" s="1" t="s">
        <v>3996</v>
      </c>
      <c r="C1978" s="1" t="s">
        <v>3997</v>
      </c>
    </row>
    <row r="1979" spans="2:3" x14ac:dyDescent="0.15">
      <c r="B1979" s="1" t="s">
        <v>3998</v>
      </c>
      <c r="C1979" s="1" t="s">
        <v>3999</v>
      </c>
    </row>
    <row r="1980" spans="2:3" x14ac:dyDescent="0.15">
      <c r="B1980" s="1" t="s">
        <v>4000</v>
      </c>
      <c r="C1980" s="1" t="s">
        <v>4001</v>
      </c>
    </row>
    <row r="1981" spans="2:3" x14ac:dyDescent="0.15">
      <c r="B1981" s="1" t="s">
        <v>4002</v>
      </c>
      <c r="C1981" s="1" t="s">
        <v>4003</v>
      </c>
    </row>
    <row r="1982" spans="2:3" x14ac:dyDescent="0.15">
      <c r="B1982" s="1" t="s">
        <v>4004</v>
      </c>
      <c r="C1982" s="1" t="s">
        <v>4005</v>
      </c>
    </row>
    <row r="1983" spans="2:3" x14ac:dyDescent="0.15">
      <c r="B1983" s="1" t="s">
        <v>4006</v>
      </c>
      <c r="C1983" s="1" t="s">
        <v>4007</v>
      </c>
    </row>
    <row r="1984" spans="2:3" x14ac:dyDescent="0.15">
      <c r="B1984" s="1" t="s">
        <v>4008</v>
      </c>
      <c r="C1984" s="1" t="s">
        <v>4009</v>
      </c>
    </row>
    <row r="1985" spans="2:3" x14ac:dyDescent="0.15">
      <c r="B1985" s="1" t="s">
        <v>4010</v>
      </c>
      <c r="C1985" s="1" t="s">
        <v>4011</v>
      </c>
    </row>
    <row r="1986" spans="2:3" x14ac:dyDescent="0.15">
      <c r="B1986" s="1" t="s">
        <v>4012</v>
      </c>
      <c r="C1986" s="1" t="s">
        <v>4013</v>
      </c>
    </row>
    <row r="1987" spans="2:3" x14ac:dyDescent="0.15">
      <c r="B1987" s="1" t="s">
        <v>4014</v>
      </c>
      <c r="C1987" s="1" t="s">
        <v>4015</v>
      </c>
    </row>
    <row r="1988" spans="2:3" x14ac:dyDescent="0.15">
      <c r="B1988" s="1" t="s">
        <v>4016</v>
      </c>
      <c r="C1988" s="1" t="s">
        <v>4017</v>
      </c>
    </row>
    <row r="1989" spans="2:3" x14ac:dyDescent="0.15">
      <c r="B1989" s="1" t="s">
        <v>4018</v>
      </c>
      <c r="C1989" s="1" t="s">
        <v>4019</v>
      </c>
    </row>
    <row r="1990" spans="2:3" x14ac:dyDescent="0.15">
      <c r="B1990" s="1" t="s">
        <v>4020</v>
      </c>
      <c r="C1990" s="1" t="s">
        <v>4021</v>
      </c>
    </row>
    <row r="1991" spans="2:3" x14ac:dyDescent="0.15">
      <c r="B1991" s="1" t="s">
        <v>4022</v>
      </c>
      <c r="C1991" s="1" t="s">
        <v>4023</v>
      </c>
    </row>
    <row r="1992" spans="2:3" x14ac:dyDescent="0.15">
      <c r="B1992" s="1" t="s">
        <v>4024</v>
      </c>
      <c r="C1992" s="1" t="s">
        <v>4025</v>
      </c>
    </row>
    <row r="1993" spans="2:3" x14ac:dyDescent="0.15">
      <c r="B1993" s="1" t="s">
        <v>4026</v>
      </c>
      <c r="C1993" s="1" t="s">
        <v>4027</v>
      </c>
    </row>
    <row r="1994" spans="2:3" x14ac:dyDescent="0.15">
      <c r="B1994" s="1" t="s">
        <v>4028</v>
      </c>
      <c r="C1994" s="1" t="s">
        <v>4029</v>
      </c>
    </row>
    <row r="1995" spans="2:3" x14ac:dyDescent="0.15">
      <c r="B1995" s="1" t="s">
        <v>4030</v>
      </c>
      <c r="C1995" s="1" t="s">
        <v>4031</v>
      </c>
    </row>
    <row r="1996" spans="2:3" x14ac:dyDescent="0.15">
      <c r="B1996" s="1" t="s">
        <v>4032</v>
      </c>
      <c r="C1996" s="1" t="s">
        <v>4033</v>
      </c>
    </row>
    <row r="1997" spans="2:3" x14ac:dyDescent="0.15">
      <c r="B1997" s="1" t="s">
        <v>4034</v>
      </c>
      <c r="C1997" s="1" t="s">
        <v>4035</v>
      </c>
    </row>
    <row r="1998" spans="2:3" x14ac:dyDescent="0.15">
      <c r="B1998" s="1" t="s">
        <v>4036</v>
      </c>
      <c r="C1998" s="1" t="s">
        <v>4037</v>
      </c>
    </row>
    <row r="1999" spans="2:3" x14ac:dyDescent="0.15">
      <c r="B1999" s="1" t="s">
        <v>4038</v>
      </c>
      <c r="C1999" s="1" t="s">
        <v>4039</v>
      </c>
    </row>
    <row r="2000" spans="2:3" x14ac:dyDescent="0.15">
      <c r="B2000" s="1" t="s">
        <v>4040</v>
      </c>
      <c r="C2000" s="1" t="s">
        <v>4041</v>
      </c>
    </row>
    <row r="2001" spans="2:3" x14ac:dyDescent="0.15">
      <c r="B2001" s="1" t="s">
        <v>4042</v>
      </c>
      <c r="C2001" s="1" t="s">
        <v>4043</v>
      </c>
    </row>
    <row r="2002" spans="2:3" x14ac:dyDescent="0.15">
      <c r="B2002" s="1" t="s">
        <v>4044</v>
      </c>
      <c r="C2002" s="1" t="s">
        <v>4045</v>
      </c>
    </row>
    <row r="2003" spans="2:3" x14ac:dyDescent="0.15">
      <c r="B2003" s="1" t="s">
        <v>4046</v>
      </c>
      <c r="C2003" s="1" t="s">
        <v>4047</v>
      </c>
    </row>
    <row r="2004" spans="2:3" x14ac:dyDescent="0.15">
      <c r="B2004" s="1" t="s">
        <v>4048</v>
      </c>
      <c r="C2004" s="1" t="s">
        <v>4049</v>
      </c>
    </row>
    <row r="2005" spans="2:3" x14ac:dyDescent="0.15">
      <c r="B2005" s="1" t="s">
        <v>4050</v>
      </c>
      <c r="C2005" s="1" t="s">
        <v>4051</v>
      </c>
    </row>
    <row r="2006" spans="2:3" x14ac:dyDescent="0.15">
      <c r="B2006" s="1" t="s">
        <v>4052</v>
      </c>
      <c r="C2006" s="1" t="s">
        <v>4053</v>
      </c>
    </row>
    <row r="2007" spans="2:3" x14ac:dyDescent="0.15">
      <c r="B2007" s="1" t="s">
        <v>4054</v>
      </c>
      <c r="C2007" s="1" t="s">
        <v>4055</v>
      </c>
    </row>
    <row r="2008" spans="2:3" x14ac:dyDescent="0.15">
      <c r="B2008" s="1" t="s">
        <v>4056</v>
      </c>
      <c r="C2008" s="1" t="s">
        <v>4057</v>
      </c>
    </row>
    <row r="2009" spans="2:3" x14ac:dyDescent="0.15">
      <c r="B2009" s="1" t="s">
        <v>4058</v>
      </c>
      <c r="C2009" s="1" t="s">
        <v>4059</v>
      </c>
    </row>
    <row r="2010" spans="2:3" x14ac:dyDescent="0.15">
      <c r="B2010" s="1" t="s">
        <v>4060</v>
      </c>
      <c r="C2010" s="1" t="s">
        <v>4061</v>
      </c>
    </row>
    <row r="2011" spans="2:3" x14ac:dyDescent="0.15">
      <c r="B2011" s="1" t="s">
        <v>4062</v>
      </c>
      <c r="C2011" s="1" t="s">
        <v>4063</v>
      </c>
    </row>
    <row r="2012" spans="2:3" x14ac:dyDescent="0.15">
      <c r="B2012" s="1" t="s">
        <v>4064</v>
      </c>
      <c r="C2012" s="1" t="s">
        <v>4065</v>
      </c>
    </row>
    <row r="2013" spans="2:3" x14ac:dyDescent="0.15">
      <c r="B2013" s="1" t="s">
        <v>4066</v>
      </c>
      <c r="C2013" s="1" t="s">
        <v>4067</v>
      </c>
    </row>
    <row r="2014" spans="2:3" x14ac:dyDescent="0.15">
      <c r="B2014" s="1" t="s">
        <v>4068</v>
      </c>
      <c r="C2014" s="1" t="s">
        <v>4069</v>
      </c>
    </row>
    <row r="2015" spans="2:3" x14ac:dyDescent="0.15">
      <c r="B2015" s="1" t="s">
        <v>4070</v>
      </c>
      <c r="C2015" s="1" t="s">
        <v>4071</v>
      </c>
    </row>
    <row r="2016" spans="2:3" x14ac:dyDescent="0.15">
      <c r="B2016" s="1" t="s">
        <v>4072</v>
      </c>
      <c r="C2016" s="1" t="s">
        <v>4073</v>
      </c>
    </row>
    <row r="2017" spans="2:3" x14ac:dyDescent="0.15">
      <c r="B2017" s="1" t="s">
        <v>4074</v>
      </c>
      <c r="C2017" s="1" t="s">
        <v>4075</v>
      </c>
    </row>
    <row r="2018" spans="2:3" x14ac:dyDescent="0.15">
      <c r="B2018" s="1" t="s">
        <v>4076</v>
      </c>
      <c r="C2018" s="1" t="s">
        <v>4077</v>
      </c>
    </row>
    <row r="2019" spans="2:3" x14ac:dyDescent="0.15">
      <c r="B2019" s="1" t="s">
        <v>4078</v>
      </c>
      <c r="C2019" s="1" t="s">
        <v>4079</v>
      </c>
    </row>
    <row r="2020" spans="2:3" x14ac:dyDescent="0.15">
      <c r="B2020" s="1" t="s">
        <v>4080</v>
      </c>
      <c r="C2020" s="1" t="s">
        <v>4081</v>
      </c>
    </row>
    <row r="2021" spans="2:3" x14ac:dyDescent="0.15">
      <c r="B2021" s="1" t="s">
        <v>4082</v>
      </c>
      <c r="C2021" s="1" t="s">
        <v>4083</v>
      </c>
    </row>
    <row r="2022" spans="2:3" x14ac:dyDescent="0.15">
      <c r="B2022" s="1" t="s">
        <v>4084</v>
      </c>
      <c r="C2022" s="1" t="s">
        <v>4085</v>
      </c>
    </row>
    <row r="2023" spans="2:3" x14ac:dyDescent="0.15">
      <c r="B2023" s="1" t="s">
        <v>4086</v>
      </c>
      <c r="C2023" s="1" t="s">
        <v>4087</v>
      </c>
    </row>
    <row r="2024" spans="2:3" x14ac:dyDescent="0.15">
      <c r="B2024" s="1" t="s">
        <v>4088</v>
      </c>
      <c r="C2024" s="1" t="s">
        <v>4089</v>
      </c>
    </row>
    <row r="2025" spans="2:3" x14ac:dyDescent="0.15">
      <c r="B2025" s="1" t="s">
        <v>4090</v>
      </c>
      <c r="C2025" s="1" t="s">
        <v>4091</v>
      </c>
    </row>
    <row r="2026" spans="2:3" x14ac:dyDescent="0.15">
      <c r="B2026" s="1" t="s">
        <v>4092</v>
      </c>
      <c r="C2026" s="1" t="s">
        <v>4093</v>
      </c>
    </row>
    <row r="2027" spans="2:3" x14ac:dyDescent="0.15">
      <c r="B2027" s="1" t="s">
        <v>4094</v>
      </c>
      <c r="C2027" s="1" t="s">
        <v>4095</v>
      </c>
    </row>
    <row r="2028" spans="2:3" x14ac:dyDescent="0.15">
      <c r="B2028" s="1" t="s">
        <v>4096</v>
      </c>
      <c r="C2028" s="1" t="s">
        <v>4097</v>
      </c>
    </row>
    <row r="2029" spans="2:3" x14ac:dyDescent="0.15">
      <c r="B2029" s="1" t="s">
        <v>4098</v>
      </c>
      <c r="C2029" s="1" t="s">
        <v>4099</v>
      </c>
    </row>
    <row r="2030" spans="2:3" x14ac:dyDescent="0.15">
      <c r="B2030" s="1" t="s">
        <v>4100</v>
      </c>
      <c r="C2030" s="1" t="s">
        <v>4101</v>
      </c>
    </row>
    <row r="2031" spans="2:3" x14ac:dyDescent="0.15">
      <c r="B2031" s="1" t="s">
        <v>4102</v>
      </c>
      <c r="C2031" s="1" t="s">
        <v>4103</v>
      </c>
    </row>
    <row r="2032" spans="2:3" x14ac:dyDescent="0.15">
      <c r="B2032" s="1" t="s">
        <v>4104</v>
      </c>
      <c r="C2032" s="1" t="s">
        <v>4105</v>
      </c>
    </row>
    <row r="2033" spans="2:3" x14ac:dyDescent="0.15">
      <c r="B2033" s="1" t="s">
        <v>4106</v>
      </c>
      <c r="C2033" s="1" t="s">
        <v>4107</v>
      </c>
    </row>
    <row r="2034" spans="2:3" x14ac:dyDescent="0.15">
      <c r="B2034" s="1" t="s">
        <v>4108</v>
      </c>
      <c r="C2034" s="1" t="s">
        <v>4109</v>
      </c>
    </row>
    <row r="2035" spans="2:3" x14ac:dyDescent="0.15">
      <c r="B2035" s="1" t="s">
        <v>4110</v>
      </c>
      <c r="C2035" s="1" t="s">
        <v>4111</v>
      </c>
    </row>
    <row r="2036" spans="2:3" x14ac:dyDescent="0.15">
      <c r="B2036" s="1" t="s">
        <v>4112</v>
      </c>
      <c r="C2036" s="1" t="s">
        <v>4113</v>
      </c>
    </row>
    <row r="2037" spans="2:3" x14ac:dyDescent="0.15">
      <c r="B2037" s="1" t="s">
        <v>4114</v>
      </c>
      <c r="C2037" s="1" t="s">
        <v>4115</v>
      </c>
    </row>
    <row r="2038" spans="2:3" x14ac:dyDescent="0.15">
      <c r="B2038" s="1" t="s">
        <v>4116</v>
      </c>
      <c r="C2038" s="1" t="s">
        <v>4117</v>
      </c>
    </row>
    <row r="2039" spans="2:3" x14ac:dyDescent="0.15">
      <c r="B2039" s="1" t="s">
        <v>4118</v>
      </c>
      <c r="C2039" s="1" t="s">
        <v>4119</v>
      </c>
    </row>
    <row r="2040" spans="2:3" x14ac:dyDescent="0.15">
      <c r="B2040" s="1" t="s">
        <v>4120</v>
      </c>
      <c r="C2040" s="1" t="s">
        <v>4121</v>
      </c>
    </row>
    <row r="2041" spans="2:3" x14ac:dyDescent="0.15">
      <c r="B2041" s="1" t="s">
        <v>4122</v>
      </c>
      <c r="C2041" s="1" t="s">
        <v>4123</v>
      </c>
    </row>
    <row r="2042" spans="2:3" x14ac:dyDescent="0.15">
      <c r="B2042" s="1" t="s">
        <v>4124</v>
      </c>
      <c r="C2042" s="1" t="s">
        <v>4125</v>
      </c>
    </row>
    <row r="2043" spans="2:3" x14ac:dyDescent="0.15">
      <c r="B2043" s="1" t="s">
        <v>4126</v>
      </c>
      <c r="C2043" s="1" t="s">
        <v>4127</v>
      </c>
    </row>
    <row r="2044" spans="2:3" x14ac:dyDescent="0.15">
      <c r="B2044" s="1" t="s">
        <v>4128</v>
      </c>
      <c r="C2044" s="1" t="s">
        <v>4129</v>
      </c>
    </row>
    <row r="2045" spans="2:3" x14ac:dyDescent="0.15">
      <c r="B2045" s="1" t="s">
        <v>4130</v>
      </c>
      <c r="C2045" s="1" t="s">
        <v>4131</v>
      </c>
    </row>
    <row r="2046" spans="2:3" x14ac:dyDescent="0.15">
      <c r="B2046" s="1" t="s">
        <v>4132</v>
      </c>
      <c r="C2046" s="1" t="s">
        <v>4133</v>
      </c>
    </row>
    <row r="2047" spans="2:3" x14ac:dyDescent="0.15">
      <c r="B2047" s="1" t="s">
        <v>4134</v>
      </c>
      <c r="C2047" s="1" t="s">
        <v>4135</v>
      </c>
    </row>
    <row r="2048" spans="2:3" x14ac:dyDescent="0.15">
      <c r="B2048" s="1" t="s">
        <v>4136</v>
      </c>
      <c r="C2048" s="1" t="s">
        <v>4137</v>
      </c>
    </row>
    <row r="2049" spans="2:3" x14ac:dyDescent="0.15">
      <c r="B2049" s="1" t="s">
        <v>4138</v>
      </c>
      <c r="C2049" s="1" t="s">
        <v>4139</v>
      </c>
    </row>
    <row r="2050" spans="2:3" x14ac:dyDescent="0.15">
      <c r="B2050" s="1" t="s">
        <v>4140</v>
      </c>
      <c r="C2050" s="1" t="s">
        <v>4141</v>
      </c>
    </row>
    <row r="2051" spans="2:3" x14ac:dyDescent="0.15">
      <c r="B2051" s="1" t="s">
        <v>4142</v>
      </c>
      <c r="C2051" s="1" t="s">
        <v>4143</v>
      </c>
    </row>
    <row r="2052" spans="2:3" x14ac:dyDescent="0.15">
      <c r="B2052" s="1" t="s">
        <v>4144</v>
      </c>
      <c r="C2052" s="1" t="s">
        <v>4145</v>
      </c>
    </row>
    <row r="2053" spans="2:3" x14ac:dyDescent="0.15">
      <c r="B2053" s="1" t="s">
        <v>4146</v>
      </c>
      <c r="C2053" s="1" t="s">
        <v>4147</v>
      </c>
    </row>
    <row r="2054" spans="2:3" x14ac:dyDescent="0.15">
      <c r="B2054" s="1" t="s">
        <v>4148</v>
      </c>
      <c r="C2054" s="1" t="s">
        <v>4149</v>
      </c>
    </row>
    <row r="2055" spans="2:3" x14ac:dyDescent="0.15">
      <c r="B2055" s="1" t="s">
        <v>4150</v>
      </c>
      <c r="C2055" s="1" t="s">
        <v>4151</v>
      </c>
    </row>
    <row r="2056" spans="2:3" x14ac:dyDescent="0.15">
      <c r="B2056" s="1" t="s">
        <v>4152</v>
      </c>
      <c r="C2056" s="1" t="s">
        <v>4153</v>
      </c>
    </row>
    <row r="2057" spans="2:3" x14ac:dyDescent="0.15">
      <c r="B2057" s="1" t="s">
        <v>4154</v>
      </c>
      <c r="C2057" s="1" t="s">
        <v>4155</v>
      </c>
    </row>
    <row r="2058" spans="2:3" x14ac:dyDescent="0.15">
      <c r="B2058" s="1" t="s">
        <v>4156</v>
      </c>
      <c r="C2058" s="1" t="s">
        <v>4157</v>
      </c>
    </row>
    <row r="2059" spans="2:3" x14ac:dyDescent="0.15">
      <c r="B2059" s="1" t="s">
        <v>4158</v>
      </c>
      <c r="C2059" s="1" t="s">
        <v>4159</v>
      </c>
    </row>
    <row r="2060" spans="2:3" x14ac:dyDescent="0.15">
      <c r="B2060" s="1" t="s">
        <v>4160</v>
      </c>
      <c r="C2060" s="1" t="s">
        <v>4161</v>
      </c>
    </row>
    <row r="2061" spans="2:3" x14ac:dyDescent="0.15">
      <c r="B2061" s="1" t="s">
        <v>4162</v>
      </c>
      <c r="C2061" s="1" t="s">
        <v>4163</v>
      </c>
    </row>
    <row r="2062" spans="2:3" x14ac:dyDescent="0.15">
      <c r="B2062" s="1" t="s">
        <v>4164</v>
      </c>
      <c r="C2062" s="1" t="s">
        <v>4165</v>
      </c>
    </row>
    <row r="2063" spans="2:3" x14ac:dyDescent="0.15">
      <c r="B2063" s="1" t="s">
        <v>4166</v>
      </c>
      <c r="C2063" s="1" t="s">
        <v>4167</v>
      </c>
    </row>
    <row r="2064" spans="2:3" x14ac:dyDescent="0.15">
      <c r="B2064" s="1" t="s">
        <v>4168</v>
      </c>
      <c r="C2064" s="1" t="s">
        <v>4169</v>
      </c>
    </row>
    <row r="2065" spans="2:3" x14ac:dyDescent="0.15">
      <c r="B2065" s="1" t="s">
        <v>4170</v>
      </c>
      <c r="C2065" s="1" t="s">
        <v>4171</v>
      </c>
    </row>
    <row r="2066" spans="2:3" x14ac:dyDescent="0.15">
      <c r="B2066" s="1" t="s">
        <v>4172</v>
      </c>
      <c r="C2066" s="1" t="s">
        <v>4173</v>
      </c>
    </row>
    <row r="2067" spans="2:3" x14ac:dyDescent="0.15">
      <c r="B2067" s="1" t="s">
        <v>4174</v>
      </c>
      <c r="C2067" s="1" t="s">
        <v>4175</v>
      </c>
    </row>
    <row r="2068" spans="2:3" x14ac:dyDescent="0.15">
      <c r="B2068" s="1" t="s">
        <v>4176</v>
      </c>
      <c r="C2068" s="1" t="s">
        <v>4177</v>
      </c>
    </row>
    <row r="2069" spans="2:3" x14ac:dyDescent="0.15">
      <c r="B2069" s="1" t="s">
        <v>4178</v>
      </c>
      <c r="C2069" s="1" t="s">
        <v>4179</v>
      </c>
    </row>
    <row r="2070" spans="2:3" x14ac:dyDescent="0.15">
      <c r="B2070" s="1" t="s">
        <v>4180</v>
      </c>
      <c r="C2070" s="1" t="s">
        <v>4181</v>
      </c>
    </row>
    <row r="2071" spans="2:3" x14ac:dyDescent="0.15">
      <c r="B2071" s="1" t="s">
        <v>4182</v>
      </c>
      <c r="C2071" s="1" t="s">
        <v>4183</v>
      </c>
    </row>
    <row r="2072" spans="2:3" x14ac:dyDescent="0.15">
      <c r="B2072" s="1" t="s">
        <v>4184</v>
      </c>
      <c r="C2072" s="1" t="s">
        <v>4185</v>
      </c>
    </row>
    <row r="2073" spans="2:3" x14ac:dyDescent="0.15">
      <c r="B2073" s="1" t="s">
        <v>4186</v>
      </c>
      <c r="C2073" s="1" t="s">
        <v>4187</v>
      </c>
    </row>
    <row r="2074" spans="2:3" x14ac:dyDescent="0.15">
      <c r="B2074" s="1" t="s">
        <v>4188</v>
      </c>
      <c r="C2074" s="1" t="s">
        <v>4189</v>
      </c>
    </row>
    <row r="2075" spans="2:3" x14ac:dyDescent="0.15">
      <c r="B2075" s="1" t="s">
        <v>4190</v>
      </c>
      <c r="C2075" s="1" t="s">
        <v>4191</v>
      </c>
    </row>
    <row r="2076" spans="2:3" x14ac:dyDescent="0.15">
      <c r="B2076" s="1" t="s">
        <v>4192</v>
      </c>
      <c r="C2076" s="1" t="s">
        <v>4193</v>
      </c>
    </row>
    <row r="2077" spans="2:3" x14ac:dyDescent="0.15">
      <c r="B2077" s="1" t="s">
        <v>4194</v>
      </c>
      <c r="C2077" s="1" t="s">
        <v>4195</v>
      </c>
    </row>
    <row r="2078" spans="2:3" x14ac:dyDescent="0.15">
      <c r="B2078" s="1" t="s">
        <v>4196</v>
      </c>
      <c r="C2078" s="1" t="s">
        <v>4197</v>
      </c>
    </row>
    <row r="2079" spans="2:3" x14ac:dyDescent="0.15">
      <c r="B2079" s="1" t="s">
        <v>4198</v>
      </c>
      <c r="C2079" s="1" t="s">
        <v>4199</v>
      </c>
    </row>
    <row r="2080" spans="2:3" x14ac:dyDescent="0.15">
      <c r="B2080" s="1" t="s">
        <v>4200</v>
      </c>
      <c r="C2080" s="1" t="s">
        <v>4201</v>
      </c>
    </row>
    <row r="2081" spans="2:3" x14ac:dyDescent="0.15">
      <c r="B2081" s="1" t="s">
        <v>4202</v>
      </c>
      <c r="C2081" s="1" t="s">
        <v>4203</v>
      </c>
    </row>
    <row r="2082" spans="2:3" x14ac:dyDescent="0.15">
      <c r="B2082" s="1" t="s">
        <v>4204</v>
      </c>
      <c r="C2082" s="1" t="s">
        <v>4205</v>
      </c>
    </row>
    <row r="2083" spans="2:3" x14ac:dyDescent="0.15">
      <c r="B2083" s="1" t="s">
        <v>4206</v>
      </c>
      <c r="C2083" s="1" t="s">
        <v>4207</v>
      </c>
    </row>
    <row r="2084" spans="2:3" x14ac:dyDescent="0.15">
      <c r="B2084" s="1" t="s">
        <v>4208</v>
      </c>
      <c r="C2084" s="1" t="s">
        <v>4209</v>
      </c>
    </row>
    <row r="2085" spans="2:3" x14ac:dyDescent="0.15">
      <c r="B2085" s="1" t="s">
        <v>4210</v>
      </c>
      <c r="C2085" s="1" t="s">
        <v>4211</v>
      </c>
    </row>
    <row r="2086" spans="2:3" x14ac:dyDescent="0.15">
      <c r="B2086" s="1" t="s">
        <v>4212</v>
      </c>
      <c r="C2086" s="1" t="s">
        <v>4213</v>
      </c>
    </row>
    <row r="2087" spans="2:3" x14ac:dyDescent="0.15">
      <c r="B2087" s="1" t="s">
        <v>4214</v>
      </c>
      <c r="C2087" s="1" t="s">
        <v>4215</v>
      </c>
    </row>
    <row r="2088" spans="2:3" x14ac:dyDescent="0.15">
      <c r="B2088" s="1" t="s">
        <v>4216</v>
      </c>
      <c r="C2088" s="1" t="s">
        <v>4217</v>
      </c>
    </row>
    <row r="2089" spans="2:3" x14ac:dyDescent="0.15">
      <c r="B2089" s="1" t="s">
        <v>4218</v>
      </c>
      <c r="C2089" s="1" t="s">
        <v>4219</v>
      </c>
    </row>
    <row r="2090" spans="2:3" x14ac:dyDescent="0.15">
      <c r="B2090" s="1" t="s">
        <v>4220</v>
      </c>
      <c r="C2090" s="1" t="s">
        <v>4221</v>
      </c>
    </row>
    <row r="2091" spans="2:3" x14ac:dyDescent="0.15">
      <c r="B2091" s="1" t="s">
        <v>4222</v>
      </c>
      <c r="C2091" s="1" t="s">
        <v>4223</v>
      </c>
    </row>
    <row r="2092" spans="2:3" x14ac:dyDescent="0.15">
      <c r="B2092" s="1" t="s">
        <v>4224</v>
      </c>
      <c r="C2092" s="1" t="s">
        <v>4225</v>
      </c>
    </row>
    <row r="2093" spans="2:3" x14ac:dyDescent="0.15">
      <c r="B2093" s="1" t="s">
        <v>4226</v>
      </c>
      <c r="C2093" s="1" t="s">
        <v>4227</v>
      </c>
    </row>
    <row r="2094" spans="2:3" x14ac:dyDescent="0.15">
      <c r="B2094" s="1" t="s">
        <v>4228</v>
      </c>
      <c r="C2094" s="1" t="s">
        <v>4229</v>
      </c>
    </row>
    <row r="2095" spans="2:3" x14ac:dyDescent="0.15">
      <c r="B2095" s="1" t="s">
        <v>4230</v>
      </c>
      <c r="C2095" s="1" t="s">
        <v>4231</v>
      </c>
    </row>
    <row r="2096" spans="2:3" x14ac:dyDescent="0.15">
      <c r="B2096" s="1" t="s">
        <v>4232</v>
      </c>
      <c r="C2096" s="1" t="s">
        <v>4233</v>
      </c>
    </row>
    <row r="2097" spans="2:3" x14ac:dyDescent="0.15">
      <c r="B2097" s="1" t="s">
        <v>4234</v>
      </c>
      <c r="C2097" s="1" t="s">
        <v>4235</v>
      </c>
    </row>
    <row r="2098" spans="2:3" x14ac:dyDescent="0.15">
      <c r="B2098" s="1" t="s">
        <v>4236</v>
      </c>
      <c r="C2098" s="1" t="s">
        <v>4237</v>
      </c>
    </row>
    <row r="2099" spans="2:3" x14ac:dyDescent="0.15">
      <c r="B2099" s="1" t="s">
        <v>4238</v>
      </c>
      <c r="C2099" s="1" t="s">
        <v>4239</v>
      </c>
    </row>
    <row r="2100" spans="2:3" x14ac:dyDescent="0.15">
      <c r="B2100" s="1" t="s">
        <v>4240</v>
      </c>
      <c r="C2100" s="1" t="s">
        <v>4241</v>
      </c>
    </row>
    <row r="2101" spans="2:3" x14ac:dyDescent="0.15">
      <c r="B2101" s="1" t="s">
        <v>4242</v>
      </c>
      <c r="C2101" s="1" t="s">
        <v>4243</v>
      </c>
    </row>
    <row r="2102" spans="2:3" x14ac:dyDescent="0.15">
      <c r="B2102" s="1" t="s">
        <v>4244</v>
      </c>
      <c r="C2102" s="1" t="s">
        <v>4245</v>
      </c>
    </row>
    <row r="2103" spans="2:3" x14ac:dyDescent="0.15">
      <c r="B2103" s="1" t="s">
        <v>4246</v>
      </c>
      <c r="C2103" s="1" t="s">
        <v>4247</v>
      </c>
    </row>
    <row r="2104" spans="2:3" x14ac:dyDescent="0.15">
      <c r="B2104" s="1" t="s">
        <v>4248</v>
      </c>
      <c r="C2104" s="1" t="s">
        <v>4249</v>
      </c>
    </row>
    <row r="2105" spans="2:3" x14ac:dyDescent="0.15">
      <c r="B2105" s="1" t="s">
        <v>4250</v>
      </c>
      <c r="C2105" s="1" t="s">
        <v>4251</v>
      </c>
    </row>
    <row r="2106" spans="2:3" x14ac:dyDescent="0.15">
      <c r="B2106" s="1" t="s">
        <v>4252</v>
      </c>
      <c r="C2106" s="1" t="s">
        <v>4253</v>
      </c>
    </row>
    <row r="2107" spans="2:3" x14ac:dyDescent="0.15">
      <c r="B2107" s="1" t="s">
        <v>4254</v>
      </c>
      <c r="C2107" s="1" t="s">
        <v>4255</v>
      </c>
    </row>
    <row r="2108" spans="2:3" x14ac:dyDescent="0.15">
      <c r="B2108" s="1" t="s">
        <v>4256</v>
      </c>
      <c r="C2108" s="1" t="s">
        <v>4257</v>
      </c>
    </row>
    <row r="2109" spans="2:3" x14ac:dyDescent="0.15">
      <c r="B2109" s="1" t="s">
        <v>4258</v>
      </c>
      <c r="C2109" s="1" t="s">
        <v>4259</v>
      </c>
    </row>
    <row r="2110" spans="2:3" x14ac:dyDescent="0.15">
      <c r="B2110" s="1" t="s">
        <v>4260</v>
      </c>
      <c r="C2110" s="1" t="s">
        <v>4261</v>
      </c>
    </row>
    <row r="2111" spans="2:3" x14ac:dyDescent="0.15">
      <c r="B2111" s="1" t="s">
        <v>4262</v>
      </c>
      <c r="C2111" s="1" t="s">
        <v>4263</v>
      </c>
    </row>
    <row r="2112" spans="2:3" x14ac:dyDescent="0.15">
      <c r="B2112" s="1" t="s">
        <v>4264</v>
      </c>
      <c r="C2112" s="1" t="s">
        <v>4265</v>
      </c>
    </row>
    <row r="2113" spans="2:3" x14ac:dyDescent="0.15">
      <c r="B2113" s="1" t="s">
        <v>4266</v>
      </c>
      <c r="C2113" s="1" t="s">
        <v>4267</v>
      </c>
    </row>
    <row r="2114" spans="2:3" x14ac:dyDescent="0.15">
      <c r="B2114" s="1" t="s">
        <v>4268</v>
      </c>
      <c r="C2114" s="1" t="s">
        <v>4269</v>
      </c>
    </row>
    <row r="2115" spans="2:3" x14ac:dyDescent="0.15">
      <c r="B2115" s="1" t="s">
        <v>4270</v>
      </c>
      <c r="C2115" s="1" t="s">
        <v>4271</v>
      </c>
    </row>
    <row r="2116" spans="2:3" x14ac:dyDescent="0.15">
      <c r="B2116" s="1" t="s">
        <v>4272</v>
      </c>
      <c r="C2116" s="1" t="s">
        <v>4273</v>
      </c>
    </row>
    <row r="2117" spans="2:3" x14ac:dyDescent="0.15">
      <c r="B2117" s="1" t="s">
        <v>4274</v>
      </c>
      <c r="C2117" s="1" t="s">
        <v>4275</v>
      </c>
    </row>
    <row r="2118" spans="2:3" x14ac:dyDescent="0.15">
      <c r="B2118" s="1" t="s">
        <v>4276</v>
      </c>
      <c r="C2118" s="1" t="s">
        <v>4277</v>
      </c>
    </row>
    <row r="2119" spans="2:3" x14ac:dyDescent="0.15">
      <c r="B2119" s="1" t="s">
        <v>4278</v>
      </c>
      <c r="C2119" s="1" t="s">
        <v>4279</v>
      </c>
    </row>
    <row r="2120" spans="2:3" x14ac:dyDescent="0.15">
      <c r="B2120" s="1" t="s">
        <v>4280</v>
      </c>
      <c r="C2120" s="1" t="s">
        <v>4281</v>
      </c>
    </row>
    <row r="2121" spans="2:3" x14ac:dyDescent="0.15">
      <c r="B2121" s="1" t="s">
        <v>4282</v>
      </c>
      <c r="C2121" s="1" t="s">
        <v>4283</v>
      </c>
    </row>
    <row r="2122" spans="2:3" x14ac:dyDescent="0.15">
      <c r="B2122" s="1" t="s">
        <v>4284</v>
      </c>
      <c r="C2122" s="1" t="s">
        <v>4285</v>
      </c>
    </row>
    <row r="2123" spans="2:3" x14ac:dyDescent="0.15">
      <c r="B2123" s="1" t="s">
        <v>4286</v>
      </c>
      <c r="C2123" s="1" t="s">
        <v>4287</v>
      </c>
    </row>
    <row r="2124" spans="2:3" x14ac:dyDescent="0.15">
      <c r="B2124" s="1" t="s">
        <v>4288</v>
      </c>
      <c r="C2124" s="1" t="s">
        <v>4289</v>
      </c>
    </row>
    <row r="2125" spans="2:3" x14ac:dyDescent="0.15">
      <c r="B2125" s="1" t="s">
        <v>4290</v>
      </c>
      <c r="C2125" s="1" t="s">
        <v>4291</v>
      </c>
    </row>
    <row r="2126" spans="2:3" x14ac:dyDescent="0.15">
      <c r="B2126" s="1" t="s">
        <v>4292</v>
      </c>
      <c r="C2126" s="1" t="s">
        <v>4293</v>
      </c>
    </row>
    <row r="2127" spans="2:3" x14ac:dyDescent="0.15">
      <c r="B2127" s="1" t="s">
        <v>4294</v>
      </c>
      <c r="C2127" s="1" t="s">
        <v>4295</v>
      </c>
    </row>
    <row r="2128" spans="2:3" x14ac:dyDescent="0.15">
      <c r="B2128" s="1" t="s">
        <v>4296</v>
      </c>
      <c r="C2128" s="1" t="s">
        <v>4297</v>
      </c>
    </row>
    <row r="2129" spans="2:3" x14ac:dyDescent="0.15">
      <c r="B2129" s="1" t="s">
        <v>4298</v>
      </c>
      <c r="C2129" s="1" t="s">
        <v>4299</v>
      </c>
    </row>
    <row r="2130" spans="2:3" x14ac:dyDescent="0.15">
      <c r="B2130" s="1" t="s">
        <v>4300</v>
      </c>
      <c r="C2130" s="1" t="s">
        <v>4301</v>
      </c>
    </row>
    <row r="2131" spans="2:3" x14ac:dyDescent="0.15">
      <c r="B2131" s="1" t="s">
        <v>4302</v>
      </c>
      <c r="C2131" s="1" t="s">
        <v>4303</v>
      </c>
    </row>
    <row r="2132" spans="2:3" x14ac:dyDescent="0.15">
      <c r="B2132" s="1" t="s">
        <v>4304</v>
      </c>
      <c r="C2132" s="1" t="s">
        <v>4305</v>
      </c>
    </row>
    <row r="2133" spans="2:3" x14ac:dyDescent="0.15">
      <c r="B2133" s="1" t="s">
        <v>4306</v>
      </c>
      <c r="C2133" s="1" t="s">
        <v>4307</v>
      </c>
    </row>
    <row r="2134" spans="2:3" x14ac:dyDescent="0.15">
      <c r="B2134" s="1" t="s">
        <v>4308</v>
      </c>
      <c r="C2134" s="1" t="s">
        <v>4309</v>
      </c>
    </row>
    <row r="2135" spans="2:3" x14ac:dyDescent="0.15">
      <c r="B2135" s="1" t="s">
        <v>4310</v>
      </c>
      <c r="C2135" s="1" t="s">
        <v>4311</v>
      </c>
    </row>
    <row r="2136" spans="2:3" x14ac:dyDescent="0.15">
      <c r="B2136" s="1" t="s">
        <v>4312</v>
      </c>
      <c r="C2136" s="1" t="s">
        <v>4313</v>
      </c>
    </row>
    <row r="2137" spans="2:3" x14ac:dyDescent="0.15">
      <c r="B2137" s="1" t="s">
        <v>4314</v>
      </c>
      <c r="C2137" s="1" t="s">
        <v>4315</v>
      </c>
    </row>
    <row r="2138" spans="2:3" x14ac:dyDescent="0.15">
      <c r="B2138" s="1" t="s">
        <v>4316</v>
      </c>
      <c r="C2138" s="1" t="s">
        <v>4317</v>
      </c>
    </row>
    <row r="2139" spans="2:3" x14ac:dyDescent="0.15">
      <c r="B2139" s="1" t="s">
        <v>4318</v>
      </c>
      <c r="C2139" s="1" t="s">
        <v>4319</v>
      </c>
    </row>
    <row r="2140" spans="2:3" x14ac:dyDescent="0.15">
      <c r="B2140" s="1" t="s">
        <v>4320</v>
      </c>
      <c r="C2140" s="1" t="s">
        <v>4321</v>
      </c>
    </row>
    <row r="2141" spans="2:3" x14ac:dyDescent="0.15">
      <c r="B2141" s="1" t="s">
        <v>4322</v>
      </c>
      <c r="C2141" s="1" t="s">
        <v>4323</v>
      </c>
    </row>
    <row r="2142" spans="2:3" x14ac:dyDescent="0.15">
      <c r="B2142" s="1" t="s">
        <v>4324</v>
      </c>
      <c r="C2142" s="1" t="s">
        <v>4325</v>
      </c>
    </row>
    <row r="2143" spans="2:3" x14ac:dyDescent="0.15">
      <c r="B2143" s="1" t="s">
        <v>4326</v>
      </c>
      <c r="C2143" s="1" t="s">
        <v>4327</v>
      </c>
    </row>
    <row r="2144" spans="2:3" x14ac:dyDescent="0.15">
      <c r="B2144" s="1" t="s">
        <v>4328</v>
      </c>
      <c r="C2144" s="1" t="s">
        <v>4329</v>
      </c>
    </row>
    <row r="2145" spans="2:3" x14ac:dyDescent="0.15">
      <c r="B2145" s="1" t="s">
        <v>4330</v>
      </c>
      <c r="C2145" s="1" t="s">
        <v>4331</v>
      </c>
    </row>
    <row r="2146" spans="2:3" x14ac:dyDescent="0.15">
      <c r="B2146" s="1" t="s">
        <v>4332</v>
      </c>
      <c r="C2146" s="1" t="s">
        <v>4333</v>
      </c>
    </row>
    <row r="2147" spans="2:3" x14ac:dyDescent="0.15">
      <c r="B2147" s="1" t="s">
        <v>4334</v>
      </c>
      <c r="C2147" s="1" t="s">
        <v>4335</v>
      </c>
    </row>
    <row r="2148" spans="2:3" x14ac:dyDescent="0.15">
      <c r="B2148" s="1" t="s">
        <v>4336</v>
      </c>
      <c r="C2148" s="1" t="s">
        <v>4337</v>
      </c>
    </row>
    <row r="2149" spans="2:3" x14ac:dyDescent="0.15">
      <c r="B2149" s="1" t="s">
        <v>4338</v>
      </c>
      <c r="C2149" s="1" t="s">
        <v>4339</v>
      </c>
    </row>
    <row r="2150" spans="2:3" x14ac:dyDescent="0.15">
      <c r="B2150" s="1" t="s">
        <v>4340</v>
      </c>
      <c r="C2150" s="1" t="s">
        <v>4341</v>
      </c>
    </row>
    <row r="2151" spans="2:3" x14ac:dyDescent="0.15">
      <c r="B2151" s="1" t="s">
        <v>4342</v>
      </c>
      <c r="C2151" s="1" t="s">
        <v>4343</v>
      </c>
    </row>
    <row r="2152" spans="2:3" x14ac:dyDescent="0.15">
      <c r="B2152" s="1" t="s">
        <v>4344</v>
      </c>
      <c r="C2152" s="1" t="s">
        <v>4345</v>
      </c>
    </row>
    <row r="2153" spans="2:3" x14ac:dyDescent="0.15">
      <c r="B2153" s="1" t="s">
        <v>4346</v>
      </c>
      <c r="C2153" s="1" t="s">
        <v>4347</v>
      </c>
    </row>
    <row r="2154" spans="2:3" x14ac:dyDescent="0.15">
      <c r="B2154" s="1" t="s">
        <v>4348</v>
      </c>
      <c r="C2154" s="1" t="s">
        <v>4349</v>
      </c>
    </row>
    <row r="2155" spans="2:3" x14ac:dyDescent="0.15">
      <c r="B2155" s="1" t="s">
        <v>4350</v>
      </c>
      <c r="C2155" s="1" t="s">
        <v>4351</v>
      </c>
    </row>
    <row r="2156" spans="2:3" x14ac:dyDescent="0.15">
      <c r="B2156" s="1" t="s">
        <v>4352</v>
      </c>
      <c r="C2156" s="1" t="s">
        <v>4353</v>
      </c>
    </row>
    <row r="2157" spans="2:3" x14ac:dyDescent="0.15">
      <c r="B2157" s="1" t="s">
        <v>4354</v>
      </c>
      <c r="C2157" s="1" t="s">
        <v>4355</v>
      </c>
    </row>
    <row r="2158" spans="2:3" x14ac:dyDescent="0.15">
      <c r="B2158" s="1" t="s">
        <v>4356</v>
      </c>
      <c r="C2158" s="1" t="s">
        <v>4357</v>
      </c>
    </row>
    <row r="2159" spans="2:3" x14ac:dyDescent="0.15">
      <c r="B2159" s="1" t="s">
        <v>4358</v>
      </c>
      <c r="C2159" s="1" t="s">
        <v>4359</v>
      </c>
    </row>
    <row r="2160" spans="2:3" x14ac:dyDescent="0.15">
      <c r="B2160" s="1" t="s">
        <v>4360</v>
      </c>
      <c r="C2160" s="1" t="s">
        <v>4361</v>
      </c>
    </row>
    <row r="2161" spans="2:3" x14ac:dyDescent="0.15">
      <c r="B2161" s="1" t="s">
        <v>4362</v>
      </c>
      <c r="C2161" s="1" t="s">
        <v>4363</v>
      </c>
    </row>
    <row r="2162" spans="2:3" x14ac:dyDescent="0.15">
      <c r="B2162" s="1" t="s">
        <v>4364</v>
      </c>
      <c r="C2162" s="1" t="s">
        <v>4365</v>
      </c>
    </row>
    <row r="2163" spans="2:3" x14ac:dyDescent="0.15">
      <c r="B2163" s="1" t="s">
        <v>4366</v>
      </c>
      <c r="C2163" s="1" t="s">
        <v>4367</v>
      </c>
    </row>
    <row r="2164" spans="2:3" x14ac:dyDescent="0.15">
      <c r="B2164" s="1" t="s">
        <v>4368</v>
      </c>
      <c r="C2164" s="1" t="s">
        <v>4369</v>
      </c>
    </row>
    <row r="2165" spans="2:3" x14ac:dyDescent="0.15">
      <c r="B2165" s="1" t="s">
        <v>4370</v>
      </c>
      <c r="C2165" s="1" t="s">
        <v>4371</v>
      </c>
    </row>
    <row r="2166" spans="2:3" x14ac:dyDescent="0.15">
      <c r="B2166" s="1" t="s">
        <v>4372</v>
      </c>
      <c r="C2166" s="1" t="s">
        <v>4373</v>
      </c>
    </row>
    <row r="2167" spans="2:3" x14ac:dyDescent="0.15">
      <c r="B2167" s="1" t="s">
        <v>4374</v>
      </c>
      <c r="C2167" s="1" t="s">
        <v>4375</v>
      </c>
    </row>
    <row r="2168" spans="2:3" x14ac:dyDescent="0.15">
      <c r="B2168" s="1" t="s">
        <v>4376</v>
      </c>
      <c r="C2168" s="1" t="s">
        <v>4377</v>
      </c>
    </row>
    <row r="2169" spans="2:3" x14ac:dyDescent="0.15">
      <c r="B2169" s="1" t="s">
        <v>4378</v>
      </c>
      <c r="C2169" s="1" t="s">
        <v>4379</v>
      </c>
    </row>
    <row r="2170" spans="2:3" x14ac:dyDescent="0.15">
      <c r="B2170" s="1" t="s">
        <v>4380</v>
      </c>
      <c r="C2170" s="1" t="s">
        <v>4381</v>
      </c>
    </row>
    <row r="2171" spans="2:3" x14ac:dyDescent="0.15">
      <c r="B2171" s="1" t="s">
        <v>4382</v>
      </c>
      <c r="C2171" s="1" t="s">
        <v>4383</v>
      </c>
    </row>
    <row r="2172" spans="2:3" x14ac:dyDescent="0.15">
      <c r="B2172" s="1" t="s">
        <v>4384</v>
      </c>
      <c r="C2172" s="1" t="s">
        <v>4385</v>
      </c>
    </row>
    <row r="2173" spans="2:3" x14ac:dyDescent="0.15">
      <c r="B2173" s="1" t="s">
        <v>4386</v>
      </c>
      <c r="C2173" s="1" t="s">
        <v>4387</v>
      </c>
    </row>
    <row r="2174" spans="2:3" x14ac:dyDescent="0.15">
      <c r="B2174" s="1" t="s">
        <v>4388</v>
      </c>
      <c r="C2174" s="1" t="s">
        <v>4389</v>
      </c>
    </row>
    <row r="2175" spans="2:3" x14ac:dyDescent="0.15">
      <c r="B2175" s="1" t="s">
        <v>4390</v>
      </c>
      <c r="C2175" s="1" t="s">
        <v>4391</v>
      </c>
    </row>
    <row r="2176" spans="2:3" x14ac:dyDescent="0.15">
      <c r="B2176" s="1" t="s">
        <v>4392</v>
      </c>
      <c r="C2176" s="1" t="s">
        <v>4393</v>
      </c>
    </row>
    <row r="2177" spans="2:3" x14ac:dyDescent="0.15">
      <c r="B2177" s="1" t="s">
        <v>4394</v>
      </c>
      <c r="C2177" s="1" t="s">
        <v>4395</v>
      </c>
    </row>
    <row r="2178" spans="2:3" x14ac:dyDescent="0.15">
      <c r="B2178" s="1" t="s">
        <v>4396</v>
      </c>
      <c r="C2178" s="1" t="s">
        <v>4397</v>
      </c>
    </row>
    <row r="2179" spans="2:3" x14ac:dyDescent="0.15">
      <c r="B2179" s="1" t="s">
        <v>4398</v>
      </c>
      <c r="C2179" s="1" t="s">
        <v>4399</v>
      </c>
    </row>
    <row r="2180" spans="2:3" x14ac:dyDescent="0.15">
      <c r="B2180" s="1" t="s">
        <v>4400</v>
      </c>
      <c r="C2180" s="1" t="s">
        <v>4401</v>
      </c>
    </row>
    <row r="2181" spans="2:3" x14ac:dyDescent="0.15">
      <c r="B2181" s="1" t="s">
        <v>4402</v>
      </c>
      <c r="C2181" s="1" t="s">
        <v>4403</v>
      </c>
    </row>
    <row r="2182" spans="2:3" x14ac:dyDescent="0.15">
      <c r="B2182" s="1" t="s">
        <v>4404</v>
      </c>
      <c r="C2182" s="1" t="s">
        <v>4405</v>
      </c>
    </row>
    <row r="2183" spans="2:3" x14ac:dyDescent="0.15">
      <c r="B2183" s="1" t="s">
        <v>4406</v>
      </c>
      <c r="C2183" s="1" t="s">
        <v>4407</v>
      </c>
    </row>
    <row r="2184" spans="2:3" x14ac:dyDescent="0.15">
      <c r="B2184" s="1" t="s">
        <v>4408</v>
      </c>
      <c r="C2184" s="1" t="s">
        <v>4409</v>
      </c>
    </row>
    <row r="2185" spans="2:3" x14ac:dyDescent="0.15">
      <c r="B2185" s="1" t="s">
        <v>4410</v>
      </c>
      <c r="C2185" s="1" t="s">
        <v>4411</v>
      </c>
    </row>
    <row r="2186" spans="2:3" x14ac:dyDescent="0.15">
      <c r="B2186" s="1" t="s">
        <v>4412</v>
      </c>
      <c r="C2186" s="1" t="s">
        <v>4413</v>
      </c>
    </row>
    <row r="2187" spans="2:3" x14ac:dyDescent="0.15">
      <c r="B2187" s="1" t="s">
        <v>4414</v>
      </c>
      <c r="C2187" s="1" t="s">
        <v>4415</v>
      </c>
    </row>
    <row r="2188" spans="2:3" x14ac:dyDescent="0.15">
      <c r="B2188" s="1" t="s">
        <v>4416</v>
      </c>
      <c r="C2188" s="1" t="s">
        <v>4417</v>
      </c>
    </row>
    <row r="2189" spans="2:3" x14ac:dyDescent="0.15">
      <c r="B2189" s="1" t="s">
        <v>4418</v>
      </c>
      <c r="C2189" s="1" t="s">
        <v>4419</v>
      </c>
    </row>
    <row r="2190" spans="2:3" x14ac:dyDescent="0.15">
      <c r="B2190" s="1" t="s">
        <v>4420</v>
      </c>
      <c r="C2190" s="1" t="s">
        <v>4421</v>
      </c>
    </row>
    <row r="2191" spans="2:3" x14ac:dyDescent="0.15">
      <c r="B2191" s="1" t="s">
        <v>4422</v>
      </c>
      <c r="C2191" s="1" t="s">
        <v>4423</v>
      </c>
    </row>
    <row r="2192" spans="2:3" x14ac:dyDescent="0.15">
      <c r="B2192" s="1" t="s">
        <v>4424</v>
      </c>
      <c r="C2192" s="1" t="s">
        <v>4425</v>
      </c>
    </row>
    <row r="2193" spans="2:3" x14ac:dyDescent="0.15">
      <c r="B2193" s="1" t="s">
        <v>4426</v>
      </c>
      <c r="C2193" s="1" t="s">
        <v>4427</v>
      </c>
    </row>
    <row r="2194" spans="2:3" x14ac:dyDescent="0.15">
      <c r="B2194" s="1" t="s">
        <v>4428</v>
      </c>
      <c r="C2194" s="1" t="s">
        <v>4429</v>
      </c>
    </row>
    <row r="2195" spans="2:3" x14ac:dyDescent="0.15">
      <c r="B2195" s="1" t="s">
        <v>4430</v>
      </c>
      <c r="C2195" s="1" t="s">
        <v>4431</v>
      </c>
    </row>
    <row r="2196" spans="2:3" x14ac:dyDescent="0.15">
      <c r="B2196" s="1" t="s">
        <v>4432</v>
      </c>
      <c r="C2196" s="1" t="s">
        <v>4433</v>
      </c>
    </row>
    <row r="2197" spans="2:3" x14ac:dyDescent="0.15">
      <c r="B2197" s="1" t="s">
        <v>4434</v>
      </c>
      <c r="C2197" s="1" t="s">
        <v>4435</v>
      </c>
    </row>
    <row r="2198" spans="2:3" x14ac:dyDescent="0.15">
      <c r="B2198" s="1" t="s">
        <v>4436</v>
      </c>
      <c r="C2198" s="1" t="s">
        <v>4437</v>
      </c>
    </row>
    <row r="2199" spans="2:3" x14ac:dyDescent="0.15">
      <c r="B2199" s="1" t="s">
        <v>4438</v>
      </c>
      <c r="C2199" s="1" t="s">
        <v>4439</v>
      </c>
    </row>
    <row r="2200" spans="2:3" x14ac:dyDescent="0.15">
      <c r="B2200" s="1" t="s">
        <v>4440</v>
      </c>
      <c r="C2200" s="1" t="s">
        <v>4441</v>
      </c>
    </row>
    <row r="2201" spans="2:3" x14ac:dyDescent="0.15">
      <c r="B2201" s="1" t="s">
        <v>4442</v>
      </c>
      <c r="C2201" s="1" t="s">
        <v>4443</v>
      </c>
    </row>
    <row r="2202" spans="2:3" x14ac:dyDescent="0.15">
      <c r="B2202" s="1" t="s">
        <v>4444</v>
      </c>
      <c r="C2202" s="1" t="s">
        <v>4445</v>
      </c>
    </row>
    <row r="2203" spans="2:3" x14ac:dyDescent="0.15">
      <c r="B2203" s="1" t="s">
        <v>4446</v>
      </c>
      <c r="C2203" s="1" t="s">
        <v>4447</v>
      </c>
    </row>
    <row r="2204" spans="2:3" x14ac:dyDescent="0.15">
      <c r="B2204" s="1" t="s">
        <v>4448</v>
      </c>
      <c r="C2204" s="1" t="s">
        <v>4449</v>
      </c>
    </row>
    <row r="2205" spans="2:3" x14ac:dyDescent="0.15">
      <c r="B2205" s="1" t="s">
        <v>4450</v>
      </c>
      <c r="C2205" s="1" t="s">
        <v>4451</v>
      </c>
    </row>
    <row r="2206" spans="2:3" x14ac:dyDescent="0.15">
      <c r="B2206" s="1" t="s">
        <v>4452</v>
      </c>
      <c r="C2206" s="1" t="s">
        <v>4453</v>
      </c>
    </row>
    <row r="2207" spans="2:3" x14ac:dyDescent="0.15">
      <c r="B2207" s="1" t="s">
        <v>4454</v>
      </c>
      <c r="C2207" s="1" t="s">
        <v>4455</v>
      </c>
    </row>
    <row r="2208" spans="2:3" x14ac:dyDescent="0.15">
      <c r="B2208" s="1" t="s">
        <v>4456</v>
      </c>
      <c r="C2208" s="1" t="s">
        <v>4457</v>
      </c>
    </row>
    <row r="2209" spans="2:3" x14ac:dyDescent="0.15">
      <c r="B2209" s="1" t="s">
        <v>4458</v>
      </c>
      <c r="C2209" s="1">
        <v>119067</v>
      </c>
    </row>
    <row r="2210" spans="2:3" x14ac:dyDescent="0.15">
      <c r="B2210" s="1" t="s">
        <v>4459</v>
      </c>
      <c r="C2210" s="1" t="s">
        <v>4460</v>
      </c>
    </row>
    <row r="2211" spans="2:3" x14ac:dyDescent="0.15">
      <c r="B2211" s="1" t="s">
        <v>4461</v>
      </c>
      <c r="C2211" s="1" t="s">
        <v>4462</v>
      </c>
    </row>
    <row r="2212" spans="2:3" x14ac:dyDescent="0.15">
      <c r="B2212" s="1" t="s">
        <v>4463</v>
      </c>
      <c r="C2212" s="1" t="s">
        <v>4464</v>
      </c>
    </row>
    <row r="2213" spans="2:3" x14ac:dyDescent="0.15">
      <c r="B2213" s="1" t="s">
        <v>4465</v>
      </c>
      <c r="C2213" s="1" t="s">
        <v>4466</v>
      </c>
    </row>
    <row r="2214" spans="2:3" x14ac:dyDescent="0.15">
      <c r="B2214" s="1" t="s">
        <v>4467</v>
      </c>
      <c r="C2214" s="1" t="s">
        <v>4468</v>
      </c>
    </row>
    <row r="2215" spans="2:3" x14ac:dyDescent="0.15">
      <c r="B2215" s="1" t="s">
        <v>4469</v>
      </c>
      <c r="C2215" s="1" t="s">
        <v>4470</v>
      </c>
    </row>
    <row r="2216" spans="2:3" x14ac:dyDescent="0.15">
      <c r="B2216" s="1" t="s">
        <v>4471</v>
      </c>
      <c r="C2216" s="1" t="s">
        <v>4472</v>
      </c>
    </row>
    <row r="2217" spans="2:3" x14ac:dyDescent="0.15">
      <c r="B2217" s="1" t="s">
        <v>4473</v>
      </c>
      <c r="C2217" s="1" t="s">
        <v>4474</v>
      </c>
    </row>
    <row r="2218" spans="2:3" x14ac:dyDescent="0.15">
      <c r="B2218" s="1" t="s">
        <v>4475</v>
      </c>
      <c r="C2218" s="1" t="s">
        <v>4476</v>
      </c>
    </row>
    <row r="2219" spans="2:3" x14ac:dyDescent="0.15">
      <c r="B2219" s="1" t="s">
        <v>4477</v>
      </c>
      <c r="C2219" s="1" t="s">
        <v>4478</v>
      </c>
    </row>
    <row r="2220" spans="2:3" x14ac:dyDescent="0.15">
      <c r="B2220" s="1" t="s">
        <v>4479</v>
      </c>
      <c r="C2220" s="1" t="s">
        <v>4480</v>
      </c>
    </row>
    <row r="2221" spans="2:3" x14ac:dyDescent="0.15">
      <c r="B2221" s="1" t="s">
        <v>4481</v>
      </c>
      <c r="C2221" s="1" t="s">
        <v>4482</v>
      </c>
    </row>
    <row r="2222" spans="2:3" x14ac:dyDescent="0.15">
      <c r="B2222" s="1" t="s">
        <v>4483</v>
      </c>
      <c r="C2222" s="1" t="s">
        <v>4484</v>
      </c>
    </row>
    <row r="2223" spans="2:3" x14ac:dyDescent="0.15">
      <c r="B2223" s="1" t="s">
        <v>4485</v>
      </c>
      <c r="C2223" s="1" t="s">
        <v>4486</v>
      </c>
    </row>
    <row r="2224" spans="2:3" x14ac:dyDescent="0.15">
      <c r="B2224" s="1" t="s">
        <v>4487</v>
      </c>
      <c r="C2224" s="1" t="s">
        <v>4488</v>
      </c>
    </row>
    <row r="2225" spans="2:3" x14ac:dyDescent="0.15">
      <c r="B2225" s="1" t="s">
        <v>4489</v>
      </c>
      <c r="C2225" s="1" t="s">
        <v>4490</v>
      </c>
    </row>
    <row r="2226" spans="2:3" x14ac:dyDescent="0.15">
      <c r="B2226" s="1" t="s">
        <v>4491</v>
      </c>
      <c r="C2226" s="1" t="s">
        <v>4492</v>
      </c>
    </row>
    <row r="2227" spans="2:3" x14ac:dyDescent="0.15">
      <c r="B2227" s="1" t="s">
        <v>4493</v>
      </c>
      <c r="C2227" s="1" t="s">
        <v>4494</v>
      </c>
    </row>
    <row r="2228" spans="2:3" x14ac:dyDescent="0.15">
      <c r="B2228" s="1" t="s">
        <v>4495</v>
      </c>
      <c r="C2228" s="1" t="s">
        <v>4496</v>
      </c>
    </row>
    <row r="2229" spans="2:3" x14ac:dyDescent="0.15">
      <c r="B2229" s="1" t="s">
        <v>4497</v>
      </c>
      <c r="C2229" s="1" t="s">
        <v>4498</v>
      </c>
    </row>
    <row r="2230" spans="2:3" x14ac:dyDescent="0.15">
      <c r="B2230" s="1" t="s">
        <v>4499</v>
      </c>
      <c r="C2230" s="1" t="s">
        <v>4500</v>
      </c>
    </row>
    <row r="2231" spans="2:3" x14ac:dyDescent="0.15">
      <c r="B2231" s="1" t="s">
        <v>4501</v>
      </c>
      <c r="C2231" s="1" t="s">
        <v>4502</v>
      </c>
    </row>
    <row r="2232" spans="2:3" x14ac:dyDescent="0.15">
      <c r="B2232" s="1" t="s">
        <v>4503</v>
      </c>
      <c r="C2232" s="1" t="s">
        <v>4504</v>
      </c>
    </row>
    <row r="2233" spans="2:3" x14ac:dyDescent="0.15">
      <c r="B2233" s="1" t="s">
        <v>4505</v>
      </c>
      <c r="C2233" s="1" t="s">
        <v>4506</v>
      </c>
    </row>
    <row r="2234" spans="2:3" x14ac:dyDescent="0.15">
      <c r="B2234" s="1" t="s">
        <v>4507</v>
      </c>
      <c r="C2234" s="1" t="s">
        <v>4508</v>
      </c>
    </row>
    <row r="2235" spans="2:3" x14ac:dyDescent="0.15">
      <c r="B2235" s="1" t="s">
        <v>4509</v>
      </c>
      <c r="C2235" s="1" t="s">
        <v>4510</v>
      </c>
    </row>
    <row r="2236" spans="2:3" x14ac:dyDescent="0.15">
      <c r="B2236" s="1" t="s">
        <v>4511</v>
      </c>
      <c r="C2236" s="1" t="s">
        <v>4512</v>
      </c>
    </row>
    <row r="2237" spans="2:3" x14ac:dyDescent="0.15">
      <c r="B2237" s="1" t="s">
        <v>4513</v>
      </c>
      <c r="C2237" s="1" t="s">
        <v>4514</v>
      </c>
    </row>
    <row r="2238" spans="2:3" x14ac:dyDescent="0.15">
      <c r="B2238" s="1" t="s">
        <v>4515</v>
      </c>
      <c r="C2238" s="1" t="s">
        <v>4516</v>
      </c>
    </row>
    <row r="2239" spans="2:3" x14ac:dyDescent="0.15">
      <c r="B2239" s="1" t="s">
        <v>4517</v>
      </c>
      <c r="C2239" s="1" t="s">
        <v>4518</v>
      </c>
    </row>
    <row r="2240" spans="2:3" x14ac:dyDescent="0.15">
      <c r="B2240" s="1" t="s">
        <v>4519</v>
      </c>
      <c r="C2240" s="1" t="s">
        <v>4520</v>
      </c>
    </row>
    <row r="2241" spans="2:3" x14ac:dyDescent="0.15">
      <c r="B2241" s="1" t="s">
        <v>4521</v>
      </c>
      <c r="C2241" s="1" t="s">
        <v>4522</v>
      </c>
    </row>
    <row r="2242" spans="2:3" x14ac:dyDescent="0.15">
      <c r="B2242" s="1" t="s">
        <v>4523</v>
      </c>
      <c r="C2242" s="1" t="s">
        <v>4524</v>
      </c>
    </row>
    <row r="2243" spans="2:3" x14ac:dyDescent="0.15">
      <c r="B2243" s="1" t="s">
        <v>4525</v>
      </c>
      <c r="C2243" s="1" t="s">
        <v>4526</v>
      </c>
    </row>
    <row r="2244" spans="2:3" x14ac:dyDescent="0.15">
      <c r="B2244" s="1" t="s">
        <v>4527</v>
      </c>
      <c r="C2244" s="1" t="s">
        <v>4528</v>
      </c>
    </row>
    <row r="2245" spans="2:3" x14ac:dyDescent="0.15">
      <c r="B2245" s="1" t="s">
        <v>4529</v>
      </c>
      <c r="C2245" s="1" t="s">
        <v>4530</v>
      </c>
    </row>
    <row r="2246" spans="2:3" x14ac:dyDescent="0.15">
      <c r="B2246" s="1" t="s">
        <v>4531</v>
      </c>
      <c r="C2246" s="1" t="s">
        <v>4532</v>
      </c>
    </row>
    <row r="2247" spans="2:3" x14ac:dyDescent="0.15">
      <c r="B2247" s="1" t="s">
        <v>4533</v>
      </c>
      <c r="C2247" s="1" t="s">
        <v>4534</v>
      </c>
    </row>
    <row r="2248" spans="2:3" x14ac:dyDescent="0.15">
      <c r="B2248" s="1" t="s">
        <v>4535</v>
      </c>
      <c r="C2248" s="1" t="s">
        <v>4536</v>
      </c>
    </row>
    <row r="2249" spans="2:3" x14ac:dyDescent="0.15">
      <c r="B2249" s="1" t="s">
        <v>4537</v>
      </c>
      <c r="C2249" s="1" t="s">
        <v>4538</v>
      </c>
    </row>
    <row r="2250" spans="2:3" x14ac:dyDescent="0.15">
      <c r="B2250" s="1" t="s">
        <v>4539</v>
      </c>
      <c r="C2250" s="1" t="s">
        <v>4540</v>
      </c>
    </row>
    <row r="2251" spans="2:3" x14ac:dyDescent="0.15">
      <c r="B2251" s="1" t="s">
        <v>4541</v>
      </c>
      <c r="C2251" s="1" t="s">
        <v>4542</v>
      </c>
    </row>
    <row r="2252" spans="2:3" x14ac:dyDescent="0.15">
      <c r="B2252" s="1" t="s">
        <v>4543</v>
      </c>
      <c r="C2252" s="1" t="s">
        <v>4544</v>
      </c>
    </row>
    <row r="2253" spans="2:3" x14ac:dyDescent="0.15">
      <c r="B2253" s="1" t="s">
        <v>4545</v>
      </c>
      <c r="C2253" s="1" t="s">
        <v>4546</v>
      </c>
    </row>
    <row r="2254" spans="2:3" x14ac:dyDescent="0.15">
      <c r="B2254" s="1" t="s">
        <v>4547</v>
      </c>
      <c r="C2254" s="1" t="s">
        <v>4548</v>
      </c>
    </row>
    <row r="2255" spans="2:3" x14ac:dyDescent="0.15">
      <c r="B2255" s="1" t="s">
        <v>4549</v>
      </c>
      <c r="C2255" s="1" t="s">
        <v>4550</v>
      </c>
    </row>
    <row r="2256" spans="2:3" x14ac:dyDescent="0.15">
      <c r="B2256" s="1" t="s">
        <v>4551</v>
      </c>
      <c r="C2256" s="1" t="s">
        <v>4552</v>
      </c>
    </row>
    <row r="2257" spans="2:3" x14ac:dyDescent="0.15">
      <c r="B2257" s="1" t="s">
        <v>4553</v>
      </c>
      <c r="C2257" s="1" t="s">
        <v>4554</v>
      </c>
    </row>
    <row r="2258" spans="2:3" x14ac:dyDescent="0.15">
      <c r="B2258" s="1" t="s">
        <v>4555</v>
      </c>
      <c r="C2258" s="1" t="s">
        <v>4556</v>
      </c>
    </row>
    <row r="2259" spans="2:3" x14ac:dyDescent="0.15">
      <c r="B2259" s="1" t="s">
        <v>4557</v>
      </c>
      <c r="C2259" s="1" t="s">
        <v>4558</v>
      </c>
    </row>
    <row r="2260" spans="2:3" x14ac:dyDescent="0.15">
      <c r="B2260" s="1" t="s">
        <v>4559</v>
      </c>
      <c r="C2260" s="1" t="s">
        <v>4560</v>
      </c>
    </row>
    <row r="2261" spans="2:3" x14ac:dyDescent="0.15">
      <c r="B2261" s="1" t="s">
        <v>4561</v>
      </c>
      <c r="C2261" s="1" t="s">
        <v>4562</v>
      </c>
    </row>
    <row r="2262" spans="2:3" x14ac:dyDescent="0.15">
      <c r="B2262" s="1" t="s">
        <v>4563</v>
      </c>
      <c r="C2262" s="1" t="s">
        <v>4564</v>
      </c>
    </row>
    <row r="2263" spans="2:3" x14ac:dyDescent="0.15">
      <c r="B2263" s="1" t="s">
        <v>4565</v>
      </c>
      <c r="C2263" s="1" t="s">
        <v>4566</v>
      </c>
    </row>
    <row r="2264" spans="2:3" x14ac:dyDescent="0.15">
      <c r="B2264" s="1" t="s">
        <v>4567</v>
      </c>
      <c r="C2264" s="1" t="s">
        <v>4568</v>
      </c>
    </row>
    <row r="2265" spans="2:3" x14ac:dyDescent="0.15">
      <c r="B2265" s="1" t="s">
        <v>4569</v>
      </c>
      <c r="C2265" s="1" t="s">
        <v>4570</v>
      </c>
    </row>
    <row r="2266" spans="2:3" x14ac:dyDescent="0.15">
      <c r="B2266" s="1" t="s">
        <v>4571</v>
      </c>
      <c r="C2266" s="1" t="s">
        <v>4572</v>
      </c>
    </row>
    <row r="2267" spans="2:3" x14ac:dyDescent="0.15">
      <c r="B2267" s="1" t="s">
        <v>4573</v>
      </c>
      <c r="C2267" s="1" t="s">
        <v>4574</v>
      </c>
    </row>
    <row r="2268" spans="2:3" x14ac:dyDescent="0.15">
      <c r="B2268" s="1" t="s">
        <v>4575</v>
      </c>
      <c r="C2268" s="1" t="s">
        <v>4576</v>
      </c>
    </row>
    <row r="2269" spans="2:3" x14ac:dyDescent="0.15">
      <c r="B2269" s="1" t="s">
        <v>4577</v>
      </c>
      <c r="C2269" s="1" t="s">
        <v>4578</v>
      </c>
    </row>
    <row r="2270" spans="2:3" x14ac:dyDescent="0.15">
      <c r="B2270" s="1" t="s">
        <v>4579</v>
      </c>
      <c r="C2270" s="1" t="s">
        <v>4580</v>
      </c>
    </row>
    <row r="2271" spans="2:3" x14ac:dyDescent="0.15">
      <c r="B2271" s="1" t="s">
        <v>4581</v>
      </c>
      <c r="C2271" s="1" t="s">
        <v>4582</v>
      </c>
    </row>
    <row r="2272" spans="2:3" x14ac:dyDescent="0.15">
      <c r="B2272" s="1" t="s">
        <v>4583</v>
      </c>
      <c r="C2272" s="1" t="s">
        <v>4584</v>
      </c>
    </row>
    <row r="2273" spans="2:3" x14ac:dyDescent="0.15">
      <c r="B2273" s="1" t="s">
        <v>4585</v>
      </c>
      <c r="C2273" s="1" t="s">
        <v>4586</v>
      </c>
    </row>
    <row r="2274" spans="2:3" x14ac:dyDescent="0.15">
      <c r="B2274" s="1" t="s">
        <v>4587</v>
      </c>
      <c r="C2274" s="1" t="s">
        <v>4588</v>
      </c>
    </row>
    <row r="2275" spans="2:3" x14ac:dyDescent="0.15">
      <c r="B2275" s="1" t="s">
        <v>4589</v>
      </c>
      <c r="C2275" s="1" t="s">
        <v>4590</v>
      </c>
    </row>
    <row r="2276" spans="2:3" x14ac:dyDescent="0.15">
      <c r="B2276" s="1" t="s">
        <v>4591</v>
      </c>
      <c r="C2276" s="1" t="s">
        <v>4592</v>
      </c>
    </row>
    <row r="2277" spans="2:3" x14ac:dyDescent="0.15">
      <c r="B2277" s="1" t="s">
        <v>4593</v>
      </c>
      <c r="C2277" s="1" t="s">
        <v>4594</v>
      </c>
    </row>
    <row r="2278" spans="2:3" x14ac:dyDescent="0.15">
      <c r="B2278" s="1" t="s">
        <v>4595</v>
      </c>
      <c r="C2278" s="1" t="s">
        <v>4596</v>
      </c>
    </row>
    <row r="2279" spans="2:3" x14ac:dyDescent="0.15">
      <c r="B2279" s="1" t="s">
        <v>4597</v>
      </c>
      <c r="C2279" s="1" t="s">
        <v>4598</v>
      </c>
    </row>
    <row r="2280" spans="2:3" x14ac:dyDescent="0.15">
      <c r="B2280" s="1" t="s">
        <v>4599</v>
      </c>
      <c r="C2280" s="1" t="s">
        <v>4600</v>
      </c>
    </row>
    <row r="2281" spans="2:3" x14ac:dyDescent="0.15">
      <c r="B2281" s="1" t="s">
        <v>4601</v>
      </c>
      <c r="C2281" s="1" t="s">
        <v>4602</v>
      </c>
    </row>
    <row r="2282" spans="2:3" x14ac:dyDescent="0.15">
      <c r="B2282" s="1" t="s">
        <v>4603</v>
      </c>
      <c r="C2282" s="1" t="s">
        <v>4604</v>
      </c>
    </row>
    <row r="2283" spans="2:3" x14ac:dyDescent="0.15">
      <c r="B2283" s="1" t="s">
        <v>4605</v>
      </c>
      <c r="C2283" s="1" t="s">
        <v>4606</v>
      </c>
    </row>
    <row r="2284" spans="2:3" x14ac:dyDescent="0.15">
      <c r="B2284" s="1" t="s">
        <v>4607</v>
      </c>
      <c r="C2284" s="1" t="s">
        <v>4608</v>
      </c>
    </row>
    <row r="2285" spans="2:3" x14ac:dyDescent="0.15">
      <c r="B2285" s="1" t="s">
        <v>4609</v>
      </c>
      <c r="C2285" s="1" t="s">
        <v>4610</v>
      </c>
    </row>
    <row r="2286" spans="2:3" x14ac:dyDescent="0.15">
      <c r="B2286" s="1" t="s">
        <v>4611</v>
      </c>
      <c r="C2286" s="1" t="s">
        <v>4612</v>
      </c>
    </row>
    <row r="2287" spans="2:3" x14ac:dyDescent="0.15">
      <c r="B2287" s="1" t="s">
        <v>4613</v>
      </c>
      <c r="C2287" s="1" t="s">
        <v>4614</v>
      </c>
    </row>
    <row r="2288" spans="2:3" x14ac:dyDescent="0.15">
      <c r="B2288" s="1" t="s">
        <v>4615</v>
      </c>
      <c r="C2288" s="1" t="s">
        <v>4616</v>
      </c>
    </row>
    <row r="2289" spans="2:3" x14ac:dyDescent="0.15">
      <c r="B2289" s="1" t="s">
        <v>4617</v>
      </c>
      <c r="C2289" s="1" t="s">
        <v>4618</v>
      </c>
    </row>
    <row r="2290" spans="2:3" x14ac:dyDescent="0.15">
      <c r="B2290" s="1" t="s">
        <v>4619</v>
      </c>
      <c r="C2290" s="1" t="s">
        <v>4620</v>
      </c>
    </row>
    <row r="2291" spans="2:3" x14ac:dyDescent="0.15">
      <c r="B2291" s="1" t="s">
        <v>4621</v>
      </c>
      <c r="C2291" s="1" t="s">
        <v>4622</v>
      </c>
    </row>
    <row r="2292" spans="2:3" x14ac:dyDescent="0.15">
      <c r="B2292" s="1" t="s">
        <v>4623</v>
      </c>
      <c r="C2292" s="1" t="s">
        <v>4624</v>
      </c>
    </row>
    <row r="2293" spans="2:3" x14ac:dyDescent="0.15">
      <c r="B2293" s="1" t="s">
        <v>4625</v>
      </c>
      <c r="C2293" s="1" t="s">
        <v>4626</v>
      </c>
    </row>
    <row r="2294" spans="2:3" x14ac:dyDescent="0.15">
      <c r="B2294" s="1" t="s">
        <v>4627</v>
      </c>
      <c r="C2294" s="1" t="s">
        <v>4628</v>
      </c>
    </row>
    <row r="2295" spans="2:3" x14ac:dyDescent="0.15">
      <c r="B2295" s="1" t="s">
        <v>4629</v>
      </c>
      <c r="C2295" s="1" t="s">
        <v>4630</v>
      </c>
    </row>
    <row r="2296" spans="2:3" x14ac:dyDescent="0.15">
      <c r="B2296" s="1" t="s">
        <v>4631</v>
      </c>
      <c r="C2296" s="1" t="s">
        <v>4632</v>
      </c>
    </row>
    <row r="2297" spans="2:3" x14ac:dyDescent="0.15">
      <c r="B2297" s="1" t="s">
        <v>4633</v>
      </c>
      <c r="C2297" s="1" t="s">
        <v>4634</v>
      </c>
    </row>
    <row r="2298" spans="2:3" x14ac:dyDescent="0.15">
      <c r="B2298" s="1" t="s">
        <v>4635</v>
      </c>
      <c r="C2298" s="1" t="s">
        <v>4636</v>
      </c>
    </row>
    <row r="2299" spans="2:3" x14ac:dyDescent="0.15">
      <c r="B2299" s="1" t="s">
        <v>4637</v>
      </c>
      <c r="C2299" s="1" t="s">
        <v>4638</v>
      </c>
    </row>
    <row r="2300" spans="2:3" x14ac:dyDescent="0.15">
      <c r="B2300" s="1" t="s">
        <v>4639</v>
      </c>
      <c r="C2300" s="1" t="s">
        <v>4640</v>
      </c>
    </row>
    <row r="2301" spans="2:3" x14ac:dyDescent="0.15">
      <c r="B2301" s="1" t="s">
        <v>4641</v>
      </c>
      <c r="C2301" s="1" t="s">
        <v>4642</v>
      </c>
    </row>
    <row r="2302" spans="2:3" x14ac:dyDescent="0.15">
      <c r="B2302" s="1" t="s">
        <v>4643</v>
      </c>
      <c r="C2302" s="1" t="s">
        <v>4644</v>
      </c>
    </row>
    <row r="2303" spans="2:3" x14ac:dyDescent="0.15">
      <c r="B2303" s="1" t="s">
        <v>4645</v>
      </c>
      <c r="C2303" s="1" t="s">
        <v>4646</v>
      </c>
    </row>
    <row r="2304" spans="2:3" x14ac:dyDescent="0.15">
      <c r="B2304" s="1" t="s">
        <v>4647</v>
      </c>
      <c r="C2304" s="1" t="s">
        <v>4648</v>
      </c>
    </row>
    <row r="2305" spans="2:3" x14ac:dyDescent="0.15">
      <c r="B2305" s="1" t="s">
        <v>4649</v>
      </c>
      <c r="C2305" s="1" t="s">
        <v>4650</v>
      </c>
    </row>
    <row r="2306" spans="2:3" x14ac:dyDescent="0.15">
      <c r="B2306" s="1" t="s">
        <v>4651</v>
      </c>
      <c r="C2306" s="1" t="s">
        <v>4652</v>
      </c>
    </row>
    <row r="2307" spans="2:3" x14ac:dyDescent="0.15">
      <c r="B2307" s="1" t="s">
        <v>4653</v>
      </c>
      <c r="C2307" s="1" t="s">
        <v>4654</v>
      </c>
    </row>
    <row r="2308" spans="2:3" x14ac:dyDescent="0.15">
      <c r="B2308" s="1" t="s">
        <v>4655</v>
      </c>
      <c r="C2308" s="1" t="s">
        <v>4656</v>
      </c>
    </row>
    <row r="2309" spans="2:3" x14ac:dyDescent="0.15">
      <c r="B2309" s="1" t="s">
        <v>4657</v>
      </c>
      <c r="C2309" s="1" t="s">
        <v>4658</v>
      </c>
    </row>
    <row r="2310" spans="2:3" x14ac:dyDescent="0.15">
      <c r="B2310" s="1" t="s">
        <v>4659</v>
      </c>
      <c r="C2310" s="1" t="s">
        <v>4660</v>
      </c>
    </row>
    <row r="2311" spans="2:3" x14ac:dyDescent="0.15">
      <c r="B2311" s="1" t="s">
        <v>4661</v>
      </c>
      <c r="C2311" s="1" t="s">
        <v>4662</v>
      </c>
    </row>
    <row r="2312" spans="2:3" x14ac:dyDescent="0.15">
      <c r="B2312" s="1" t="s">
        <v>4663</v>
      </c>
      <c r="C2312" s="1" t="s">
        <v>4664</v>
      </c>
    </row>
    <row r="2313" spans="2:3" x14ac:dyDescent="0.15">
      <c r="B2313" s="1" t="s">
        <v>4665</v>
      </c>
      <c r="C2313" s="1" t="s">
        <v>4666</v>
      </c>
    </row>
    <row r="2314" spans="2:3" x14ac:dyDescent="0.15">
      <c r="B2314" s="1" t="s">
        <v>4667</v>
      </c>
      <c r="C2314" s="1" t="s">
        <v>4668</v>
      </c>
    </row>
    <row r="2315" spans="2:3" x14ac:dyDescent="0.15">
      <c r="B2315" s="1" t="s">
        <v>4669</v>
      </c>
      <c r="C2315" s="1" t="s">
        <v>4670</v>
      </c>
    </row>
    <row r="2316" spans="2:3" x14ac:dyDescent="0.15">
      <c r="B2316" s="1" t="s">
        <v>4671</v>
      </c>
      <c r="C2316" s="1" t="s">
        <v>4672</v>
      </c>
    </row>
    <row r="2317" spans="2:3" x14ac:dyDescent="0.15">
      <c r="B2317" s="1" t="s">
        <v>4673</v>
      </c>
      <c r="C2317" s="1" t="s">
        <v>4674</v>
      </c>
    </row>
    <row r="2318" spans="2:3" x14ac:dyDescent="0.15">
      <c r="B2318" s="1" t="s">
        <v>4675</v>
      </c>
      <c r="C2318" s="1" t="s">
        <v>4676</v>
      </c>
    </row>
    <row r="2319" spans="2:3" x14ac:dyDescent="0.15">
      <c r="B2319" s="1" t="s">
        <v>4677</v>
      </c>
      <c r="C2319" s="1" t="s">
        <v>4678</v>
      </c>
    </row>
    <row r="2320" spans="2:3" x14ac:dyDescent="0.15">
      <c r="B2320" s="1" t="s">
        <v>4679</v>
      </c>
      <c r="C2320" s="1" t="s">
        <v>4680</v>
      </c>
    </row>
    <row r="2321" spans="2:3" x14ac:dyDescent="0.15">
      <c r="B2321" s="1" t="s">
        <v>4681</v>
      </c>
      <c r="C2321" s="1" t="s">
        <v>4682</v>
      </c>
    </row>
    <row r="2322" spans="2:3" x14ac:dyDescent="0.15">
      <c r="B2322" s="1" t="s">
        <v>4683</v>
      </c>
      <c r="C2322" s="1" t="s">
        <v>4684</v>
      </c>
    </row>
    <row r="2323" spans="2:3" x14ac:dyDescent="0.15">
      <c r="B2323" s="1" t="s">
        <v>4685</v>
      </c>
      <c r="C2323" s="1" t="s">
        <v>4686</v>
      </c>
    </row>
    <row r="2324" spans="2:3" x14ac:dyDescent="0.15">
      <c r="B2324" s="1" t="s">
        <v>4687</v>
      </c>
      <c r="C2324" s="1" t="s">
        <v>4688</v>
      </c>
    </row>
    <row r="2325" spans="2:3" x14ac:dyDescent="0.15">
      <c r="B2325" s="1" t="s">
        <v>4689</v>
      </c>
      <c r="C2325" s="1" t="s">
        <v>4690</v>
      </c>
    </row>
    <row r="2326" spans="2:3" x14ac:dyDescent="0.15">
      <c r="B2326" s="1" t="s">
        <v>4691</v>
      </c>
      <c r="C2326" s="1" t="s">
        <v>4692</v>
      </c>
    </row>
    <row r="2327" spans="2:3" x14ac:dyDescent="0.15">
      <c r="B2327" s="1" t="s">
        <v>4693</v>
      </c>
      <c r="C2327" s="1" t="s">
        <v>4694</v>
      </c>
    </row>
    <row r="2328" spans="2:3" x14ac:dyDescent="0.15">
      <c r="B2328" s="1" t="s">
        <v>4695</v>
      </c>
      <c r="C2328" s="1" t="s">
        <v>4696</v>
      </c>
    </row>
    <row r="2329" spans="2:3" x14ac:dyDescent="0.15">
      <c r="B2329" s="1" t="s">
        <v>4697</v>
      </c>
      <c r="C2329" s="1" t="s">
        <v>4698</v>
      </c>
    </row>
    <row r="2330" spans="2:3" x14ac:dyDescent="0.15">
      <c r="B2330" s="1" t="s">
        <v>4699</v>
      </c>
      <c r="C2330" s="1" t="s">
        <v>4700</v>
      </c>
    </row>
    <row r="2331" spans="2:3" x14ac:dyDescent="0.15">
      <c r="B2331" s="1" t="s">
        <v>4701</v>
      </c>
      <c r="C2331" s="1" t="s">
        <v>4702</v>
      </c>
    </row>
    <row r="2332" spans="2:3" x14ac:dyDescent="0.15">
      <c r="B2332" s="1" t="s">
        <v>4703</v>
      </c>
      <c r="C2332" s="1" t="s">
        <v>4704</v>
      </c>
    </row>
    <row r="2333" spans="2:3" x14ac:dyDescent="0.15">
      <c r="B2333" s="1" t="s">
        <v>4705</v>
      </c>
      <c r="C2333" s="1" t="s">
        <v>4706</v>
      </c>
    </row>
    <row r="2334" spans="2:3" x14ac:dyDescent="0.15">
      <c r="B2334" s="1" t="s">
        <v>4707</v>
      </c>
      <c r="C2334" s="1" t="s">
        <v>4708</v>
      </c>
    </row>
    <row r="2335" spans="2:3" x14ac:dyDescent="0.15">
      <c r="B2335" s="1" t="s">
        <v>4709</v>
      </c>
      <c r="C2335" s="1" t="s">
        <v>4710</v>
      </c>
    </row>
    <row r="2336" spans="2:3" x14ac:dyDescent="0.15">
      <c r="B2336" s="1" t="s">
        <v>4711</v>
      </c>
      <c r="C2336" s="1" t="s">
        <v>4712</v>
      </c>
    </row>
    <row r="2337" spans="2:3" x14ac:dyDescent="0.15">
      <c r="B2337" s="1" t="s">
        <v>4713</v>
      </c>
      <c r="C2337" s="1" t="s">
        <v>4714</v>
      </c>
    </row>
    <row r="2338" spans="2:3" x14ac:dyDescent="0.15">
      <c r="B2338" s="1" t="s">
        <v>4715</v>
      </c>
      <c r="C2338" s="1" t="s">
        <v>4716</v>
      </c>
    </row>
    <row r="2339" spans="2:3" x14ac:dyDescent="0.15">
      <c r="B2339" s="1" t="s">
        <v>4717</v>
      </c>
      <c r="C2339" s="1" t="s">
        <v>4718</v>
      </c>
    </row>
    <row r="2340" spans="2:3" x14ac:dyDescent="0.15">
      <c r="B2340" s="1" t="s">
        <v>4719</v>
      </c>
      <c r="C2340" s="1" t="s">
        <v>4720</v>
      </c>
    </row>
    <row r="2341" spans="2:3" x14ac:dyDescent="0.15">
      <c r="B2341" s="1" t="s">
        <v>4721</v>
      </c>
      <c r="C2341" s="1" t="s">
        <v>4722</v>
      </c>
    </row>
    <row r="2342" spans="2:3" x14ac:dyDescent="0.15">
      <c r="B2342" s="1" t="s">
        <v>4723</v>
      </c>
      <c r="C2342" s="1" t="s">
        <v>4724</v>
      </c>
    </row>
    <row r="2343" spans="2:3" x14ac:dyDescent="0.15">
      <c r="B2343" s="1" t="s">
        <v>4725</v>
      </c>
      <c r="C2343" s="1" t="s">
        <v>4726</v>
      </c>
    </row>
    <row r="2344" spans="2:3" x14ac:dyDescent="0.15">
      <c r="B2344" s="1" t="s">
        <v>4727</v>
      </c>
      <c r="C2344" s="1" t="s">
        <v>4728</v>
      </c>
    </row>
    <row r="2345" spans="2:3" x14ac:dyDescent="0.15">
      <c r="B2345" s="1" t="s">
        <v>4729</v>
      </c>
      <c r="C2345" s="1" t="s">
        <v>4730</v>
      </c>
    </row>
    <row r="2346" spans="2:3" x14ac:dyDescent="0.15">
      <c r="B2346" s="1" t="s">
        <v>4731</v>
      </c>
      <c r="C2346" s="1" t="s">
        <v>4732</v>
      </c>
    </row>
    <row r="2347" spans="2:3" x14ac:dyDescent="0.15">
      <c r="B2347" s="1" t="s">
        <v>4733</v>
      </c>
      <c r="C2347" s="1" t="s">
        <v>4734</v>
      </c>
    </row>
    <row r="2348" spans="2:3" x14ac:dyDescent="0.15">
      <c r="B2348" s="1" t="s">
        <v>4735</v>
      </c>
      <c r="C2348" s="1" t="s">
        <v>4736</v>
      </c>
    </row>
    <row r="2349" spans="2:3" x14ac:dyDescent="0.15">
      <c r="B2349" s="1" t="s">
        <v>4737</v>
      </c>
      <c r="C2349" s="1" t="s">
        <v>4738</v>
      </c>
    </row>
    <row r="2350" spans="2:3" x14ac:dyDescent="0.15">
      <c r="B2350" s="1" t="s">
        <v>4739</v>
      </c>
      <c r="C2350" s="1" t="s">
        <v>4740</v>
      </c>
    </row>
    <row r="2351" spans="2:3" x14ac:dyDescent="0.15">
      <c r="B2351" s="1" t="s">
        <v>4741</v>
      </c>
      <c r="C2351" s="1" t="s">
        <v>4742</v>
      </c>
    </row>
    <row r="2352" spans="2:3" x14ac:dyDescent="0.15">
      <c r="B2352" s="1" t="s">
        <v>4743</v>
      </c>
      <c r="C2352" s="1" t="s">
        <v>4744</v>
      </c>
    </row>
    <row r="2353" spans="2:3" x14ac:dyDescent="0.15">
      <c r="B2353" s="1" t="s">
        <v>4745</v>
      </c>
      <c r="C2353" s="1" t="s">
        <v>4746</v>
      </c>
    </row>
    <row r="2354" spans="2:3" x14ac:dyDescent="0.15">
      <c r="B2354" s="1" t="s">
        <v>4747</v>
      </c>
      <c r="C2354" s="1" t="s">
        <v>4748</v>
      </c>
    </row>
    <row r="2355" spans="2:3" x14ac:dyDescent="0.15">
      <c r="B2355" s="1" t="s">
        <v>4749</v>
      </c>
      <c r="C2355" s="1" t="s">
        <v>4750</v>
      </c>
    </row>
    <row r="2356" spans="2:3" x14ac:dyDescent="0.15">
      <c r="B2356" s="1" t="s">
        <v>4751</v>
      </c>
      <c r="C2356" s="1" t="s">
        <v>4752</v>
      </c>
    </row>
    <row r="2357" spans="2:3" x14ac:dyDescent="0.15">
      <c r="B2357" s="1" t="s">
        <v>4753</v>
      </c>
      <c r="C2357" s="1" t="s">
        <v>4754</v>
      </c>
    </row>
    <row r="2358" spans="2:3" x14ac:dyDescent="0.15">
      <c r="B2358" s="1" t="s">
        <v>4755</v>
      </c>
      <c r="C2358" s="1" t="s">
        <v>4756</v>
      </c>
    </row>
    <row r="2359" spans="2:3" x14ac:dyDescent="0.15">
      <c r="B2359" s="1" t="s">
        <v>4757</v>
      </c>
      <c r="C2359" s="1" t="s">
        <v>4758</v>
      </c>
    </row>
    <row r="2360" spans="2:3" x14ac:dyDescent="0.15">
      <c r="B2360" s="1" t="s">
        <v>4759</v>
      </c>
      <c r="C2360" s="1" t="s">
        <v>4760</v>
      </c>
    </row>
    <row r="2361" spans="2:3" x14ac:dyDescent="0.15">
      <c r="B2361" s="1" t="s">
        <v>4761</v>
      </c>
      <c r="C2361" s="1" t="s">
        <v>4762</v>
      </c>
    </row>
    <row r="2362" spans="2:3" x14ac:dyDescent="0.15">
      <c r="B2362" s="1" t="s">
        <v>4763</v>
      </c>
      <c r="C2362" s="1" t="s">
        <v>4764</v>
      </c>
    </row>
    <row r="2363" spans="2:3" x14ac:dyDescent="0.15">
      <c r="B2363" s="1" t="s">
        <v>4765</v>
      </c>
      <c r="C2363" s="1" t="s">
        <v>4766</v>
      </c>
    </row>
    <row r="2364" spans="2:3" x14ac:dyDescent="0.15">
      <c r="B2364" s="1" t="s">
        <v>4767</v>
      </c>
      <c r="C2364" s="1" t="s">
        <v>4768</v>
      </c>
    </row>
    <row r="2365" spans="2:3" x14ac:dyDescent="0.15">
      <c r="B2365" s="1" t="s">
        <v>4769</v>
      </c>
      <c r="C2365" s="1" t="s">
        <v>4770</v>
      </c>
    </row>
    <row r="2366" spans="2:3" x14ac:dyDescent="0.15">
      <c r="B2366" s="1" t="s">
        <v>4771</v>
      </c>
      <c r="C2366" s="1" t="s">
        <v>4772</v>
      </c>
    </row>
    <row r="2367" spans="2:3" x14ac:dyDescent="0.15">
      <c r="B2367" s="1" t="s">
        <v>4773</v>
      </c>
      <c r="C2367" s="1" t="s">
        <v>4774</v>
      </c>
    </row>
    <row r="2368" spans="2:3" x14ac:dyDescent="0.15">
      <c r="B2368" s="1" t="s">
        <v>4775</v>
      </c>
      <c r="C2368" s="1" t="s">
        <v>4776</v>
      </c>
    </row>
    <row r="2369" spans="2:3" x14ac:dyDescent="0.15">
      <c r="B2369" s="1" t="s">
        <v>4777</v>
      </c>
      <c r="C2369" s="1" t="s">
        <v>4778</v>
      </c>
    </row>
    <row r="2370" spans="2:3" x14ac:dyDescent="0.15">
      <c r="B2370" s="1" t="s">
        <v>4779</v>
      </c>
      <c r="C2370" s="1" t="s">
        <v>4780</v>
      </c>
    </row>
    <row r="2371" spans="2:3" x14ac:dyDescent="0.15">
      <c r="B2371" s="1" t="s">
        <v>4781</v>
      </c>
      <c r="C2371" s="1" t="s">
        <v>4782</v>
      </c>
    </row>
    <row r="2372" spans="2:3" x14ac:dyDescent="0.15">
      <c r="B2372" s="1" t="s">
        <v>4783</v>
      </c>
      <c r="C2372" s="1" t="s">
        <v>4784</v>
      </c>
    </row>
    <row r="2373" spans="2:3" x14ac:dyDescent="0.15">
      <c r="B2373" s="1" t="s">
        <v>4785</v>
      </c>
      <c r="C2373" s="1" t="s">
        <v>4786</v>
      </c>
    </row>
    <row r="2374" spans="2:3" x14ac:dyDescent="0.15">
      <c r="B2374" s="1" t="s">
        <v>4787</v>
      </c>
      <c r="C2374" s="1" t="s">
        <v>4788</v>
      </c>
    </row>
    <row r="2375" spans="2:3" x14ac:dyDescent="0.15">
      <c r="B2375" s="1" t="s">
        <v>4789</v>
      </c>
      <c r="C2375" s="1" t="s">
        <v>4790</v>
      </c>
    </row>
    <row r="2376" spans="2:3" x14ac:dyDescent="0.15">
      <c r="B2376" s="1" t="s">
        <v>4791</v>
      </c>
      <c r="C2376" s="1" t="s">
        <v>4792</v>
      </c>
    </row>
    <row r="2377" spans="2:3" x14ac:dyDescent="0.15">
      <c r="B2377" s="1" t="s">
        <v>4793</v>
      </c>
      <c r="C2377" s="1" t="s">
        <v>4794</v>
      </c>
    </row>
    <row r="2378" spans="2:3" x14ac:dyDescent="0.15">
      <c r="B2378" s="1" t="s">
        <v>4795</v>
      </c>
      <c r="C2378" s="1" t="s">
        <v>4796</v>
      </c>
    </row>
    <row r="2379" spans="2:3" x14ac:dyDescent="0.15">
      <c r="B2379" s="1" t="s">
        <v>4797</v>
      </c>
      <c r="C2379" s="1" t="s">
        <v>4798</v>
      </c>
    </row>
    <row r="2380" spans="2:3" x14ac:dyDescent="0.15">
      <c r="B2380" s="1" t="s">
        <v>4799</v>
      </c>
      <c r="C2380" s="1" t="s">
        <v>4800</v>
      </c>
    </row>
    <row r="2381" spans="2:3" x14ac:dyDescent="0.15">
      <c r="B2381" s="1" t="s">
        <v>4801</v>
      </c>
      <c r="C2381" s="1" t="s">
        <v>4802</v>
      </c>
    </row>
    <row r="2382" spans="2:3" x14ac:dyDescent="0.15">
      <c r="B2382" s="1" t="s">
        <v>4803</v>
      </c>
      <c r="C2382" s="1" t="s">
        <v>4804</v>
      </c>
    </row>
    <row r="2383" spans="2:3" x14ac:dyDescent="0.15">
      <c r="B2383" s="1" t="s">
        <v>4805</v>
      </c>
      <c r="C2383" s="1" t="s">
        <v>4806</v>
      </c>
    </row>
    <row r="2384" spans="2:3" x14ac:dyDescent="0.15">
      <c r="B2384" s="1" t="s">
        <v>4807</v>
      </c>
      <c r="C2384" s="1" t="s">
        <v>4808</v>
      </c>
    </row>
    <row r="2385" spans="2:3" x14ac:dyDescent="0.15">
      <c r="B2385" s="1" t="s">
        <v>4809</v>
      </c>
      <c r="C2385" s="1" t="s">
        <v>4810</v>
      </c>
    </row>
    <row r="2386" spans="2:3" x14ac:dyDescent="0.15">
      <c r="B2386" s="1" t="s">
        <v>4811</v>
      </c>
      <c r="C2386" s="1" t="s">
        <v>4812</v>
      </c>
    </row>
    <row r="2387" spans="2:3" x14ac:dyDescent="0.15">
      <c r="B2387" s="1" t="s">
        <v>4813</v>
      </c>
      <c r="C2387" s="1" t="s">
        <v>4814</v>
      </c>
    </row>
    <row r="2388" spans="2:3" x14ac:dyDescent="0.15">
      <c r="B2388" s="1" t="s">
        <v>4815</v>
      </c>
      <c r="C2388" s="1" t="s">
        <v>4816</v>
      </c>
    </row>
    <row r="2389" spans="2:3" x14ac:dyDescent="0.15">
      <c r="B2389" s="1" t="s">
        <v>4817</v>
      </c>
      <c r="C2389" s="1" t="s">
        <v>4818</v>
      </c>
    </row>
    <row r="2390" spans="2:3" x14ac:dyDescent="0.15">
      <c r="B2390" s="1" t="s">
        <v>4819</v>
      </c>
      <c r="C2390" s="1" t="s">
        <v>4820</v>
      </c>
    </row>
    <row r="2391" spans="2:3" x14ac:dyDescent="0.15">
      <c r="B2391" s="1" t="s">
        <v>4821</v>
      </c>
      <c r="C2391" s="1" t="s">
        <v>4822</v>
      </c>
    </row>
    <row r="2392" spans="2:3" x14ac:dyDescent="0.15">
      <c r="B2392" s="1" t="s">
        <v>4823</v>
      </c>
      <c r="C2392" s="1" t="s">
        <v>4824</v>
      </c>
    </row>
    <row r="2393" spans="2:3" x14ac:dyDescent="0.15">
      <c r="B2393" s="1" t="s">
        <v>4825</v>
      </c>
      <c r="C2393" s="1" t="s">
        <v>4826</v>
      </c>
    </row>
    <row r="2394" spans="2:3" x14ac:dyDescent="0.15">
      <c r="B2394" s="1" t="s">
        <v>4827</v>
      </c>
      <c r="C2394" s="1" t="s">
        <v>4828</v>
      </c>
    </row>
    <row r="2395" spans="2:3" x14ac:dyDescent="0.15">
      <c r="B2395" s="1" t="s">
        <v>4829</v>
      </c>
      <c r="C2395" s="1" t="s">
        <v>4830</v>
      </c>
    </row>
    <row r="2396" spans="2:3" x14ac:dyDescent="0.15">
      <c r="B2396" s="1" t="s">
        <v>4831</v>
      </c>
      <c r="C2396" s="1" t="s">
        <v>4832</v>
      </c>
    </row>
    <row r="2397" spans="2:3" x14ac:dyDescent="0.15">
      <c r="B2397" s="1" t="s">
        <v>4833</v>
      </c>
      <c r="C2397" s="1" t="s">
        <v>4834</v>
      </c>
    </row>
    <row r="2398" spans="2:3" x14ac:dyDescent="0.15">
      <c r="B2398" s="1" t="s">
        <v>4835</v>
      </c>
      <c r="C2398" s="1" t="s">
        <v>4836</v>
      </c>
    </row>
    <row r="2399" spans="2:3" x14ac:dyDescent="0.15">
      <c r="B2399" s="1" t="s">
        <v>4837</v>
      </c>
      <c r="C2399" s="1" t="s">
        <v>4838</v>
      </c>
    </row>
    <row r="2400" spans="2:3" x14ac:dyDescent="0.15">
      <c r="B2400" s="1" t="s">
        <v>4839</v>
      </c>
      <c r="C2400" s="1" t="s">
        <v>4840</v>
      </c>
    </row>
    <row r="2401" spans="2:3" x14ac:dyDescent="0.15">
      <c r="B2401" s="1" t="s">
        <v>4841</v>
      </c>
      <c r="C2401" s="1" t="s">
        <v>4842</v>
      </c>
    </row>
    <row r="2402" spans="2:3" x14ac:dyDescent="0.15">
      <c r="B2402" s="1" t="s">
        <v>4843</v>
      </c>
      <c r="C2402" s="1" t="s">
        <v>4844</v>
      </c>
    </row>
    <row r="2403" spans="2:3" x14ac:dyDescent="0.15">
      <c r="B2403" s="1" t="s">
        <v>4845</v>
      </c>
      <c r="C2403" s="1" t="s">
        <v>4846</v>
      </c>
    </row>
    <row r="2404" spans="2:3" x14ac:dyDescent="0.15">
      <c r="B2404" s="1" t="s">
        <v>4847</v>
      </c>
      <c r="C2404" s="1" t="s">
        <v>4848</v>
      </c>
    </row>
    <row r="2405" spans="2:3" x14ac:dyDescent="0.15">
      <c r="B2405" s="1" t="s">
        <v>4849</v>
      </c>
      <c r="C2405" s="1" t="s">
        <v>4850</v>
      </c>
    </row>
    <row r="2406" spans="2:3" x14ac:dyDescent="0.15">
      <c r="B2406" s="1" t="s">
        <v>4851</v>
      </c>
      <c r="C2406" s="1" t="s">
        <v>4852</v>
      </c>
    </row>
    <row r="2407" spans="2:3" x14ac:dyDescent="0.15">
      <c r="B2407" s="1" t="s">
        <v>4853</v>
      </c>
      <c r="C2407" s="1" t="s">
        <v>4854</v>
      </c>
    </row>
    <row r="2408" spans="2:3" x14ac:dyDescent="0.15">
      <c r="B2408" s="1" t="s">
        <v>4855</v>
      </c>
      <c r="C2408" s="1" t="s">
        <v>4856</v>
      </c>
    </row>
    <row r="2409" spans="2:3" x14ac:dyDescent="0.15">
      <c r="B2409" s="1" t="s">
        <v>4857</v>
      </c>
      <c r="C2409" s="1" t="s">
        <v>4858</v>
      </c>
    </row>
    <row r="2410" spans="2:3" x14ac:dyDescent="0.15">
      <c r="B2410" s="1" t="s">
        <v>4859</v>
      </c>
      <c r="C2410" s="1" t="s">
        <v>4860</v>
      </c>
    </row>
    <row r="2411" spans="2:3" x14ac:dyDescent="0.15">
      <c r="B2411" s="1" t="s">
        <v>4861</v>
      </c>
      <c r="C2411" s="1" t="s">
        <v>4862</v>
      </c>
    </row>
    <row r="2412" spans="2:3" x14ac:dyDescent="0.15">
      <c r="B2412" s="1" t="s">
        <v>4863</v>
      </c>
      <c r="C2412" s="1" t="s">
        <v>4864</v>
      </c>
    </row>
    <row r="2413" spans="2:3" x14ac:dyDescent="0.15">
      <c r="B2413" s="1" t="s">
        <v>4865</v>
      </c>
      <c r="C2413" s="1" t="s">
        <v>4866</v>
      </c>
    </row>
    <row r="2414" spans="2:3" x14ac:dyDescent="0.15">
      <c r="B2414" s="1" t="s">
        <v>4867</v>
      </c>
      <c r="C2414" s="1" t="s">
        <v>4868</v>
      </c>
    </row>
    <row r="2415" spans="2:3" x14ac:dyDescent="0.15">
      <c r="B2415" s="1" t="s">
        <v>4869</v>
      </c>
      <c r="C2415" s="1" t="s">
        <v>4870</v>
      </c>
    </row>
    <row r="2416" spans="2:3" x14ac:dyDescent="0.15">
      <c r="B2416" s="1" t="s">
        <v>4871</v>
      </c>
      <c r="C2416" s="1" t="s">
        <v>4872</v>
      </c>
    </row>
    <row r="2417" spans="2:3" x14ac:dyDescent="0.15">
      <c r="B2417" s="1" t="s">
        <v>4873</v>
      </c>
      <c r="C2417" s="1" t="s">
        <v>4874</v>
      </c>
    </row>
    <row r="2418" spans="2:3" x14ac:dyDescent="0.15">
      <c r="B2418" s="1" t="s">
        <v>4875</v>
      </c>
      <c r="C2418" s="1" t="s">
        <v>4876</v>
      </c>
    </row>
    <row r="2419" spans="2:3" x14ac:dyDescent="0.15">
      <c r="B2419" s="1" t="s">
        <v>4877</v>
      </c>
      <c r="C2419" s="1" t="s">
        <v>4878</v>
      </c>
    </row>
    <row r="2420" spans="2:3" x14ac:dyDescent="0.15">
      <c r="B2420" s="1" t="s">
        <v>4879</v>
      </c>
      <c r="C2420" s="1" t="s">
        <v>4880</v>
      </c>
    </row>
    <row r="2421" spans="2:3" x14ac:dyDescent="0.15">
      <c r="B2421" s="1" t="s">
        <v>4881</v>
      </c>
      <c r="C2421" s="1" t="s">
        <v>4882</v>
      </c>
    </row>
    <row r="2422" spans="2:3" x14ac:dyDescent="0.15">
      <c r="B2422" s="1" t="s">
        <v>4883</v>
      </c>
      <c r="C2422" s="1" t="s">
        <v>4884</v>
      </c>
    </row>
    <row r="2423" spans="2:3" x14ac:dyDescent="0.15">
      <c r="B2423" s="1" t="s">
        <v>4885</v>
      </c>
      <c r="C2423" s="1" t="s">
        <v>4886</v>
      </c>
    </row>
    <row r="2424" spans="2:3" x14ac:dyDescent="0.15">
      <c r="B2424" s="1" t="s">
        <v>4887</v>
      </c>
      <c r="C2424" s="1" t="s">
        <v>4888</v>
      </c>
    </row>
    <row r="2425" spans="2:3" x14ac:dyDescent="0.15">
      <c r="B2425" s="1" t="s">
        <v>4889</v>
      </c>
      <c r="C2425" s="1" t="s">
        <v>4890</v>
      </c>
    </row>
    <row r="2426" spans="2:3" x14ac:dyDescent="0.15">
      <c r="B2426" s="1" t="s">
        <v>4891</v>
      </c>
      <c r="C2426" s="1" t="s">
        <v>4892</v>
      </c>
    </row>
    <row r="2427" spans="2:3" x14ac:dyDescent="0.15">
      <c r="B2427" s="1" t="s">
        <v>4893</v>
      </c>
      <c r="C2427" s="1" t="s">
        <v>4894</v>
      </c>
    </row>
    <row r="2428" spans="2:3" x14ac:dyDescent="0.15">
      <c r="B2428" s="1" t="s">
        <v>4895</v>
      </c>
      <c r="C2428" s="1" t="s">
        <v>4896</v>
      </c>
    </row>
    <row r="2429" spans="2:3" x14ac:dyDescent="0.15">
      <c r="B2429" s="1" t="s">
        <v>4897</v>
      </c>
      <c r="C2429" s="1" t="s">
        <v>4898</v>
      </c>
    </row>
    <row r="2430" spans="2:3" x14ac:dyDescent="0.15">
      <c r="B2430" s="1" t="s">
        <v>4899</v>
      </c>
      <c r="C2430" s="1" t="s">
        <v>4900</v>
      </c>
    </row>
    <row r="2431" spans="2:3" x14ac:dyDescent="0.15">
      <c r="B2431" s="1" t="s">
        <v>4901</v>
      </c>
      <c r="C2431" s="1" t="s">
        <v>4902</v>
      </c>
    </row>
    <row r="2432" spans="2:3" x14ac:dyDescent="0.15">
      <c r="B2432" s="1" t="s">
        <v>4903</v>
      </c>
      <c r="C2432" s="1" t="s">
        <v>4904</v>
      </c>
    </row>
    <row r="2433" spans="2:3" x14ac:dyDescent="0.15">
      <c r="B2433" s="1" t="s">
        <v>4905</v>
      </c>
      <c r="C2433" s="1" t="s">
        <v>4906</v>
      </c>
    </row>
    <row r="2434" spans="2:3" x14ac:dyDescent="0.15">
      <c r="B2434" s="1" t="s">
        <v>4907</v>
      </c>
      <c r="C2434" s="1" t="s">
        <v>4908</v>
      </c>
    </row>
    <row r="2435" spans="2:3" x14ac:dyDescent="0.15">
      <c r="B2435" s="1" t="s">
        <v>4909</v>
      </c>
      <c r="C2435" s="1" t="s">
        <v>4910</v>
      </c>
    </row>
    <row r="2436" spans="2:3" x14ac:dyDescent="0.15">
      <c r="B2436" s="1" t="s">
        <v>4911</v>
      </c>
      <c r="C2436" s="1" t="s">
        <v>4912</v>
      </c>
    </row>
    <row r="2437" spans="2:3" x14ac:dyDescent="0.15">
      <c r="B2437" s="1" t="s">
        <v>4913</v>
      </c>
      <c r="C2437" s="1" t="s">
        <v>4914</v>
      </c>
    </row>
    <row r="2438" spans="2:3" x14ac:dyDescent="0.15">
      <c r="B2438" s="1" t="s">
        <v>4915</v>
      </c>
      <c r="C2438" s="1" t="s">
        <v>4916</v>
      </c>
    </row>
    <row r="2439" spans="2:3" x14ac:dyDescent="0.15">
      <c r="B2439" s="1" t="s">
        <v>4917</v>
      </c>
      <c r="C2439" s="1" t="s">
        <v>4918</v>
      </c>
    </row>
    <row r="2440" spans="2:3" x14ac:dyDescent="0.15">
      <c r="B2440" s="1" t="s">
        <v>4919</v>
      </c>
      <c r="C2440" s="1" t="s">
        <v>4920</v>
      </c>
    </row>
    <row r="2441" spans="2:3" x14ac:dyDescent="0.15">
      <c r="B2441" s="1" t="s">
        <v>4921</v>
      </c>
      <c r="C2441" s="1" t="s">
        <v>4922</v>
      </c>
    </row>
    <row r="2442" spans="2:3" x14ac:dyDescent="0.15">
      <c r="B2442" s="1" t="s">
        <v>4923</v>
      </c>
      <c r="C2442" s="1" t="s">
        <v>4924</v>
      </c>
    </row>
    <row r="2443" spans="2:3" x14ac:dyDescent="0.15">
      <c r="B2443" s="1" t="s">
        <v>4925</v>
      </c>
      <c r="C2443" s="1" t="s">
        <v>4926</v>
      </c>
    </row>
    <row r="2444" spans="2:3" x14ac:dyDescent="0.15">
      <c r="B2444" s="1" t="s">
        <v>4927</v>
      </c>
      <c r="C2444" s="1" t="s">
        <v>4928</v>
      </c>
    </row>
    <row r="2445" spans="2:3" x14ac:dyDescent="0.15">
      <c r="B2445" s="1" t="s">
        <v>4929</v>
      </c>
      <c r="C2445" s="1" t="s">
        <v>4930</v>
      </c>
    </row>
    <row r="2446" spans="2:3" x14ac:dyDescent="0.15">
      <c r="B2446" s="1" t="s">
        <v>4931</v>
      </c>
      <c r="C2446" s="1" t="s">
        <v>4932</v>
      </c>
    </row>
    <row r="2447" spans="2:3" x14ac:dyDescent="0.15">
      <c r="B2447" s="1" t="s">
        <v>4933</v>
      </c>
      <c r="C2447" s="1" t="s">
        <v>4934</v>
      </c>
    </row>
    <row r="2448" spans="2:3" x14ac:dyDescent="0.15">
      <c r="B2448" s="1" t="s">
        <v>4935</v>
      </c>
      <c r="C2448" s="1" t="s">
        <v>4936</v>
      </c>
    </row>
    <row r="2449" spans="2:3" x14ac:dyDescent="0.15">
      <c r="B2449" s="1" t="s">
        <v>4937</v>
      </c>
      <c r="C2449" s="1" t="s">
        <v>4938</v>
      </c>
    </row>
    <row r="2450" spans="2:3" x14ac:dyDescent="0.15">
      <c r="B2450" s="1" t="s">
        <v>4939</v>
      </c>
      <c r="C2450" s="1" t="s">
        <v>4940</v>
      </c>
    </row>
    <row r="2451" spans="2:3" x14ac:dyDescent="0.15">
      <c r="B2451" s="1" t="s">
        <v>4941</v>
      </c>
      <c r="C2451" s="1" t="s">
        <v>4942</v>
      </c>
    </row>
    <row r="2452" spans="2:3" x14ac:dyDescent="0.15">
      <c r="B2452" s="1" t="s">
        <v>4943</v>
      </c>
      <c r="C2452" s="1" t="s">
        <v>4944</v>
      </c>
    </row>
    <row r="2453" spans="2:3" x14ac:dyDescent="0.15">
      <c r="B2453" s="1" t="s">
        <v>4945</v>
      </c>
      <c r="C2453" s="1" t="s">
        <v>4946</v>
      </c>
    </row>
    <row r="2454" spans="2:3" x14ac:dyDescent="0.15">
      <c r="B2454" s="1" t="s">
        <v>4947</v>
      </c>
      <c r="C2454" s="1" t="s">
        <v>4948</v>
      </c>
    </row>
    <row r="2455" spans="2:3" x14ac:dyDescent="0.15">
      <c r="B2455" s="1" t="s">
        <v>4949</v>
      </c>
      <c r="C2455" s="1" t="s">
        <v>4950</v>
      </c>
    </row>
    <row r="2456" spans="2:3" x14ac:dyDescent="0.15">
      <c r="B2456" s="1" t="s">
        <v>4951</v>
      </c>
      <c r="C2456" s="1" t="s">
        <v>4952</v>
      </c>
    </row>
    <row r="2457" spans="2:3" x14ac:dyDescent="0.15">
      <c r="B2457" s="1" t="s">
        <v>4953</v>
      </c>
      <c r="C2457" s="1" t="s">
        <v>4954</v>
      </c>
    </row>
    <row r="2458" spans="2:3" x14ac:dyDescent="0.15">
      <c r="B2458" s="1" t="s">
        <v>4955</v>
      </c>
      <c r="C2458" s="1" t="s">
        <v>4956</v>
      </c>
    </row>
    <row r="2459" spans="2:3" x14ac:dyDescent="0.15">
      <c r="B2459" s="1" t="s">
        <v>4957</v>
      </c>
      <c r="C2459" s="1" t="s">
        <v>4958</v>
      </c>
    </row>
    <row r="2460" spans="2:3" x14ac:dyDescent="0.15">
      <c r="B2460" s="1" t="s">
        <v>4959</v>
      </c>
      <c r="C2460" s="1" t="s">
        <v>4960</v>
      </c>
    </row>
    <row r="2461" spans="2:3" x14ac:dyDescent="0.15">
      <c r="B2461" s="1" t="s">
        <v>4961</v>
      </c>
      <c r="C2461" s="1" t="s">
        <v>4962</v>
      </c>
    </row>
    <row r="2462" spans="2:3" x14ac:dyDescent="0.15">
      <c r="B2462" s="1" t="s">
        <v>4963</v>
      </c>
      <c r="C2462" s="1" t="s">
        <v>4964</v>
      </c>
    </row>
    <row r="2463" spans="2:3" x14ac:dyDescent="0.15">
      <c r="B2463" s="1" t="s">
        <v>4965</v>
      </c>
      <c r="C2463" s="1" t="s">
        <v>4966</v>
      </c>
    </row>
    <row r="2464" spans="2:3" x14ac:dyDescent="0.15">
      <c r="B2464" s="1" t="s">
        <v>4967</v>
      </c>
      <c r="C2464" s="1" t="s">
        <v>4968</v>
      </c>
    </row>
    <row r="2465" spans="2:3" x14ac:dyDescent="0.15">
      <c r="B2465" s="1" t="s">
        <v>4969</v>
      </c>
      <c r="C2465" s="1" t="s">
        <v>4970</v>
      </c>
    </row>
    <row r="2466" spans="2:3" x14ac:dyDescent="0.15">
      <c r="B2466" s="1" t="s">
        <v>4971</v>
      </c>
      <c r="C2466" s="1" t="s">
        <v>4972</v>
      </c>
    </row>
    <row r="2467" spans="2:3" x14ac:dyDescent="0.15">
      <c r="B2467" s="1" t="s">
        <v>4973</v>
      </c>
      <c r="C2467" s="1" t="s">
        <v>4974</v>
      </c>
    </row>
    <row r="2468" spans="2:3" x14ac:dyDescent="0.15">
      <c r="B2468" s="1" t="s">
        <v>4975</v>
      </c>
      <c r="C2468" s="1" t="s">
        <v>4976</v>
      </c>
    </row>
    <row r="2469" spans="2:3" x14ac:dyDescent="0.15">
      <c r="B2469" s="1" t="s">
        <v>4977</v>
      </c>
      <c r="C2469" s="1" t="s">
        <v>4978</v>
      </c>
    </row>
    <row r="2470" spans="2:3" x14ac:dyDescent="0.15">
      <c r="B2470" s="1" t="s">
        <v>4979</v>
      </c>
      <c r="C2470" s="1" t="s">
        <v>4980</v>
      </c>
    </row>
    <row r="2471" spans="2:3" x14ac:dyDescent="0.15">
      <c r="B2471" s="1" t="s">
        <v>4981</v>
      </c>
      <c r="C2471" s="1" t="s">
        <v>4982</v>
      </c>
    </row>
    <row r="2472" spans="2:3" x14ac:dyDescent="0.15">
      <c r="B2472" s="1" t="s">
        <v>4983</v>
      </c>
      <c r="C2472" s="1" t="s">
        <v>4984</v>
      </c>
    </row>
    <row r="2473" spans="2:3" x14ac:dyDescent="0.15">
      <c r="B2473" s="1" t="s">
        <v>4985</v>
      </c>
      <c r="C2473" s="1" t="s">
        <v>4986</v>
      </c>
    </row>
    <row r="2474" spans="2:3" x14ac:dyDescent="0.15">
      <c r="B2474" s="1" t="s">
        <v>4987</v>
      </c>
      <c r="C2474" s="1" t="s">
        <v>4988</v>
      </c>
    </row>
    <row r="2475" spans="2:3" x14ac:dyDescent="0.15">
      <c r="B2475" s="1" t="s">
        <v>4989</v>
      </c>
      <c r="C2475" s="1" t="s">
        <v>4990</v>
      </c>
    </row>
    <row r="2476" spans="2:3" x14ac:dyDescent="0.15">
      <c r="B2476" s="1" t="s">
        <v>4991</v>
      </c>
      <c r="C2476" s="1" t="s">
        <v>4992</v>
      </c>
    </row>
    <row r="2477" spans="2:3" x14ac:dyDescent="0.15">
      <c r="B2477" s="1" t="s">
        <v>4993</v>
      </c>
      <c r="C2477" s="1" t="s">
        <v>4994</v>
      </c>
    </row>
    <row r="2478" spans="2:3" x14ac:dyDescent="0.15">
      <c r="B2478" s="1" t="s">
        <v>4995</v>
      </c>
      <c r="C2478" s="1" t="s">
        <v>4996</v>
      </c>
    </row>
    <row r="2479" spans="2:3" x14ac:dyDescent="0.15">
      <c r="B2479" s="1" t="s">
        <v>4997</v>
      </c>
      <c r="C2479" s="1" t="s">
        <v>4998</v>
      </c>
    </row>
    <row r="2480" spans="2:3" x14ac:dyDescent="0.15">
      <c r="B2480" s="1" t="s">
        <v>4999</v>
      </c>
      <c r="C2480" s="1" t="s">
        <v>5000</v>
      </c>
    </row>
    <row r="2481" spans="2:3" x14ac:dyDescent="0.15">
      <c r="B2481" s="1" t="s">
        <v>5001</v>
      </c>
      <c r="C2481" s="1" t="s">
        <v>5002</v>
      </c>
    </row>
    <row r="2482" spans="2:3" x14ac:dyDescent="0.15">
      <c r="B2482" s="1" t="s">
        <v>5003</v>
      </c>
      <c r="C2482" s="1" t="s">
        <v>5004</v>
      </c>
    </row>
    <row r="2483" spans="2:3" x14ac:dyDescent="0.15">
      <c r="B2483" s="1" t="s">
        <v>5005</v>
      </c>
      <c r="C2483" s="1" t="s">
        <v>5006</v>
      </c>
    </row>
    <row r="2484" spans="2:3" x14ac:dyDescent="0.15">
      <c r="B2484" s="1" t="s">
        <v>5007</v>
      </c>
      <c r="C2484" s="1" t="s">
        <v>5008</v>
      </c>
    </row>
    <row r="2485" spans="2:3" x14ac:dyDescent="0.15">
      <c r="B2485" s="1" t="s">
        <v>5009</v>
      </c>
      <c r="C2485" s="1" t="s">
        <v>5010</v>
      </c>
    </row>
    <row r="2486" spans="2:3" x14ac:dyDescent="0.15">
      <c r="B2486" s="1" t="s">
        <v>5011</v>
      </c>
      <c r="C2486" s="1" t="s">
        <v>5012</v>
      </c>
    </row>
    <row r="2487" spans="2:3" x14ac:dyDescent="0.15">
      <c r="B2487" s="1" t="s">
        <v>5013</v>
      </c>
      <c r="C2487" s="1" t="s">
        <v>5014</v>
      </c>
    </row>
    <row r="2488" spans="2:3" x14ac:dyDescent="0.15">
      <c r="B2488" s="1" t="s">
        <v>5015</v>
      </c>
      <c r="C2488" s="1" t="s">
        <v>5016</v>
      </c>
    </row>
    <row r="2489" spans="2:3" x14ac:dyDescent="0.15">
      <c r="B2489" s="1" t="s">
        <v>5017</v>
      </c>
      <c r="C2489" s="1" t="s">
        <v>5018</v>
      </c>
    </row>
    <row r="2490" spans="2:3" x14ac:dyDescent="0.15">
      <c r="B2490" s="1" t="s">
        <v>5019</v>
      </c>
      <c r="C2490" s="1" t="s">
        <v>5020</v>
      </c>
    </row>
    <row r="2491" spans="2:3" x14ac:dyDescent="0.15">
      <c r="B2491" s="1" t="s">
        <v>5021</v>
      </c>
      <c r="C2491" s="1" t="s">
        <v>5022</v>
      </c>
    </row>
    <row r="2492" spans="2:3" x14ac:dyDescent="0.15">
      <c r="B2492" s="1" t="s">
        <v>5023</v>
      </c>
      <c r="C2492" s="1" t="s">
        <v>5024</v>
      </c>
    </row>
    <row r="2493" spans="2:3" x14ac:dyDescent="0.15">
      <c r="B2493" s="1" t="s">
        <v>5025</v>
      </c>
      <c r="C2493" s="1" t="s">
        <v>5026</v>
      </c>
    </row>
    <row r="2494" spans="2:3" x14ac:dyDescent="0.15">
      <c r="B2494" s="1" t="s">
        <v>5027</v>
      </c>
      <c r="C2494" s="1" t="s">
        <v>5028</v>
      </c>
    </row>
    <row r="2495" spans="2:3" x14ac:dyDescent="0.15">
      <c r="B2495" s="1" t="s">
        <v>5029</v>
      </c>
      <c r="C2495" s="1" t="s">
        <v>5030</v>
      </c>
    </row>
    <row r="2496" spans="2:3" x14ac:dyDescent="0.15">
      <c r="B2496" s="1" t="s">
        <v>5031</v>
      </c>
      <c r="C2496" s="1" t="s">
        <v>5032</v>
      </c>
    </row>
    <row r="2497" spans="2:3" x14ac:dyDescent="0.15">
      <c r="B2497" s="1" t="s">
        <v>5033</v>
      </c>
      <c r="C2497" s="1" t="s">
        <v>5034</v>
      </c>
    </row>
    <row r="2498" spans="2:3" x14ac:dyDescent="0.15">
      <c r="B2498" s="1" t="s">
        <v>5035</v>
      </c>
      <c r="C2498" s="1" t="s">
        <v>5036</v>
      </c>
    </row>
    <row r="2499" spans="2:3" x14ac:dyDescent="0.15">
      <c r="B2499" s="1" t="s">
        <v>5037</v>
      </c>
      <c r="C2499" s="1" t="s">
        <v>5038</v>
      </c>
    </row>
    <row r="2500" spans="2:3" x14ac:dyDescent="0.15">
      <c r="B2500" s="1" t="s">
        <v>5039</v>
      </c>
      <c r="C2500" s="1" t="s">
        <v>5040</v>
      </c>
    </row>
    <row r="2501" spans="2:3" x14ac:dyDescent="0.15">
      <c r="B2501" s="1" t="s">
        <v>5041</v>
      </c>
      <c r="C2501" s="1" t="s">
        <v>5042</v>
      </c>
    </row>
    <row r="2502" spans="2:3" x14ac:dyDescent="0.15">
      <c r="B2502" s="1" t="s">
        <v>5043</v>
      </c>
      <c r="C2502" s="1" t="s">
        <v>5044</v>
      </c>
    </row>
    <row r="2503" spans="2:3" x14ac:dyDescent="0.15">
      <c r="B2503" s="1" t="s">
        <v>5045</v>
      </c>
      <c r="C2503" s="1" t="s">
        <v>5046</v>
      </c>
    </row>
    <row r="2504" spans="2:3" x14ac:dyDescent="0.15">
      <c r="B2504" s="1" t="s">
        <v>5047</v>
      </c>
      <c r="C2504" s="1" t="s">
        <v>5048</v>
      </c>
    </row>
    <row r="2505" spans="2:3" x14ac:dyDescent="0.15">
      <c r="B2505" s="1" t="s">
        <v>5049</v>
      </c>
      <c r="C2505" s="1" t="s">
        <v>5050</v>
      </c>
    </row>
    <row r="2506" spans="2:3" x14ac:dyDescent="0.15">
      <c r="B2506" s="1" t="s">
        <v>5051</v>
      </c>
      <c r="C2506" s="1" t="s">
        <v>5052</v>
      </c>
    </row>
    <row r="2507" spans="2:3" x14ac:dyDescent="0.15">
      <c r="B2507" s="1" t="s">
        <v>5053</v>
      </c>
      <c r="C2507" s="1" t="s">
        <v>5054</v>
      </c>
    </row>
    <row r="2508" spans="2:3" x14ac:dyDescent="0.15">
      <c r="B2508" s="1" t="s">
        <v>5055</v>
      </c>
      <c r="C2508" s="1" t="s">
        <v>5056</v>
      </c>
    </row>
    <row r="2509" spans="2:3" x14ac:dyDescent="0.15">
      <c r="B2509" s="1" t="s">
        <v>5057</v>
      </c>
      <c r="C2509" s="1" t="s">
        <v>5058</v>
      </c>
    </row>
    <row r="2510" spans="2:3" x14ac:dyDescent="0.15">
      <c r="B2510" s="1" t="s">
        <v>5059</v>
      </c>
      <c r="C2510" s="1" t="s">
        <v>5060</v>
      </c>
    </row>
    <row r="2511" spans="2:3" x14ac:dyDescent="0.15">
      <c r="B2511" s="1" t="s">
        <v>5061</v>
      </c>
      <c r="C2511" s="1" t="s">
        <v>5062</v>
      </c>
    </row>
    <row r="2512" spans="2:3" x14ac:dyDescent="0.15">
      <c r="B2512" s="1" t="s">
        <v>5063</v>
      </c>
      <c r="C2512" s="1" t="s">
        <v>5064</v>
      </c>
    </row>
    <row r="2513" spans="2:3" x14ac:dyDescent="0.15">
      <c r="B2513" s="1" t="s">
        <v>5065</v>
      </c>
      <c r="C2513" s="1" t="s">
        <v>5066</v>
      </c>
    </row>
    <row r="2514" spans="2:3" x14ac:dyDescent="0.15">
      <c r="B2514" s="1" t="s">
        <v>5067</v>
      </c>
      <c r="C2514" s="1" t="s">
        <v>5068</v>
      </c>
    </row>
    <row r="2515" spans="2:3" x14ac:dyDescent="0.15">
      <c r="B2515" s="1" t="s">
        <v>5069</v>
      </c>
      <c r="C2515" s="1" t="s">
        <v>5070</v>
      </c>
    </row>
    <row r="2516" spans="2:3" x14ac:dyDescent="0.15">
      <c r="B2516" s="1" t="s">
        <v>5071</v>
      </c>
      <c r="C2516" s="1" t="s">
        <v>5072</v>
      </c>
    </row>
    <row r="2517" spans="2:3" x14ac:dyDescent="0.15">
      <c r="B2517" s="1" t="s">
        <v>5073</v>
      </c>
      <c r="C2517" s="1" t="s">
        <v>5074</v>
      </c>
    </row>
    <row r="2518" spans="2:3" x14ac:dyDescent="0.15">
      <c r="B2518" s="1" t="s">
        <v>5075</v>
      </c>
      <c r="C2518" s="1" t="s">
        <v>5076</v>
      </c>
    </row>
    <row r="2519" spans="2:3" x14ac:dyDescent="0.15">
      <c r="B2519" s="1" t="s">
        <v>5077</v>
      </c>
      <c r="C2519" s="1" t="s">
        <v>5078</v>
      </c>
    </row>
    <row r="2520" spans="2:3" x14ac:dyDescent="0.15">
      <c r="B2520" s="1" t="s">
        <v>5079</v>
      </c>
      <c r="C2520" s="1" t="s">
        <v>5080</v>
      </c>
    </row>
    <row r="2521" spans="2:3" x14ac:dyDescent="0.15">
      <c r="B2521" s="1" t="s">
        <v>5081</v>
      </c>
      <c r="C2521" s="1" t="s">
        <v>5082</v>
      </c>
    </row>
    <row r="2522" spans="2:3" x14ac:dyDescent="0.15">
      <c r="B2522" s="1" t="s">
        <v>5083</v>
      </c>
      <c r="C2522" s="1" t="s">
        <v>5084</v>
      </c>
    </row>
    <row r="2523" spans="2:3" x14ac:dyDescent="0.15">
      <c r="B2523" s="1" t="s">
        <v>5085</v>
      </c>
      <c r="C2523" s="1" t="s">
        <v>5086</v>
      </c>
    </row>
    <row r="2524" spans="2:3" x14ac:dyDescent="0.15">
      <c r="B2524" s="1" t="s">
        <v>5087</v>
      </c>
      <c r="C2524" s="1" t="s">
        <v>5088</v>
      </c>
    </row>
    <row r="2525" spans="2:3" x14ac:dyDescent="0.15">
      <c r="B2525" s="1" t="s">
        <v>5089</v>
      </c>
      <c r="C2525" s="1" t="s">
        <v>5090</v>
      </c>
    </row>
    <row r="2526" spans="2:3" x14ac:dyDescent="0.15">
      <c r="B2526" s="1" t="s">
        <v>5091</v>
      </c>
      <c r="C2526" s="1" t="s">
        <v>5092</v>
      </c>
    </row>
    <row r="2527" spans="2:3" x14ac:dyDescent="0.15">
      <c r="B2527" s="1" t="s">
        <v>5093</v>
      </c>
      <c r="C2527" s="1" t="s">
        <v>5094</v>
      </c>
    </row>
    <row r="2528" spans="2:3" x14ac:dyDescent="0.15">
      <c r="B2528" s="1" t="s">
        <v>5095</v>
      </c>
      <c r="C2528" s="1" t="s">
        <v>5096</v>
      </c>
    </row>
    <row r="2529" spans="2:3" x14ac:dyDescent="0.15">
      <c r="B2529" s="1" t="s">
        <v>5097</v>
      </c>
      <c r="C2529" s="1" t="s">
        <v>5098</v>
      </c>
    </row>
    <row r="2530" spans="2:3" x14ac:dyDescent="0.15">
      <c r="B2530" s="1" t="s">
        <v>5099</v>
      </c>
      <c r="C2530" s="1" t="s">
        <v>5100</v>
      </c>
    </row>
    <row r="2531" spans="2:3" x14ac:dyDescent="0.15">
      <c r="B2531" s="1" t="s">
        <v>5101</v>
      </c>
      <c r="C2531" s="1" t="s">
        <v>5102</v>
      </c>
    </row>
    <row r="2532" spans="2:3" x14ac:dyDescent="0.15">
      <c r="B2532" s="1" t="s">
        <v>5103</v>
      </c>
      <c r="C2532" s="1" t="s">
        <v>5104</v>
      </c>
    </row>
    <row r="2533" spans="2:3" x14ac:dyDescent="0.15">
      <c r="B2533" s="1" t="s">
        <v>5105</v>
      </c>
      <c r="C2533" s="1" t="s">
        <v>5106</v>
      </c>
    </row>
    <row r="2534" spans="2:3" x14ac:dyDescent="0.15">
      <c r="B2534" s="1" t="s">
        <v>5107</v>
      </c>
      <c r="C2534" s="1" t="s">
        <v>5108</v>
      </c>
    </row>
    <row r="2535" spans="2:3" x14ac:dyDescent="0.15">
      <c r="B2535" s="1" t="s">
        <v>5109</v>
      </c>
      <c r="C2535" s="1" t="s">
        <v>5110</v>
      </c>
    </row>
    <row r="2536" spans="2:3" x14ac:dyDescent="0.15">
      <c r="B2536" s="1" t="s">
        <v>5111</v>
      </c>
      <c r="C2536" s="1" t="s">
        <v>5112</v>
      </c>
    </row>
    <row r="2537" spans="2:3" x14ac:dyDescent="0.15">
      <c r="B2537" s="1" t="s">
        <v>5113</v>
      </c>
      <c r="C2537" s="1" t="s">
        <v>5114</v>
      </c>
    </row>
    <row r="2538" spans="2:3" x14ac:dyDescent="0.15">
      <c r="B2538" s="1" t="s">
        <v>5115</v>
      </c>
      <c r="C2538" s="1" t="s">
        <v>5116</v>
      </c>
    </row>
    <row r="2539" spans="2:3" x14ac:dyDescent="0.15">
      <c r="B2539" s="1" t="s">
        <v>5117</v>
      </c>
      <c r="C2539" s="1" t="s">
        <v>5118</v>
      </c>
    </row>
    <row r="2540" spans="2:3" x14ac:dyDescent="0.15">
      <c r="B2540" s="1" t="s">
        <v>5119</v>
      </c>
      <c r="C2540" s="1" t="s">
        <v>5120</v>
      </c>
    </row>
    <row r="2541" spans="2:3" x14ac:dyDescent="0.15">
      <c r="B2541" s="1" t="s">
        <v>5121</v>
      </c>
      <c r="C2541" s="1" t="s">
        <v>5122</v>
      </c>
    </row>
    <row r="2542" spans="2:3" x14ac:dyDescent="0.15">
      <c r="B2542" s="1" t="s">
        <v>5123</v>
      </c>
      <c r="C2542" s="1" t="s">
        <v>5124</v>
      </c>
    </row>
    <row r="2543" spans="2:3" x14ac:dyDescent="0.15">
      <c r="B2543" s="1" t="s">
        <v>5125</v>
      </c>
      <c r="C2543" s="1" t="s">
        <v>5126</v>
      </c>
    </row>
    <row r="2544" spans="2:3" x14ac:dyDescent="0.15">
      <c r="B2544" s="1" t="s">
        <v>5127</v>
      </c>
      <c r="C2544" s="1" t="s">
        <v>5128</v>
      </c>
    </row>
    <row r="2545" spans="2:3" x14ac:dyDescent="0.15">
      <c r="B2545" s="1" t="s">
        <v>5129</v>
      </c>
      <c r="C2545" s="1" t="s">
        <v>5130</v>
      </c>
    </row>
    <row r="2546" spans="2:3" x14ac:dyDescent="0.15">
      <c r="B2546" s="1" t="s">
        <v>5131</v>
      </c>
      <c r="C2546" s="1" t="s">
        <v>5132</v>
      </c>
    </row>
    <row r="2547" spans="2:3" x14ac:dyDescent="0.15">
      <c r="B2547" s="1" t="s">
        <v>5133</v>
      </c>
      <c r="C2547" s="1" t="s">
        <v>5134</v>
      </c>
    </row>
    <row r="2548" spans="2:3" x14ac:dyDescent="0.15">
      <c r="B2548" s="1" t="s">
        <v>5135</v>
      </c>
      <c r="C2548" s="1" t="s">
        <v>5136</v>
      </c>
    </row>
    <row r="2549" spans="2:3" x14ac:dyDescent="0.15">
      <c r="B2549" s="1" t="s">
        <v>5137</v>
      </c>
      <c r="C2549" s="1" t="s">
        <v>5138</v>
      </c>
    </row>
    <row r="2550" spans="2:3" x14ac:dyDescent="0.15">
      <c r="B2550" s="1" t="s">
        <v>5139</v>
      </c>
      <c r="C2550" s="1" t="s">
        <v>5140</v>
      </c>
    </row>
    <row r="2551" spans="2:3" x14ac:dyDescent="0.15">
      <c r="B2551" s="1" t="s">
        <v>5141</v>
      </c>
      <c r="C2551" s="1" t="s">
        <v>5142</v>
      </c>
    </row>
    <row r="2552" spans="2:3" x14ac:dyDescent="0.15">
      <c r="B2552" s="1" t="s">
        <v>5143</v>
      </c>
      <c r="C2552" s="1" t="s">
        <v>5144</v>
      </c>
    </row>
    <row r="2553" spans="2:3" x14ac:dyDescent="0.15">
      <c r="B2553" s="1" t="s">
        <v>5145</v>
      </c>
      <c r="C2553" s="1" t="s">
        <v>5146</v>
      </c>
    </row>
    <row r="2554" spans="2:3" x14ac:dyDescent="0.15">
      <c r="B2554" s="1" t="s">
        <v>5147</v>
      </c>
      <c r="C2554" s="1" t="s">
        <v>5148</v>
      </c>
    </row>
    <row r="2555" spans="2:3" x14ac:dyDescent="0.15">
      <c r="B2555" s="1" t="s">
        <v>5149</v>
      </c>
      <c r="C2555" s="1" t="s">
        <v>5150</v>
      </c>
    </row>
    <row r="2556" spans="2:3" x14ac:dyDescent="0.15">
      <c r="B2556" s="1" t="s">
        <v>5151</v>
      </c>
      <c r="C2556" s="1" t="s">
        <v>5152</v>
      </c>
    </row>
    <row r="2557" spans="2:3" x14ac:dyDescent="0.15">
      <c r="B2557" s="1" t="s">
        <v>5153</v>
      </c>
      <c r="C2557" s="1" t="s">
        <v>5154</v>
      </c>
    </row>
    <row r="2558" spans="2:3" x14ac:dyDescent="0.15">
      <c r="B2558" s="1" t="s">
        <v>5155</v>
      </c>
      <c r="C2558" s="1" t="s">
        <v>5156</v>
      </c>
    </row>
    <row r="2559" spans="2:3" x14ac:dyDescent="0.15">
      <c r="B2559" s="1" t="s">
        <v>5157</v>
      </c>
      <c r="C2559" s="1" t="s">
        <v>5158</v>
      </c>
    </row>
    <row r="2560" spans="2:3" x14ac:dyDescent="0.15">
      <c r="B2560" s="1" t="s">
        <v>5159</v>
      </c>
      <c r="C2560" s="1" t="s">
        <v>5160</v>
      </c>
    </row>
    <row r="2561" spans="2:3" x14ac:dyDescent="0.15">
      <c r="B2561" s="1" t="s">
        <v>5161</v>
      </c>
      <c r="C2561" s="1" t="s">
        <v>5162</v>
      </c>
    </row>
    <row r="2562" spans="2:3" x14ac:dyDescent="0.15">
      <c r="B2562" s="1" t="s">
        <v>5163</v>
      </c>
      <c r="C2562" s="1" t="s">
        <v>5164</v>
      </c>
    </row>
    <row r="2563" spans="2:3" x14ac:dyDescent="0.15">
      <c r="B2563" s="1" t="s">
        <v>5165</v>
      </c>
      <c r="C2563" s="1" t="s">
        <v>5166</v>
      </c>
    </row>
    <row r="2564" spans="2:3" x14ac:dyDescent="0.15">
      <c r="B2564" s="1" t="s">
        <v>5167</v>
      </c>
      <c r="C2564" s="1" t="s">
        <v>5168</v>
      </c>
    </row>
    <row r="2565" spans="2:3" x14ac:dyDescent="0.15">
      <c r="B2565" s="1" t="s">
        <v>5169</v>
      </c>
      <c r="C2565" s="1" t="s">
        <v>5170</v>
      </c>
    </row>
    <row r="2566" spans="2:3" x14ac:dyDescent="0.15">
      <c r="B2566" s="1" t="s">
        <v>5171</v>
      </c>
      <c r="C2566" s="1" t="s">
        <v>5172</v>
      </c>
    </row>
    <row r="2567" spans="2:3" x14ac:dyDescent="0.15">
      <c r="B2567" s="1" t="s">
        <v>5173</v>
      </c>
      <c r="C2567" s="1" t="s">
        <v>5174</v>
      </c>
    </row>
    <row r="2568" spans="2:3" x14ac:dyDescent="0.15">
      <c r="B2568" s="1" t="s">
        <v>5175</v>
      </c>
      <c r="C2568" s="1" t="s">
        <v>5176</v>
      </c>
    </row>
    <row r="2569" spans="2:3" x14ac:dyDescent="0.15">
      <c r="B2569" s="1" t="s">
        <v>5177</v>
      </c>
      <c r="C2569" s="1" t="s">
        <v>5178</v>
      </c>
    </row>
    <row r="2570" spans="2:3" x14ac:dyDescent="0.15">
      <c r="B2570" s="1" t="s">
        <v>5179</v>
      </c>
      <c r="C2570" s="1" t="s">
        <v>5180</v>
      </c>
    </row>
    <row r="2571" spans="2:3" x14ac:dyDescent="0.15">
      <c r="B2571" s="1" t="s">
        <v>5181</v>
      </c>
      <c r="C2571" s="1" t="s">
        <v>5182</v>
      </c>
    </row>
    <row r="2572" spans="2:3" x14ac:dyDescent="0.15">
      <c r="B2572" s="1" t="s">
        <v>5183</v>
      </c>
      <c r="C2572" s="1" t="s">
        <v>5184</v>
      </c>
    </row>
    <row r="2573" spans="2:3" x14ac:dyDescent="0.15">
      <c r="B2573" s="1" t="s">
        <v>5185</v>
      </c>
      <c r="C2573" s="1" t="s">
        <v>5186</v>
      </c>
    </row>
    <row r="2574" spans="2:3" x14ac:dyDescent="0.15">
      <c r="B2574" s="1" t="s">
        <v>5187</v>
      </c>
      <c r="C2574" s="1" t="s">
        <v>5188</v>
      </c>
    </row>
    <row r="2575" spans="2:3" x14ac:dyDescent="0.15">
      <c r="B2575" s="1" t="s">
        <v>5189</v>
      </c>
      <c r="C2575" s="1" t="s">
        <v>5190</v>
      </c>
    </row>
    <row r="2576" spans="2:3" x14ac:dyDescent="0.15">
      <c r="B2576" s="1" t="s">
        <v>5191</v>
      </c>
      <c r="C2576" s="1" t="s">
        <v>5192</v>
      </c>
    </row>
    <row r="2577" spans="2:3" x14ac:dyDescent="0.15">
      <c r="B2577" s="1" t="s">
        <v>5193</v>
      </c>
      <c r="C2577" s="1" t="s">
        <v>5194</v>
      </c>
    </row>
    <row r="2578" spans="2:3" x14ac:dyDescent="0.15">
      <c r="B2578" s="1" t="s">
        <v>5195</v>
      </c>
      <c r="C2578" s="1" t="s">
        <v>5196</v>
      </c>
    </row>
    <row r="2579" spans="2:3" x14ac:dyDescent="0.15">
      <c r="B2579" s="1" t="s">
        <v>5197</v>
      </c>
      <c r="C2579" s="1" t="s">
        <v>5198</v>
      </c>
    </row>
    <row r="2580" spans="2:3" x14ac:dyDescent="0.15">
      <c r="B2580" s="1" t="s">
        <v>5199</v>
      </c>
      <c r="C2580" s="1" t="s">
        <v>5200</v>
      </c>
    </row>
    <row r="2581" spans="2:3" x14ac:dyDescent="0.15">
      <c r="B2581" s="1" t="s">
        <v>5201</v>
      </c>
      <c r="C2581" s="1" t="s">
        <v>5202</v>
      </c>
    </row>
    <row r="2582" spans="2:3" x14ac:dyDescent="0.15">
      <c r="B2582" s="1" t="s">
        <v>5203</v>
      </c>
      <c r="C2582" s="1" t="s">
        <v>5204</v>
      </c>
    </row>
    <row r="2583" spans="2:3" x14ac:dyDescent="0.15">
      <c r="B2583" s="1" t="s">
        <v>5205</v>
      </c>
      <c r="C2583" s="1" t="s">
        <v>5206</v>
      </c>
    </row>
    <row r="2584" spans="2:3" x14ac:dyDescent="0.15">
      <c r="B2584" s="1" t="s">
        <v>5207</v>
      </c>
      <c r="C2584" s="1" t="s">
        <v>5208</v>
      </c>
    </row>
    <row r="2585" spans="2:3" x14ac:dyDescent="0.15">
      <c r="B2585" s="1" t="s">
        <v>5209</v>
      </c>
      <c r="C2585" s="1" t="s">
        <v>5210</v>
      </c>
    </row>
    <row r="2586" spans="2:3" x14ac:dyDescent="0.15">
      <c r="B2586" s="1" t="s">
        <v>5211</v>
      </c>
      <c r="C2586" s="1" t="s">
        <v>5212</v>
      </c>
    </row>
    <row r="2587" spans="2:3" x14ac:dyDescent="0.15">
      <c r="B2587" s="1" t="s">
        <v>5213</v>
      </c>
      <c r="C2587" s="1" t="s">
        <v>5214</v>
      </c>
    </row>
    <row r="2588" spans="2:3" x14ac:dyDescent="0.15">
      <c r="B2588" s="1" t="s">
        <v>5215</v>
      </c>
      <c r="C2588" s="1" t="s">
        <v>5216</v>
      </c>
    </row>
    <row r="2589" spans="2:3" x14ac:dyDescent="0.15">
      <c r="B2589" s="1" t="s">
        <v>5217</v>
      </c>
      <c r="C2589" s="1" t="s">
        <v>5218</v>
      </c>
    </row>
    <row r="2590" spans="2:3" x14ac:dyDescent="0.15">
      <c r="B2590" s="1" t="s">
        <v>5219</v>
      </c>
      <c r="C2590" s="1" t="s">
        <v>5220</v>
      </c>
    </row>
    <row r="2591" spans="2:3" x14ac:dyDescent="0.15">
      <c r="B2591" s="1" t="s">
        <v>5221</v>
      </c>
      <c r="C2591" s="1" t="s">
        <v>5222</v>
      </c>
    </row>
    <row r="2592" spans="2:3" x14ac:dyDescent="0.15">
      <c r="B2592" s="1" t="s">
        <v>5223</v>
      </c>
      <c r="C2592" s="1" t="s">
        <v>5224</v>
      </c>
    </row>
    <row r="2593" spans="2:3" x14ac:dyDescent="0.15">
      <c r="B2593" s="1" t="s">
        <v>5225</v>
      </c>
      <c r="C2593" s="1" t="s">
        <v>5226</v>
      </c>
    </row>
    <row r="2594" spans="2:3" x14ac:dyDescent="0.15">
      <c r="B2594" s="1" t="s">
        <v>5227</v>
      </c>
      <c r="C2594" s="1" t="s">
        <v>5228</v>
      </c>
    </row>
    <row r="2595" spans="2:3" x14ac:dyDescent="0.15">
      <c r="B2595" s="1" t="s">
        <v>5229</v>
      </c>
      <c r="C2595" s="1" t="s">
        <v>5230</v>
      </c>
    </row>
    <row r="2596" spans="2:3" x14ac:dyDescent="0.15">
      <c r="B2596" s="1" t="s">
        <v>5231</v>
      </c>
      <c r="C2596" s="1" t="s">
        <v>5232</v>
      </c>
    </row>
    <row r="2597" spans="2:3" x14ac:dyDescent="0.15">
      <c r="B2597" s="1" t="s">
        <v>5233</v>
      </c>
      <c r="C2597" s="1" t="s">
        <v>5234</v>
      </c>
    </row>
    <row r="2598" spans="2:3" x14ac:dyDescent="0.15">
      <c r="B2598" s="1" t="s">
        <v>5235</v>
      </c>
      <c r="C2598" s="1" t="s">
        <v>5236</v>
      </c>
    </row>
    <row r="2599" spans="2:3" x14ac:dyDescent="0.15">
      <c r="B2599" s="1" t="s">
        <v>5237</v>
      </c>
      <c r="C2599" s="1" t="s">
        <v>5238</v>
      </c>
    </row>
    <row r="2600" spans="2:3" x14ac:dyDescent="0.15">
      <c r="B2600" s="1" t="s">
        <v>5239</v>
      </c>
      <c r="C2600" s="1" t="s">
        <v>5240</v>
      </c>
    </row>
    <row r="2601" spans="2:3" x14ac:dyDescent="0.15">
      <c r="B2601" s="1" t="s">
        <v>5241</v>
      </c>
      <c r="C2601" s="1" t="s">
        <v>5242</v>
      </c>
    </row>
    <row r="2602" spans="2:3" x14ac:dyDescent="0.15">
      <c r="B2602" s="1" t="s">
        <v>5243</v>
      </c>
      <c r="C2602" s="1" t="s">
        <v>5244</v>
      </c>
    </row>
    <row r="2603" spans="2:3" x14ac:dyDescent="0.15">
      <c r="B2603" s="1" t="s">
        <v>5245</v>
      </c>
      <c r="C2603" s="1" t="s">
        <v>5246</v>
      </c>
    </row>
    <row r="2604" spans="2:3" x14ac:dyDescent="0.15">
      <c r="B2604" s="1" t="s">
        <v>5247</v>
      </c>
      <c r="C2604" s="1" t="s">
        <v>5248</v>
      </c>
    </row>
    <row r="2605" spans="2:3" x14ac:dyDescent="0.15">
      <c r="B2605" s="1" t="s">
        <v>5249</v>
      </c>
      <c r="C2605" s="1" t="s">
        <v>5250</v>
      </c>
    </row>
    <row r="2606" spans="2:3" x14ac:dyDescent="0.15">
      <c r="B2606" s="1" t="s">
        <v>5251</v>
      </c>
      <c r="C2606" s="1" t="s">
        <v>5252</v>
      </c>
    </row>
    <row r="2607" spans="2:3" x14ac:dyDescent="0.15">
      <c r="B2607" s="1" t="s">
        <v>5253</v>
      </c>
      <c r="C2607" s="1" t="s">
        <v>5254</v>
      </c>
    </row>
    <row r="2608" spans="2:3" x14ac:dyDescent="0.15">
      <c r="B2608" s="1" t="s">
        <v>5255</v>
      </c>
      <c r="C2608" s="1" t="s">
        <v>5256</v>
      </c>
    </row>
    <row r="2609" spans="2:3" x14ac:dyDescent="0.15">
      <c r="B2609" s="1" t="s">
        <v>5257</v>
      </c>
      <c r="C2609" s="1" t="s">
        <v>5258</v>
      </c>
    </row>
    <row r="2610" spans="2:3" x14ac:dyDescent="0.15">
      <c r="B2610" s="1" t="s">
        <v>5259</v>
      </c>
      <c r="C2610" s="1" t="s">
        <v>5260</v>
      </c>
    </row>
    <row r="2611" spans="2:3" x14ac:dyDescent="0.15">
      <c r="B2611" s="1" t="s">
        <v>5261</v>
      </c>
      <c r="C2611" s="1" t="s">
        <v>5262</v>
      </c>
    </row>
    <row r="2612" spans="2:3" x14ac:dyDescent="0.15">
      <c r="B2612" s="1" t="s">
        <v>5263</v>
      </c>
      <c r="C2612" s="1" t="s">
        <v>5264</v>
      </c>
    </row>
    <row r="2613" spans="2:3" x14ac:dyDescent="0.15">
      <c r="B2613" s="1" t="s">
        <v>5265</v>
      </c>
      <c r="C2613" s="1" t="s">
        <v>5266</v>
      </c>
    </row>
    <row r="2614" spans="2:3" x14ac:dyDescent="0.15">
      <c r="B2614" s="1" t="s">
        <v>5267</v>
      </c>
      <c r="C2614" s="1" t="s">
        <v>5268</v>
      </c>
    </row>
    <row r="2615" spans="2:3" x14ac:dyDescent="0.15">
      <c r="B2615" s="1" t="s">
        <v>5269</v>
      </c>
      <c r="C2615" s="1" t="s">
        <v>5270</v>
      </c>
    </row>
    <row r="2616" spans="2:3" x14ac:dyDescent="0.15">
      <c r="B2616" s="1" t="s">
        <v>5271</v>
      </c>
      <c r="C2616" s="1" t="s">
        <v>5272</v>
      </c>
    </row>
    <row r="2617" spans="2:3" x14ac:dyDescent="0.15">
      <c r="B2617" s="1" t="s">
        <v>5273</v>
      </c>
      <c r="C2617" s="1" t="s">
        <v>5274</v>
      </c>
    </row>
    <row r="2618" spans="2:3" x14ac:dyDescent="0.15">
      <c r="B2618" s="1" t="s">
        <v>5275</v>
      </c>
      <c r="C2618" s="1" t="s">
        <v>5276</v>
      </c>
    </row>
    <row r="2619" spans="2:3" x14ac:dyDescent="0.15">
      <c r="B2619" s="1" t="s">
        <v>5277</v>
      </c>
      <c r="C2619" s="1" t="s">
        <v>5278</v>
      </c>
    </row>
    <row r="2620" spans="2:3" x14ac:dyDescent="0.15">
      <c r="B2620" s="1" t="s">
        <v>5279</v>
      </c>
      <c r="C2620" s="1" t="s">
        <v>5280</v>
      </c>
    </row>
    <row r="2621" spans="2:3" x14ac:dyDescent="0.15">
      <c r="B2621" s="1" t="s">
        <v>5281</v>
      </c>
      <c r="C2621" s="1" t="s">
        <v>5282</v>
      </c>
    </row>
    <row r="2622" spans="2:3" x14ac:dyDescent="0.15">
      <c r="B2622" s="1" t="s">
        <v>5283</v>
      </c>
      <c r="C2622" s="1" t="s">
        <v>5284</v>
      </c>
    </row>
    <row r="2623" spans="2:3" x14ac:dyDescent="0.15">
      <c r="B2623" s="1" t="s">
        <v>5285</v>
      </c>
      <c r="C2623" s="1" t="s">
        <v>5286</v>
      </c>
    </row>
    <row r="2624" spans="2:3" x14ac:dyDescent="0.15">
      <c r="B2624" s="1" t="s">
        <v>5287</v>
      </c>
      <c r="C2624" s="1" t="s">
        <v>5288</v>
      </c>
    </row>
    <row r="2625" spans="2:3" x14ac:dyDescent="0.15">
      <c r="B2625" s="1" t="s">
        <v>5289</v>
      </c>
      <c r="C2625" s="1" t="s">
        <v>5290</v>
      </c>
    </row>
    <row r="2626" spans="2:3" x14ac:dyDescent="0.15">
      <c r="B2626" s="1" t="s">
        <v>5291</v>
      </c>
      <c r="C2626" s="1" t="s">
        <v>5292</v>
      </c>
    </row>
    <row r="2627" spans="2:3" x14ac:dyDescent="0.15">
      <c r="B2627" s="1" t="s">
        <v>5293</v>
      </c>
      <c r="C2627" s="1" t="s">
        <v>5294</v>
      </c>
    </row>
    <row r="2628" spans="2:3" x14ac:dyDescent="0.15">
      <c r="B2628" s="1" t="s">
        <v>5295</v>
      </c>
      <c r="C2628" s="1" t="s">
        <v>5296</v>
      </c>
    </row>
    <row r="2629" spans="2:3" x14ac:dyDescent="0.15">
      <c r="B2629" s="1" t="s">
        <v>5297</v>
      </c>
      <c r="C2629" s="1" t="s">
        <v>5298</v>
      </c>
    </row>
    <row r="2630" spans="2:3" x14ac:dyDescent="0.15">
      <c r="B2630" s="1" t="s">
        <v>5299</v>
      </c>
      <c r="C2630" s="1" t="s">
        <v>5300</v>
      </c>
    </row>
    <row r="2631" spans="2:3" x14ac:dyDescent="0.15">
      <c r="B2631" s="1" t="s">
        <v>5301</v>
      </c>
      <c r="C2631" s="1" t="s">
        <v>5302</v>
      </c>
    </row>
    <row r="2632" spans="2:3" x14ac:dyDescent="0.15">
      <c r="B2632" s="1" t="s">
        <v>5303</v>
      </c>
      <c r="C2632" s="1" t="s">
        <v>5304</v>
      </c>
    </row>
    <row r="2633" spans="2:3" x14ac:dyDescent="0.15">
      <c r="B2633" s="1" t="s">
        <v>5305</v>
      </c>
      <c r="C2633" s="1" t="s">
        <v>5306</v>
      </c>
    </row>
    <row r="2634" spans="2:3" x14ac:dyDescent="0.15">
      <c r="B2634" s="1" t="s">
        <v>5307</v>
      </c>
      <c r="C2634" s="1" t="s">
        <v>5308</v>
      </c>
    </row>
    <row r="2635" spans="2:3" x14ac:dyDescent="0.15">
      <c r="B2635" s="1" t="s">
        <v>5309</v>
      </c>
      <c r="C2635" s="1" t="s">
        <v>5310</v>
      </c>
    </row>
    <row r="2636" spans="2:3" x14ac:dyDescent="0.15">
      <c r="B2636" s="1" t="s">
        <v>5311</v>
      </c>
      <c r="C2636" s="1" t="s">
        <v>5312</v>
      </c>
    </row>
    <row r="2637" spans="2:3" x14ac:dyDescent="0.15">
      <c r="B2637" s="1" t="s">
        <v>5313</v>
      </c>
      <c r="C2637" s="1" t="s">
        <v>5314</v>
      </c>
    </row>
    <row r="2638" spans="2:3" x14ac:dyDescent="0.15">
      <c r="B2638" s="1" t="s">
        <v>5315</v>
      </c>
      <c r="C2638" s="1" t="s">
        <v>5316</v>
      </c>
    </row>
    <row r="2639" spans="2:3" x14ac:dyDescent="0.15">
      <c r="B2639" s="1" t="s">
        <v>5317</v>
      </c>
      <c r="C2639" s="1" t="s">
        <v>5318</v>
      </c>
    </row>
    <row r="2640" spans="2:3" x14ac:dyDescent="0.15">
      <c r="B2640" s="1" t="s">
        <v>5319</v>
      </c>
      <c r="C2640" s="1" t="s">
        <v>5320</v>
      </c>
    </row>
    <row r="2641" spans="2:3" x14ac:dyDescent="0.15">
      <c r="B2641" s="1" t="s">
        <v>5321</v>
      </c>
      <c r="C2641" s="1" t="s">
        <v>5322</v>
      </c>
    </row>
    <row r="2642" spans="2:3" x14ac:dyDescent="0.15">
      <c r="B2642" s="1" t="s">
        <v>5323</v>
      </c>
      <c r="C2642" s="1" t="s">
        <v>5324</v>
      </c>
    </row>
    <row r="2643" spans="2:3" x14ac:dyDescent="0.15">
      <c r="B2643" s="1" t="s">
        <v>5325</v>
      </c>
      <c r="C2643" s="1" t="s">
        <v>5326</v>
      </c>
    </row>
    <row r="2644" spans="2:3" x14ac:dyDescent="0.15">
      <c r="B2644" s="1" t="s">
        <v>5327</v>
      </c>
      <c r="C2644" s="1" t="s">
        <v>5328</v>
      </c>
    </row>
    <row r="2645" spans="2:3" x14ac:dyDescent="0.15">
      <c r="B2645" s="1" t="s">
        <v>5329</v>
      </c>
      <c r="C2645" s="1" t="s">
        <v>5330</v>
      </c>
    </row>
    <row r="2646" spans="2:3" x14ac:dyDescent="0.15">
      <c r="B2646" s="1" t="s">
        <v>5331</v>
      </c>
      <c r="C2646" s="1" t="s">
        <v>5332</v>
      </c>
    </row>
    <row r="2647" spans="2:3" x14ac:dyDescent="0.15">
      <c r="B2647" s="1" t="s">
        <v>5333</v>
      </c>
      <c r="C2647" s="1" t="s">
        <v>5334</v>
      </c>
    </row>
    <row r="2648" spans="2:3" x14ac:dyDescent="0.15">
      <c r="B2648" s="1" t="s">
        <v>5335</v>
      </c>
      <c r="C2648" s="1" t="s">
        <v>5336</v>
      </c>
    </row>
    <row r="2649" spans="2:3" x14ac:dyDescent="0.15">
      <c r="B2649" s="1" t="s">
        <v>5337</v>
      </c>
      <c r="C2649" s="1" t="s">
        <v>5338</v>
      </c>
    </row>
    <row r="2650" spans="2:3" x14ac:dyDescent="0.15">
      <c r="B2650" s="1" t="s">
        <v>5339</v>
      </c>
      <c r="C2650" s="1" t="s">
        <v>5340</v>
      </c>
    </row>
    <row r="2651" spans="2:3" x14ac:dyDescent="0.15">
      <c r="B2651" s="1" t="s">
        <v>5341</v>
      </c>
      <c r="C2651" s="1" t="s">
        <v>5342</v>
      </c>
    </row>
    <row r="2652" spans="2:3" x14ac:dyDescent="0.15">
      <c r="B2652" s="1" t="s">
        <v>5343</v>
      </c>
      <c r="C2652" s="1" t="s">
        <v>5344</v>
      </c>
    </row>
    <row r="2653" spans="2:3" x14ac:dyDescent="0.15">
      <c r="B2653" s="1" t="s">
        <v>5345</v>
      </c>
      <c r="C2653" s="1" t="s">
        <v>5346</v>
      </c>
    </row>
    <row r="2654" spans="2:3" x14ac:dyDescent="0.15">
      <c r="B2654" s="1" t="s">
        <v>5347</v>
      </c>
      <c r="C2654" s="1" t="s">
        <v>5348</v>
      </c>
    </row>
    <row r="2655" spans="2:3" x14ac:dyDescent="0.15">
      <c r="B2655" s="1" t="s">
        <v>5349</v>
      </c>
      <c r="C2655" s="1" t="s">
        <v>5350</v>
      </c>
    </row>
    <row r="2656" spans="2:3" x14ac:dyDescent="0.15">
      <c r="B2656" s="1" t="s">
        <v>5351</v>
      </c>
      <c r="C2656" s="1" t="s">
        <v>5352</v>
      </c>
    </row>
    <row r="2657" spans="2:3" x14ac:dyDescent="0.15">
      <c r="B2657" s="1" t="s">
        <v>5353</v>
      </c>
      <c r="C2657" s="1" t="s">
        <v>5354</v>
      </c>
    </row>
    <row r="2658" spans="2:3" x14ac:dyDescent="0.15">
      <c r="B2658" s="1" t="s">
        <v>5355</v>
      </c>
      <c r="C2658" s="1" t="s">
        <v>5356</v>
      </c>
    </row>
    <row r="2659" spans="2:3" x14ac:dyDescent="0.15">
      <c r="B2659" s="1" t="s">
        <v>5357</v>
      </c>
      <c r="C2659" s="1" t="s">
        <v>5358</v>
      </c>
    </row>
    <row r="2660" spans="2:3" x14ac:dyDescent="0.15">
      <c r="B2660" s="1" t="s">
        <v>5359</v>
      </c>
      <c r="C2660" s="1" t="s">
        <v>5360</v>
      </c>
    </row>
    <row r="2661" spans="2:3" x14ac:dyDescent="0.15">
      <c r="B2661" s="1" t="s">
        <v>5361</v>
      </c>
      <c r="C2661" s="1" t="s">
        <v>5362</v>
      </c>
    </row>
    <row r="2662" spans="2:3" x14ac:dyDescent="0.15">
      <c r="B2662" s="1" t="s">
        <v>5363</v>
      </c>
      <c r="C2662" s="1" t="s">
        <v>5364</v>
      </c>
    </row>
    <row r="2663" spans="2:3" x14ac:dyDescent="0.15">
      <c r="B2663" s="1" t="s">
        <v>5365</v>
      </c>
      <c r="C2663" s="1" t="s">
        <v>5366</v>
      </c>
    </row>
    <row r="2664" spans="2:3" x14ac:dyDescent="0.15">
      <c r="B2664" s="1" t="s">
        <v>5367</v>
      </c>
      <c r="C2664" s="1" t="s">
        <v>5368</v>
      </c>
    </row>
    <row r="2665" spans="2:3" x14ac:dyDescent="0.15">
      <c r="B2665" s="1" t="s">
        <v>5369</v>
      </c>
      <c r="C2665" s="1" t="s">
        <v>5370</v>
      </c>
    </row>
    <row r="2666" spans="2:3" x14ac:dyDescent="0.15">
      <c r="B2666" s="1" t="s">
        <v>5371</v>
      </c>
      <c r="C2666" s="1" t="s">
        <v>5372</v>
      </c>
    </row>
    <row r="2667" spans="2:3" x14ac:dyDescent="0.15">
      <c r="B2667" s="1" t="s">
        <v>5373</v>
      </c>
      <c r="C2667" s="1" t="s">
        <v>5374</v>
      </c>
    </row>
    <row r="2668" spans="2:3" x14ac:dyDescent="0.15">
      <c r="B2668" s="1" t="s">
        <v>5375</v>
      </c>
      <c r="C2668" s="1" t="s">
        <v>5376</v>
      </c>
    </row>
    <row r="2669" spans="2:3" x14ac:dyDescent="0.15">
      <c r="B2669" s="1" t="s">
        <v>5377</v>
      </c>
      <c r="C2669" s="1" t="s">
        <v>5378</v>
      </c>
    </row>
    <row r="2670" spans="2:3" x14ac:dyDescent="0.15">
      <c r="B2670" s="1" t="s">
        <v>5379</v>
      </c>
      <c r="C2670" s="1" t="s">
        <v>5380</v>
      </c>
    </row>
    <row r="2671" spans="2:3" x14ac:dyDescent="0.15">
      <c r="B2671" s="1" t="s">
        <v>5381</v>
      </c>
      <c r="C2671" s="1" t="s">
        <v>5382</v>
      </c>
    </row>
    <row r="2672" spans="2:3" x14ac:dyDescent="0.15">
      <c r="B2672" s="1" t="s">
        <v>5383</v>
      </c>
      <c r="C2672" s="1" t="s">
        <v>5384</v>
      </c>
    </row>
    <row r="2673" spans="2:3" x14ac:dyDescent="0.15">
      <c r="B2673" s="1" t="s">
        <v>5385</v>
      </c>
      <c r="C2673" s="1" t="s">
        <v>5386</v>
      </c>
    </row>
    <row r="2674" spans="2:3" x14ac:dyDescent="0.15">
      <c r="B2674" s="1" t="s">
        <v>5387</v>
      </c>
      <c r="C2674" s="1" t="s">
        <v>5388</v>
      </c>
    </row>
    <row r="2675" spans="2:3" x14ac:dyDescent="0.15">
      <c r="B2675" s="1" t="s">
        <v>5389</v>
      </c>
      <c r="C2675" s="1" t="s">
        <v>5390</v>
      </c>
    </row>
    <row r="2676" spans="2:3" x14ac:dyDescent="0.15">
      <c r="B2676" s="1" t="s">
        <v>5391</v>
      </c>
      <c r="C2676" s="1" t="s">
        <v>5392</v>
      </c>
    </row>
    <row r="2677" spans="2:3" x14ac:dyDescent="0.15">
      <c r="B2677" s="1" t="s">
        <v>5393</v>
      </c>
      <c r="C2677" s="1" t="s">
        <v>5394</v>
      </c>
    </row>
    <row r="2678" spans="2:3" x14ac:dyDescent="0.15">
      <c r="B2678" s="1" t="s">
        <v>5395</v>
      </c>
      <c r="C2678" s="1" t="s">
        <v>5396</v>
      </c>
    </row>
    <row r="2679" spans="2:3" x14ac:dyDescent="0.15">
      <c r="B2679" s="1" t="s">
        <v>5397</v>
      </c>
      <c r="C2679" s="1" t="s">
        <v>5398</v>
      </c>
    </row>
    <row r="2680" spans="2:3" x14ac:dyDescent="0.15">
      <c r="B2680" s="1" t="s">
        <v>5399</v>
      </c>
      <c r="C2680" s="1" t="s">
        <v>5400</v>
      </c>
    </row>
    <row r="2681" spans="2:3" x14ac:dyDescent="0.15">
      <c r="B2681" s="1" t="s">
        <v>5401</v>
      </c>
      <c r="C2681" s="1" t="s">
        <v>5402</v>
      </c>
    </row>
    <row r="2682" spans="2:3" x14ac:dyDescent="0.15">
      <c r="B2682" s="1" t="s">
        <v>5403</v>
      </c>
      <c r="C2682" s="1" t="s">
        <v>5404</v>
      </c>
    </row>
    <row r="2683" spans="2:3" x14ac:dyDescent="0.15">
      <c r="B2683" s="1" t="s">
        <v>5405</v>
      </c>
      <c r="C2683" s="1" t="s">
        <v>5406</v>
      </c>
    </row>
    <row r="2684" spans="2:3" x14ac:dyDescent="0.15">
      <c r="B2684" s="1" t="s">
        <v>5407</v>
      </c>
      <c r="C2684" s="1" t="s">
        <v>5408</v>
      </c>
    </row>
    <row r="2685" spans="2:3" x14ac:dyDescent="0.15">
      <c r="B2685" s="1" t="s">
        <v>5409</v>
      </c>
      <c r="C2685" s="1" t="s">
        <v>5410</v>
      </c>
    </row>
    <row r="2686" spans="2:3" x14ac:dyDescent="0.15">
      <c r="B2686" s="1" t="s">
        <v>5411</v>
      </c>
      <c r="C2686" s="1" t="s">
        <v>5412</v>
      </c>
    </row>
    <row r="2687" spans="2:3" x14ac:dyDescent="0.15">
      <c r="B2687" s="1" t="s">
        <v>5413</v>
      </c>
      <c r="C2687" s="1" t="s">
        <v>5414</v>
      </c>
    </row>
    <row r="2688" spans="2:3" x14ac:dyDescent="0.15">
      <c r="B2688" s="1" t="s">
        <v>5415</v>
      </c>
      <c r="C2688" s="1" t="s">
        <v>5416</v>
      </c>
    </row>
    <row r="2689" spans="2:3" x14ac:dyDescent="0.15">
      <c r="B2689" s="1" t="s">
        <v>5417</v>
      </c>
      <c r="C2689" s="1" t="s">
        <v>5418</v>
      </c>
    </row>
    <row r="2690" spans="2:3" x14ac:dyDescent="0.15">
      <c r="B2690" s="1" t="s">
        <v>5419</v>
      </c>
      <c r="C2690" s="1" t="s">
        <v>5420</v>
      </c>
    </row>
    <row r="2691" spans="2:3" x14ac:dyDescent="0.15">
      <c r="B2691" s="1" t="s">
        <v>5421</v>
      </c>
      <c r="C2691" s="1" t="s">
        <v>5422</v>
      </c>
    </row>
    <row r="2692" spans="2:3" x14ac:dyDescent="0.15">
      <c r="B2692" s="1" t="s">
        <v>5423</v>
      </c>
      <c r="C2692" s="1" t="s">
        <v>5424</v>
      </c>
    </row>
    <row r="2693" spans="2:3" x14ac:dyDescent="0.15">
      <c r="B2693" s="1" t="s">
        <v>5425</v>
      </c>
      <c r="C2693" s="1" t="s">
        <v>5426</v>
      </c>
    </row>
    <row r="2694" spans="2:3" x14ac:dyDescent="0.15">
      <c r="B2694" s="1" t="s">
        <v>5427</v>
      </c>
      <c r="C2694" s="1" t="s">
        <v>5428</v>
      </c>
    </row>
    <row r="2695" spans="2:3" x14ac:dyDescent="0.15">
      <c r="B2695" s="1" t="s">
        <v>5429</v>
      </c>
      <c r="C2695" s="1" t="s">
        <v>5430</v>
      </c>
    </row>
    <row r="2696" spans="2:3" x14ac:dyDescent="0.15">
      <c r="B2696" s="1" t="s">
        <v>5431</v>
      </c>
      <c r="C2696" s="1" t="s">
        <v>5432</v>
      </c>
    </row>
    <row r="2697" spans="2:3" x14ac:dyDescent="0.15">
      <c r="B2697" s="1" t="s">
        <v>5433</v>
      </c>
      <c r="C2697" s="1" t="s">
        <v>5434</v>
      </c>
    </row>
    <row r="2698" spans="2:3" x14ac:dyDescent="0.15">
      <c r="B2698" s="1" t="s">
        <v>5435</v>
      </c>
      <c r="C2698" s="1" t="s">
        <v>5436</v>
      </c>
    </row>
    <row r="2699" spans="2:3" x14ac:dyDescent="0.15">
      <c r="B2699" s="1" t="s">
        <v>5437</v>
      </c>
      <c r="C2699" s="1" t="s">
        <v>5438</v>
      </c>
    </row>
    <row r="2700" spans="2:3" x14ac:dyDescent="0.15">
      <c r="B2700" s="1" t="s">
        <v>5439</v>
      </c>
      <c r="C2700" s="1" t="s">
        <v>5440</v>
      </c>
    </row>
    <row r="2701" spans="2:3" x14ac:dyDescent="0.15">
      <c r="B2701" s="1" t="s">
        <v>5441</v>
      </c>
      <c r="C2701" s="1" t="s">
        <v>5442</v>
      </c>
    </row>
    <row r="2702" spans="2:3" x14ac:dyDescent="0.15">
      <c r="B2702" s="1" t="s">
        <v>5443</v>
      </c>
      <c r="C2702" s="1" t="s">
        <v>5444</v>
      </c>
    </row>
    <row r="2703" spans="2:3" x14ac:dyDescent="0.15">
      <c r="B2703" s="1" t="s">
        <v>5445</v>
      </c>
      <c r="C2703" s="1" t="s">
        <v>5446</v>
      </c>
    </row>
    <row r="2704" spans="2:3" x14ac:dyDescent="0.15">
      <c r="B2704" s="1" t="s">
        <v>5447</v>
      </c>
      <c r="C2704" s="1" t="s">
        <v>5448</v>
      </c>
    </row>
    <row r="2705" spans="2:3" x14ac:dyDescent="0.15">
      <c r="B2705" s="1" t="s">
        <v>5449</v>
      </c>
      <c r="C2705" s="1" t="s">
        <v>5450</v>
      </c>
    </row>
    <row r="2706" spans="2:3" x14ac:dyDescent="0.15">
      <c r="B2706" s="1" t="s">
        <v>5451</v>
      </c>
      <c r="C2706" s="1" t="s">
        <v>5452</v>
      </c>
    </row>
    <row r="2707" spans="2:3" x14ac:dyDescent="0.15">
      <c r="B2707" s="1" t="s">
        <v>5453</v>
      </c>
      <c r="C2707" s="1" t="s">
        <v>5454</v>
      </c>
    </row>
    <row r="2708" spans="2:3" x14ac:dyDescent="0.15">
      <c r="B2708" s="1" t="s">
        <v>5455</v>
      </c>
      <c r="C2708" s="1" t="s">
        <v>5456</v>
      </c>
    </row>
    <row r="2709" spans="2:3" x14ac:dyDescent="0.15">
      <c r="B2709" s="1" t="s">
        <v>5457</v>
      </c>
      <c r="C2709" s="1" t="s">
        <v>5458</v>
      </c>
    </row>
    <row r="2710" spans="2:3" x14ac:dyDescent="0.15">
      <c r="B2710" s="1" t="s">
        <v>5459</v>
      </c>
      <c r="C2710" s="1" t="s">
        <v>5460</v>
      </c>
    </row>
    <row r="2711" spans="2:3" x14ac:dyDescent="0.15">
      <c r="B2711" s="1" t="s">
        <v>5461</v>
      </c>
      <c r="C2711" s="1" t="s">
        <v>5462</v>
      </c>
    </row>
    <row r="2712" spans="2:3" x14ac:dyDescent="0.15">
      <c r="B2712" s="1" t="s">
        <v>5463</v>
      </c>
      <c r="C2712" s="1" t="s">
        <v>5464</v>
      </c>
    </row>
    <row r="2713" spans="2:3" x14ac:dyDescent="0.15">
      <c r="B2713" s="1" t="s">
        <v>5465</v>
      </c>
      <c r="C2713" s="1" t="s">
        <v>5466</v>
      </c>
    </row>
    <row r="2714" spans="2:3" x14ac:dyDescent="0.15">
      <c r="B2714" s="1" t="s">
        <v>5467</v>
      </c>
      <c r="C2714" s="1" t="s">
        <v>5468</v>
      </c>
    </row>
    <row r="2715" spans="2:3" x14ac:dyDescent="0.15">
      <c r="B2715" s="1" t="s">
        <v>5469</v>
      </c>
      <c r="C2715" s="1" t="s">
        <v>5470</v>
      </c>
    </row>
    <row r="2716" spans="2:3" x14ac:dyDescent="0.15">
      <c r="B2716" s="1" t="s">
        <v>5471</v>
      </c>
      <c r="C2716" s="1" t="s">
        <v>5472</v>
      </c>
    </row>
    <row r="2717" spans="2:3" x14ac:dyDescent="0.15">
      <c r="B2717" s="1" t="s">
        <v>5473</v>
      </c>
      <c r="C2717" s="1" t="s">
        <v>5474</v>
      </c>
    </row>
    <row r="2718" spans="2:3" x14ac:dyDescent="0.15">
      <c r="B2718" s="1" t="s">
        <v>5475</v>
      </c>
      <c r="C2718" s="1" t="s">
        <v>5476</v>
      </c>
    </row>
    <row r="2719" spans="2:3" x14ac:dyDescent="0.15">
      <c r="B2719" s="1" t="s">
        <v>5477</v>
      </c>
      <c r="C2719" s="1" t="s">
        <v>5478</v>
      </c>
    </row>
    <row r="2720" spans="2:3" x14ac:dyDescent="0.15">
      <c r="B2720" s="1" t="s">
        <v>5479</v>
      </c>
      <c r="C2720" s="1" t="s">
        <v>5480</v>
      </c>
    </row>
    <row r="2721" spans="2:3" x14ac:dyDescent="0.15">
      <c r="B2721" s="1" t="s">
        <v>5481</v>
      </c>
      <c r="C2721" s="1" t="s">
        <v>5482</v>
      </c>
    </row>
    <row r="2722" spans="2:3" x14ac:dyDescent="0.15">
      <c r="B2722" s="1" t="s">
        <v>5483</v>
      </c>
      <c r="C2722" s="1" t="s">
        <v>5484</v>
      </c>
    </row>
    <row r="2723" spans="2:3" x14ac:dyDescent="0.15">
      <c r="B2723" s="1" t="s">
        <v>5485</v>
      </c>
      <c r="C2723" s="1" t="s">
        <v>5486</v>
      </c>
    </row>
    <row r="2724" spans="2:3" x14ac:dyDescent="0.15">
      <c r="B2724" s="1" t="s">
        <v>5487</v>
      </c>
      <c r="C2724" s="1" t="s">
        <v>5488</v>
      </c>
    </row>
    <row r="2725" spans="2:3" x14ac:dyDescent="0.15">
      <c r="B2725" s="1" t="s">
        <v>5489</v>
      </c>
      <c r="C2725" s="1" t="s">
        <v>5490</v>
      </c>
    </row>
    <row r="2726" spans="2:3" x14ac:dyDescent="0.15">
      <c r="B2726" s="1" t="s">
        <v>5491</v>
      </c>
      <c r="C2726" s="1" t="s">
        <v>5492</v>
      </c>
    </row>
    <row r="2727" spans="2:3" x14ac:dyDescent="0.15">
      <c r="B2727" s="1" t="s">
        <v>5493</v>
      </c>
      <c r="C2727" s="1" t="s">
        <v>5494</v>
      </c>
    </row>
    <row r="2728" spans="2:3" x14ac:dyDescent="0.15">
      <c r="B2728" s="1" t="s">
        <v>5495</v>
      </c>
      <c r="C2728" s="1" t="s">
        <v>5496</v>
      </c>
    </row>
    <row r="2729" spans="2:3" x14ac:dyDescent="0.15">
      <c r="B2729" s="1" t="s">
        <v>5497</v>
      </c>
      <c r="C2729" s="1" t="s">
        <v>5498</v>
      </c>
    </row>
    <row r="2730" spans="2:3" x14ac:dyDescent="0.15">
      <c r="B2730" s="1" t="s">
        <v>5499</v>
      </c>
      <c r="C2730" s="1" t="s">
        <v>5500</v>
      </c>
    </row>
    <row r="2731" spans="2:3" x14ac:dyDescent="0.15">
      <c r="B2731" s="1" t="s">
        <v>5501</v>
      </c>
      <c r="C2731" s="1" t="s">
        <v>5502</v>
      </c>
    </row>
    <row r="2732" spans="2:3" x14ac:dyDescent="0.15">
      <c r="B2732" s="1" t="s">
        <v>5503</v>
      </c>
      <c r="C2732" s="1" t="s">
        <v>5504</v>
      </c>
    </row>
    <row r="2733" spans="2:3" x14ac:dyDescent="0.15">
      <c r="B2733" s="1" t="s">
        <v>5505</v>
      </c>
      <c r="C2733" s="1" t="s">
        <v>5506</v>
      </c>
    </row>
    <row r="2734" spans="2:3" x14ac:dyDescent="0.15">
      <c r="B2734" s="1" t="s">
        <v>5507</v>
      </c>
      <c r="C2734" s="1" t="s">
        <v>5508</v>
      </c>
    </row>
    <row r="2735" spans="2:3" x14ac:dyDescent="0.15">
      <c r="B2735" s="1" t="s">
        <v>5509</v>
      </c>
      <c r="C2735" s="1" t="s">
        <v>5510</v>
      </c>
    </row>
    <row r="2736" spans="2:3" x14ac:dyDescent="0.15">
      <c r="B2736" s="1" t="s">
        <v>5511</v>
      </c>
      <c r="C2736" s="1" t="s">
        <v>5512</v>
      </c>
    </row>
    <row r="2737" spans="2:3" x14ac:dyDescent="0.15">
      <c r="B2737" s="1" t="s">
        <v>5513</v>
      </c>
      <c r="C2737" s="1" t="s">
        <v>5514</v>
      </c>
    </row>
    <row r="2738" spans="2:3" x14ac:dyDescent="0.15">
      <c r="B2738" s="1" t="s">
        <v>5515</v>
      </c>
      <c r="C2738" s="1" t="s">
        <v>5516</v>
      </c>
    </row>
    <row r="2739" spans="2:3" x14ac:dyDescent="0.15">
      <c r="B2739" s="1" t="s">
        <v>5517</v>
      </c>
      <c r="C2739" s="1" t="s">
        <v>5518</v>
      </c>
    </row>
    <row r="2740" spans="2:3" x14ac:dyDescent="0.15">
      <c r="B2740" s="1" t="s">
        <v>5519</v>
      </c>
      <c r="C2740" s="1" t="s">
        <v>5520</v>
      </c>
    </row>
    <row r="2741" spans="2:3" x14ac:dyDescent="0.15">
      <c r="B2741" s="1" t="s">
        <v>5521</v>
      </c>
      <c r="C2741" s="1" t="s">
        <v>5522</v>
      </c>
    </row>
    <row r="2742" spans="2:3" x14ac:dyDescent="0.15">
      <c r="B2742" s="1" t="s">
        <v>5523</v>
      </c>
      <c r="C2742" s="1" t="s">
        <v>5524</v>
      </c>
    </row>
    <row r="2743" spans="2:3" x14ac:dyDescent="0.15">
      <c r="B2743" s="1" t="s">
        <v>5525</v>
      </c>
      <c r="C2743" s="1" t="s">
        <v>5526</v>
      </c>
    </row>
    <row r="2744" spans="2:3" x14ac:dyDescent="0.15">
      <c r="B2744" s="1" t="s">
        <v>5527</v>
      </c>
      <c r="C2744" s="1" t="s">
        <v>5528</v>
      </c>
    </row>
    <row r="2745" spans="2:3" x14ac:dyDescent="0.15">
      <c r="B2745" s="1" t="s">
        <v>5529</v>
      </c>
      <c r="C2745" s="1" t="s">
        <v>5530</v>
      </c>
    </row>
    <row r="2746" spans="2:3" x14ac:dyDescent="0.15">
      <c r="B2746" s="1" t="s">
        <v>5531</v>
      </c>
      <c r="C2746" s="1" t="s">
        <v>5532</v>
      </c>
    </row>
    <row r="2747" spans="2:3" x14ac:dyDescent="0.15">
      <c r="B2747" s="1" t="s">
        <v>5533</v>
      </c>
      <c r="C2747" s="1" t="s">
        <v>5534</v>
      </c>
    </row>
    <row r="2748" spans="2:3" x14ac:dyDescent="0.15">
      <c r="B2748" s="1" t="s">
        <v>5535</v>
      </c>
      <c r="C2748" s="1" t="s">
        <v>5536</v>
      </c>
    </row>
    <row r="2749" spans="2:3" x14ac:dyDescent="0.15">
      <c r="B2749" s="1" t="s">
        <v>5537</v>
      </c>
      <c r="C2749" s="1" t="s">
        <v>5538</v>
      </c>
    </row>
    <row r="2750" spans="2:3" x14ac:dyDescent="0.15">
      <c r="B2750" s="1" t="s">
        <v>5539</v>
      </c>
      <c r="C2750" s="1" t="s">
        <v>5540</v>
      </c>
    </row>
    <row r="2751" spans="2:3" x14ac:dyDescent="0.15">
      <c r="B2751" s="1" t="s">
        <v>5541</v>
      </c>
      <c r="C2751" s="1" t="s">
        <v>5542</v>
      </c>
    </row>
    <row r="2752" spans="2:3" x14ac:dyDescent="0.15">
      <c r="B2752" s="1" t="s">
        <v>5543</v>
      </c>
      <c r="C2752" s="1" t="s">
        <v>5544</v>
      </c>
    </row>
    <row r="2753" spans="2:3" x14ac:dyDescent="0.15">
      <c r="B2753" s="1" t="s">
        <v>5545</v>
      </c>
      <c r="C2753" s="1" t="s">
        <v>5546</v>
      </c>
    </row>
    <row r="2754" spans="2:3" x14ac:dyDescent="0.15">
      <c r="B2754" s="1" t="s">
        <v>5547</v>
      </c>
      <c r="C2754" s="1" t="s">
        <v>5548</v>
      </c>
    </row>
    <row r="2755" spans="2:3" x14ac:dyDescent="0.15">
      <c r="B2755" s="1" t="s">
        <v>5549</v>
      </c>
      <c r="C2755" s="1" t="s">
        <v>5550</v>
      </c>
    </row>
    <row r="2756" spans="2:3" x14ac:dyDescent="0.15">
      <c r="B2756" s="1" t="s">
        <v>5551</v>
      </c>
      <c r="C2756" s="1" t="s">
        <v>5552</v>
      </c>
    </row>
    <row r="2757" spans="2:3" x14ac:dyDescent="0.15">
      <c r="B2757" s="1" t="s">
        <v>5553</v>
      </c>
      <c r="C2757" s="1" t="s">
        <v>5554</v>
      </c>
    </row>
    <row r="2758" spans="2:3" x14ac:dyDescent="0.15">
      <c r="B2758" s="1" t="s">
        <v>5555</v>
      </c>
      <c r="C2758" s="1" t="s">
        <v>5556</v>
      </c>
    </row>
    <row r="2759" spans="2:3" x14ac:dyDescent="0.15">
      <c r="B2759" s="1" t="s">
        <v>5557</v>
      </c>
      <c r="C2759" s="1" t="s">
        <v>5558</v>
      </c>
    </row>
    <row r="2760" spans="2:3" x14ac:dyDescent="0.15">
      <c r="B2760" s="1" t="s">
        <v>5559</v>
      </c>
      <c r="C2760" s="1" t="s">
        <v>5560</v>
      </c>
    </row>
    <row r="2761" spans="2:3" x14ac:dyDescent="0.15">
      <c r="B2761" s="1" t="s">
        <v>5561</v>
      </c>
      <c r="C2761" s="1" t="s">
        <v>5562</v>
      </c>
    </row>
    <row r="2762" spans="2:3" x14ac:dyDescent="0.15">
      <c r="B2762" s="1" t="s">
        <v>5563</v>
      </c>
      <c r="C2762" s="1" t="s">
        <v>5564</v>
      </c>
    </row>
    <row r="2763" spans="2:3" x14ac:dyDescent="0.15">
      <c r="B2763" s="1" t="s">
        <v>5565</v>
      </c>
      <c r="C2763" s="1" t="s">
        <v>5566</v>
      </c>
    </row>
    <row r="2764" spans="2:3" x14ac:dyDescent="0.15">
      <c r="B2764" s="1" t="s">
        <v>5567</v>
      </c>
      <c r="C2764" s="1" t="s">
        <v>5568</v>
      </c>
    </row>
    <row r="2765" spans="2:3" x14ac:dyDescent="0.15">
      <c r="B2765" s="1" t="s">
        <v>5569</v>
      </c>
      <c r="C2765" s="1" t="s">
        <v>5570</v>
      </c>
    </row>
    <row r="2766" spans="2:3" x14ac:dyDescent="0.15">
      <c r="B2766" s="1" t="s">
        <v>5571</v>
      </c>
      <c r="C2766" s="1" t="s">
        <v>5572</v>
      </c>
    </row>
    <row r="2767" spans="2:3" x14ac:dyDescent="0.15">
      <c r="B2767" s="1" t="s">
        <v>5573</v>
      </c>
      <c r="C2767" s="1" t="s">
        <v>5574</v>
      </c>
    </row>
    <row r="2768" spans="2:3" x14ac:dyDescent="0.15">
      <c r="B2768" s="1" t="s">
        <v>5575</v>
      </c>
      <c r="C2768" s="1" t="s">
        <v>5576</v>
      </c>
    </row>
    <row r="2769" spans="2:3" x14ac:dyDescent="0.15">
      <c r="B2769" s="1" t="s">
        <v>5577</v>
      </c>
      <c r="C2769" s="1" t="s">
        <v>5578</v>
      </c>
    </row>
    <row r="2770" spans="2:3" x14ac:dyDescent="0.15">
      <c r="B2770" s="1" t="s">
        <v>5579</v>
      </c>
      <c r="C2770" s="1" t="s">
        <v>5580</v>
      </c>
    </row>
    <row r="2771" spans="2:3" x14ac:dyDescent="0.15">
      <c r="B2771" s="1" t="s">
        <v>5581</v>
      </c>
      <c r="C2771" s="1" t="s">
        <v>5582</v>
      </c>
    </row>
    <row r="2772" spans="2:3" x14ac:dyDescent="0.15">
      <c r="B2772" s="1" t="s">
        <v>5583</v>
      </c>
      <c r="C2772" s="1" t="s">
        <v>5584</v>
      </c>
    </row>
    <row r="2773" spans="2:3" x14ac:dyDescent="0.15">
      <c r="B2773" s="1" t="s">
        <v>5585</v>
      </c>
      <c r="C2773" s="1" t="s">
        <v>5586</v>
      </c>
    </row>
    <row r="2774" spans="2:3" x14ac:dyDescent="0.15">
      <c r="B2774" s="1" t="s">
        <v>5587</v>
      </c>
      <c r="C2774" s="1" t="s">
        <v>5588</v>
      </c>
    </row>
    <row r="2775" spans="2:3" x14ac:dyDescent="0.15">
      <c r="B2775" s="1" t="s">
        <v>5589</v>
      </c>
      <c r="C2775" s="1" t="s">
        <v>5590</v>
      </c>
    </row>
    <row r="2776" spans="2:3" x14ac:dyDescent="0.15">
      <c r="B2776" s="1" t="s">
        <v>5591</v>
      </c>
      <c r="C2776" s="1" t="s">
        <v>5592</v>
      </c>
    </row>
    <row r="2777" spans="2:3" x14ac:dyDescent="0.15">
      <c r="B2777" s="1" t="s">
        <v>5593</v>
      </c>
      <c r="C2777" s="1" t="s">
        <v>5594</v>
      </c>
    </row>
    <row r="2778" spans="2:3" x14ac:dyDescent="0.15">
      <c r="B2778" s="1" t="s">
        <v>5595</v>
      </c>
      <c r="C2778" s="1" t="s">
        <v>5596</v>
      </c>
    </row>
    <row r="2779" spans="2:3" x14ac:dyDescent="0.15">
      <c r="B2779" s="1" t="s">
        <v>5597</v>
      </c>
      <c r="C2779" s="1" t="s">
        <v>5598</v>
      </c>
    </row>
    <row r="2780" spans="2:3" x14ac:dyDescent="0.15">
      <c r="B2780" s="1" t="s">
        <v>5599</v>
      </c>
      <c r="C2780" s="1" t="s">
        <v>5600</v>
      </c>
    </row>
    <row r="2781" spans="2:3" x14ac:dyDescent="0.15">
      <c r="B2781" s="1" t="s">
        <v>5601</v>
      </c>
      <c r="C2781" s="1" t="s">
        <v>5602</v>
      </c>
    </row>
    <row r="2782" spans="2:3" x14ac:dyDescent="0.15">
      <c r="B2782" s="1" t="s">
        <v>5603</v>
      </c>
      <c r="C2782" s="1" t="s">
        <v>5604</v>
      </c>
    </row>
    <row r="2783" spans="2:3" x14ac:dyDescent="0.15">
      <c r="B2783" s="1" t="s">
        <v>5605</v>
      </c>
      <c r="C2783" s="1" t="s">
        <v>5606</v>
      </c>
    </row>
    <row r="2784" spans="2:3" x14ac:dyDescent="0.15">
      <c r="B2784" s="1" t="s">
        <v>5607</v>
      </c>
      <c r="C2784" s="1" t="s">
        <v>5608</v>
      </c>
    </row>
    <row r="2785" spans="2:3" x14ac:dyDescent="0.15">
      <c r="B2785" s="1" t="s">
        <v>5609</v>
      </c>
      <c r="C2785" s="1" t="s">
        <v>5610</v>
      </c>
    </row>
    <row r="2786" spans="2:3" x14ac:dyDescent="0.15">
      <c r="B2786" s="1" t="s">
        <v>5611</v>
      </c>
      <c r="C2786" s="1" t="s">
        <v>5612</v>
      </c>
    </row>
    <row r="2787" spans="2:3" x14ac:dyDescent="0.15">
      <c r="B2787" s="1" t="s">
        <v>5613</v>
      </c>
      <c r="C2787" s="1" t="s">
        <v>5614</v>
      </c>
    </row>
    <row r="2788" spans="2:3" x14ac:dyDescent="0.15">
      <c r="B2788" s="1" t="s">
        <v>5615</v>
      </c>
      <c r="C2788" s="1" t="s">
        <v>5616</v>
      </c>
    </row>
    <row r="2789" spans="2:3" x14ac:dyDescent="0.15">
      <c r="B2789" s="1" t="s">
        <v>5617</v>
      </c>
      <c r="C2789" s="1" t="s">
        <v>5618</v>
      </c>
    </row>
    <row r="2790" spans="2:3" x14ac:dyDescent="0.15">
      <c r="B2790" s="1" t="s">
        <v>5619</v>
      </c>
      <c r="C2790" s="1" t="s">
        <v>5620</v>
      </c>
    </row>
    <row r="2791" spans="2:3" x14ac:dyDescent="0.15">
      <c r="B2791" s="1" t="s">
        <v>5621</v>
      </c>
      <c r="C2791" s="1" t="s">
        <v>5622</v>
      </c>
    </row>
    <row r="2792" spans="2:3" x14ac:dyDescent="0.15">
      <c r="B2792" s="1" t="s">
        <v>5623</v>
      </c>
      <c r="C2792" s="1" t="s">
        <v>5624</v>
      </c>
    </row>
    <row r="2793" spans="2:3" x14ac:dyDescent="0.15">
      <c r="B2793" s="1" t="s">
        <v>5625</v>
      </c>
      <c r="C2793" s="1" t="s">
        <v>5626</v>
      </c>
    </row>
    <row r="2794" spans="2:3" x14ac:dyDescent="0.15">
      <c r="B2794" s="1" t="s">
        <v>5627</v>
      </c>
      <c r="C2794" s="1" t="s">
        <v>5628</v>
      </c>
    </row>
    <row r="2795" spans="2:3" x14ac:dyDescent="0.15">
      <c r="B2795" s="1" t="s">
        <v>5629</v>
      </c>
      <c r="C2795" s="1" t="s">
        <v>5630</v>
      </c>
    </row>
    <row r="2796" spans="2:3" x14ac:dyDescent="0.15">
      <c r="B2796" s="1" t="s">
        <v>5631</v>
      </c>
      <c r="C2796" s="1" t="s">
        <v>5632</v>
      </c>
    </row>
    <row r="2797" spans="2:3" x14ac:dyDescent="0.15">
      <c r="B2797" s="1" t="s">
        <v>5633</v>
      </c>
      <c r="C2797" s="1" t="s">
        <v>5634</v>
      </c>
    </row>
    <row r="2798" spans="2:3" x14ac:dyDescent="0.15">
      <c r="B2798" s="1" t="s">
        <v>5635</v>
      </c>
      <c r="C2798" s="1" t="s">
        <v>5636</v>
      </c>
    </row>
    <row r="2799" spans="2:3" x14ac:dyDescent="0.15">
      <c r="B2799" s="1" t="s">
        <v>5637</v>
      </c>
      <c r="C2799" s="1" t="s">
        <v>5638</v>
      </c>
    </row>
    <row r="2800" spans="2:3" x14ac:dyDescent="0.15">
      <c r="B2800" s="1" t="s">
        <v>5639</v>
      </c>
      <c r="C2800" s="1" t="s">
        <v>5640</v>
      </c>
    </row>
    <row r="2801" spans="2:3" x14ac:dyDescent="0.15">
      <c r="B2801" s="1" t="s">
        <v>5641</v>
      </c>
      <c r="C2801" s="1" t="s">
        <v>5642</v>
      </c>
    </row>
    <row r="2802" spans="2:3" x14ac:dyDescent="0.15">
      <c r="B2802" s="1" t="s">
        <v>5643</v>
      </c>
      <c r="C2802" s="1" t="s">
        <v>5644</v>
      </c>
    </row>
    <row r="2803" spans="2:3" x14ac:dyDescent="0.15">
      <c r="B2803" s="1" t="s">
        <v>5645</v>
      </c>
      <c r="C2803" s="1" t="s">
        <v>5646</v>
      </c>
    </row>
    <row r="2804" spans="2:3" x14ac:dyDescent="0.15">
      <c r="B2804" s="1" t="s">
        <v>5647</v>
      </c>
      <c r="C2804" s="1" t="s">
        <v>5648</v>
      </c>
    </row>
    <row r="2805" spans="2:3" x14ac:dyDescent="0.15">
      <c r="B2805" s="1" t="s">
        <v>5649</v>
      </c>
      <c r="C2805" s="1" t="s">
        <v>5650</v>
      </c>
    </row>
    <row r="2806" spans="2:3" x14ac:dyDescent="0.15">
      <c r="B2806" s="1" t="s">
        <v>5651</v>
      </c>
      <c r="C2806" s="1" t="s">
        <v>5652</v>
      </c>
    </row>
    <row r="2807" spans="2:3" x14ac:dyDescent="0.15">
      <c r="B2807" s="1" t="s">
        <v>5653</v>
      </c>
      <c r="C2807" s="1" t="s">
        <v>5654</v>
      </c>
    </row>
    <row r="2808" spans="2:3" x14ac:dyDescent="0.15">
      <c r="B2808" s="1" t="s">
        <v>5655</v>
      </c>
      <c r="C2808" s="1" t="s">
        <v>5656</v>
      </c>
    </row>
    <row r="2809" spans="2:3" x14ac:dyDescent="0.15">
      <c r="B2809" s="1" t="s">
        <v>5657</v>
      </c>
      <c r="C2809" s="1" t="s">
        <v>5658</v>
      </c>
    </row>
    <row r="2810" spans="2:3" x14ac:dyDescent="0.15">
      <c r="B2810" s="1" t="s">
        <v>5659</v>
      </c>
      <c r="C2810" s="1" t="s">
        <v>5660</v>
      </c>
    </row>
    <row r="2811" spans="2:3" x14ac:dyDescent="0.15">
      <c r="B2811" s="1" t="s">
        <v>5661</v>
      </c>
      <c r="C2811" s="1" t="s">
        <v>5662</v>
      </c>
    </row>
    <row r="2812" spans="2:3" x14ac:dyDescent="0.15">
      <c r="B2812" s="1" t="s">
        <v>5663</v>
      </c>
      <c r="C2812" s="1" t="s">
        <v>5664</v>
      </c>
    </row>
    <row r="2813" spans="2:3" x14ac:dyDescent="0.15">
      <c r="B2813" s="1" t="s">
        <v>5665</v>
      </c>
      <c r="C2813" s="1" t="s">
        <v>5666</v>
      </c>
    </row>
    <row r="2814" spans="2:3" x14ac:dyDescent="0.15">
      <c r="B2814" s="1" t="s">
        <v>5667</v>
      </c>
      <c r="C2814" s="1" t="s">
        <v>5668</v>
      </c>
    </row>
    <row r="2815" spans="2:3" x14ac:dyDescent="0.15">
      <c r="B2815" s="1" t="s">
        <v>5669</v>
      </c>
      <c r="C2815" s="1" t="s">
        <v>5670</v>
      </c>
    </row>
    <row r="2816" spans="2:3" x14ac:dyDescent="0.15">
      <c r="B2816" s="1" t="s">
        <v>5671</v>
      </c>
      <c r="C2816" s="1" t="s">
        <v>5672</v>
      </c>
    </row>
    <row r="2817" spans="2:3" x14ac:dyDescent="0.15">
      <c r="B2817" s="1" t="s">
        <v>5673</v>
      </c>
      <c r="C2817" s="1" t="s">
        <v>5674</v>
      </c>
    </row>
    <row r="2818" spans="2:3" x14ac:dyDescent="0.15">
      <c r="B2818" s="1" t="s">
        <v>5675</v>
      </c>
      <c r="C2818" s="1" t="s">
        <v>5676</v>
      </c>
    </row>
    <row r="2819" spans="2:3" x14ac:dyDescent="0.15">
      <c r="B2819" s="1" t="s">
        <v>5677</v>
      </c>
      <c r="C2819" s="1" t="s">
        <v>5678</v>
      </c>
    </row>
    <row r="2820" spans="2:3" x14ac:dyDescent="0.15">
      <c r="B2820" s="1" t="s">
        <v>5679</v>
      </c>
      <c r="C2820" s="1" t="s">
        <v>5680</v>
      </c>
    </row>
    <row r="2821" spans="2:3" x14ac:dyDescent="0.15">
      <c r="B2821" s="1" t="s">
        <v>5681</v>
      </c>
      <c r="C2821" s="1" t="s">
        <v>5682</v>
      </c>
    </row>
    <row r="2822" spans="2:3" x14ac:dyDescent="0.15">
      <c r="B2822" s="1" t="s">
        <v>5683</v>
      </c>
      <c r="C2822" s="1" t="s">
        <v>5684</v>
      </c>
    </row>
    <row r="2823" spans="2:3" x14ac:dyDescent="0.15">
      <c r="B2823" s="1" t="s">
        <v>5685</v>
      </c>
      <c r="C2823" s="1" t="s">
        <v>5686</v>
      </c>
    </row>
    <row r="2824" spans="2:3" x14ac:dyDescent="0.15">
      <c r="B2824" s="1" t="s">
        <v>5687</v>
      </c>
      <c r="C2824" s="1" t="s">
        <v>5688</v>
      </c>
    </row>
    <row r="2825" spans="2:3" x14ac:dyDescent="0.15">
      <c r="B2825" s="1" t="s">
        <v>5689</v>
      </c>
      <c r="C2825" s="1" t="s">
        <v>5690</v>
      </c>
    </row>
    <row r="2826" spans="2:3" x14ac:dyDescent="0.15">
      <c r="B2826" s="1" t="s">
        <v>5691</v>
      </c>
      <c r="C2826" s="1" t="s">
        <v>5692</v>
      </c>
    </row>
    <row r="2827" spans="2:3" x14ac:dyDescent="0.15">
      <c r="B2827" s="1" t="s">
        <v>5693</v>
      </c>
      <c r="C2827" s="1" t="s">
        <v>5694</v>
      </c>
    </row>
    <row r="2828" spans="2:3" x14ac:dyDescent="0.15">
      <c r="B2828" s="1" t="s">
        <v>5695</v>
      </c>
      <c r="C2828" s="1" t="s">
        <v>5696</v>
      </c>
    </row>
    <row r="2829" spans="2:3" x14ac:dyDescent="0.15">
      <c r="B2829" s="1" t="s">
        <v>5697</v>
      </c>
      <c r="C2829" s="1" t="s">
        <v>5698</v>
      </c>
    </row>
    <row r="2830" spans="2:3" x14ac:dyDescent="0.15">
      <c r="B2830" s="1" t="s">
        <v>5699</v>
      </c>
      <c r="C2830" s="1" t="s">
        <v>5700</v>
      </c>
    </row>
    <row r="2831" spans="2:3" x14ac:dyDescent="0.15">
      <c r="B2831" s="1" t="s">
        <v>5701</v>
      </c>
      <c r="C2831" s="1" t="s">
        <v>5702</v>
      </c>
    </row>
    <row r="2832" spans="2:3" x14ac:dyDescent="0.15">
      <c r="B2832" s="1" t="s">
        <v>5703</v>
      </c>
      <c r="C2832" s="1" t="s">
        <v>5704</v>
      </c>
    </row>
    <row r="2833" spans="2:3" x14ac:dyDescent="0.15">
      <c r="B2833" s="1" t="s">
        <v>5705</v>
      </c>
      <c r="C2833" s="1" t="s">
        <v>5706</v>
      </c>
    </row>
    <row r="2834" spans="2:3" x14ac:dyDescent="0.15">
      <c r="B2834" s="1" t="s">
        <v>5707</v>
      </c>
      <c r="C2834" s="1" t="s">
        <v>5708</v>
      </c>
    </row>
    <row r="2835" spans="2:3" x14ac:dyDescent="0.15">
      <c r="B2835" s="1" t="s">
        <v>5709</v>
      </c>
      <c r="C2835" s="1" t="s">
        <v>5710</v>
      </c>
    </row>
    <row r="2836" spans="2:3" x14ac:dyDescent="0.15">
      <c r="B2836" s="1" t="s">
        <v>5711</v>
      </c>
      <c r="C2836" s="1" t="s">
        <v>5712</v>
      </c>
    </row>
    <row r="2837" spans="2:3" x14ac:dyDescent="0.15">
      <c r="B2837" s="1" t="s">
        <v>5713</v>
      </c>
      <c r="C2837" s="1" t="s">
        <v>5714</v>
      </c>
    </row>
    <row r="2838" spans="2:3" x14ac:dyDescent="0.15">
      <c r="B2838" s="1" t="s">
        <v>5715</v>
      </c>
      <c r="C2838" s="1" t="s">
        <v>5716</v>
      </c>
    </row>
    <row r="2839" spans="2:3" x14ac:dyDescent="0.15">
      <c r="B2839" s="1" t="s">
        <v>5717</v>
      </c>
      <c r="C2839" s="1" t="s">
        <v>5718</v>
      </c>
    </row>
    <row r="2840" spans="2:3" x14ac:dyDescent="0.15">
      <c r="B2840" s="1" t="s">
        <v>5719</v>
      </c>
      <c r="C2840" s="1" t="s">
        <v>5720</v>
      </c>
    </row>
    <row r="2841" spans="2:3" x14ac:dyDescent="0.15">
      <c r="B2841" s="1" t="s">
        <v>5721</v>
      </c>
      <c r="C2841" s="1" t="s">
        <v>5722</v>
      </c>
    </row>
    <row r="2842" spans="2:3" x14ac:dyDescent="0.15">
      <c r="B2842" s="1" t="s">
        <v>5723</v>
      </c>
      <c r="C2842" s="1" t="s">
        <v>5724</v>
      </c>
    </row>
    <row r="2843" spans="2:3" x14ac:dyDescent="0.15">
      <c r="B2843" s="1" t="s">
        <v>5725</v>
      </c>
      <c r="C2843" s="1" t="s">
        <v>5726</v>
      </c>
    </row>
    <row r="2844" spans="2:3" x14ac:dyDescent="0.15">
      <c r="B2844" s="1" t="s">
        <v>5727</v>
      </c>
      <c r="C2844" s="1" t="s">
        <v>5728</v>
      </c>
    </row>
    <row r="2845" spans="2:3" x14ac:dyDescent="0.15">
      <c r="B2845" s="1" t="s">
        <v>5729</v>
      </c>
      <c r="C2845" s="1" t="s">
        <v>5730</v>
      </c>
    </row>
    <row r="2846" spans="2:3" x14ac:dyDescent="0.15">
      <c r="B2846" s="1" t="s">
        <v>5731</v>
      </c>
      <c r="C2846" s="1" t="s">
        <v>5732</v>
      </c>
    </row>
    <row r="2847" spans="2:3" x14ac:dyDescent="0.15">
      <c r="B2847" s="1" t="s">
        <v>5733</v>
      </c>
      <c r="C2847" s="1" t="s">
        <v>5734</v>
      </c>
    </row>
    <row r="2848" spans="2:3" x14ac:dyDescent="0.15">
      <c r="B2848" s="1" t="s">
        <v>5735</v>
      </c>
      <c r="C2848" s="1" t="s">
        <v>5736</v>
      </c>
    </row>
    <row r="2849" spans="2:3" x14ac:dyDescent="0.15">
      <c r="B2849" s="1" t="s">
        <v>5737</v>
      </c>
      <c r="C2849" s="1" t="s">
        <v>5738</v>
      </c>
    </row>
    <row r="2850" spans="2:3" x14ac:dyDescent="0.15">
      <c r="B2850" s="1" t="s">
        <v>5739</v>
      </c>
      <c r="C2850" s="1" t="s">
        <v>5740</v>
      </c>
    </row>
    <row r="2851" spans="2:3" x14ac:dyDescent="0.15">
      <c r="B2851" s="1" t="s">
        <v>5741</v>
      </c>
      <c r="C2851" s="1" t="s">
        <v>5742</v>
      </c>
    </row>
    <row r="2852" spans="2:3" x14ac:dyDescent="0.15">
      <c r="B2852" s="1" t="s">
        <v>5743</v>
      </c>
      <c r="C2852" s="1" t="s">
        <v>5744</v>
      </c>
    </row>
    <row r="2853" spans="2:3" x14ac:dyDescent="0.15">
      <c r="B2853" s="1" t="s">
        <v>5745</v>
      </c>
      <c r="C2853" s="1" t="s">
        <v>5746</v>
      </c>
    </row>
    <row r="2854" spans="2:3" x14ac:dyDescent="0.15">
      <c r="B2854" s="1" t="s">
        <v>5747</v>
      </c>
      <c r="C2854" s="1" t="s">
        <v>5748</v>
      </c>
    </row>
    <row r="2855" spans="2:3" x14ac:dyDescent="0.15">
      <c r="B2855" s="1" t="s">
        <v>5749</v>
      </c>
      <c r="C2855" s="1" t="s">
        <v>5750</v>
      </c>
    </row>
    <row r="2856" spans="2:3" x14ac:dyDescent="0.15">
      <c r="B2856" s="1" t="s">
        <v>5751</v>
      </c>
      <c r="C2856" s="1" t="s">
        <v>5752</v>
      </c>
    </row>
    <row r="2857" spans="2:3" x14ac:dyDescent="0.15">
      <c r="B2857" s="1" t="s">
        <v>5753</v>
      </c>
      <c r="C2857" s="1" t="s">
        <v>5754</v>
      </c>
    </row>
    <row r="2858" spans="2:3" x14ac:dyDescent="0.15">
      <c r="B2858" s="1" t="s">
        <v>5755</v>
      </c>
      <c r="C2858" s="1" t="s">
        <v>5756</v>
      </c>
    </row>
    <row r="2859" spans="2:3" x14ac:dyDescent="0.15">
      <c r="B2859" s="1" t="s">
        <v>5757</v>
      </c>
      <c r="C2859" s="1" t="s">
        <v>5758</v>
      </c>
    </row>
    <row r="2860" spans="2:3" x14ac:dyDescent="0.15">
      <c r="B2860" s="1" t="s">
        <v>5759</v>
      </c>
      <c r="C2860" s="1" t="s">
        <v>5760</v>
      </c>
    </row>
    <row r="2861" spans="2:3" x14ac:dyDescent="0.15">
      <c r="B2861" s="1" t="s">
        <v>5761</v>
      </c>
      <c r="C2861" s="1" t="s">
        <v>5762</v>
      </c>
    </row>
    <row r="2862" spans="2:3" x14ac:dyDescent="0.15">
      <c r="B2862" s="1" t="s">
        <v>5763</v>
      </c>
      <c r="C2862" s="1" t="s">
        <v>5764</v>
      </c>
    </row>
    <row r="2863" spans="2:3" x14ac:dyDescent="0.15">
      <c r="B2863" s="1" t="s">
        <v>5765</v>
      </c>
      <c r="C2863" s="1" t="s">
        <v>5766</v>
      </c>
    </row>
    <row r="2864" spans="2:3" x14ac:dyDescent="0.15">
      <c r="B2864" s="1" t="s">
        <v>5767</v>
      </c>
      <c r="C2864" s="1" t="s">
        <v>5768</v>
      </c>
    </row>
    <row r="2865" spans="2:3" x14ac:dyDescent="0.15">
      <c r="B2865" s="1" t="s">
        <v>5769</v>
      </c>
      <c r="C2865" s="1">
        <v>298531</v>
      </c>
    </row>
    <row r="2866" spans="2:3" x14ac:dyDescent="0.15">
      <c r="B2866" s="1" t="s">
        <v>5770</v>
      </c>
      <c r="C2866" s="1">
        <v>298549</v>
      </c>
    </row>
    <row r="2867" spans="2:3" x14ac:dyDescent="0.15">
      <c r="B2867" s="1" t="s">
        <v>5771</v>
      </c>
      <c r="C2867" s="1" t="s">
        <v>5772</v>
      </c>
    </row>
    <row r="2868" spans="2:3" x14ac:dyDescent="0.15">
      <c r="B2868" s="1" t="s">
        <v>5773</v>
      </c>
      <c r="C2868" s="1" t="s">
        <v>5774</v>
      </c>
    </row>
    <row r="2869" spans="2:3" x14ac:dyDescent="0.15">
      <c r="B2869" s="1" t="s">
        <v>5775</v>
      </c>
      <c r="C2869" s="1" t="s">
        <v>5776</v>
      </c>
    </row>
    <row r="2870" spans="2:3" x14ac:dyDescent="0.15">
      <c r="B2870" s="1" t="s">
        <v>5777</v>
      </c>
      <c r="C2870" s="1">
        <v>298581</v>
      </c>
    </row>
    <row r="2871" spans="2:3" x14ac:dyDescent="0.15">
      <c r="B2871" s="1" t="s">
        <v>5778</v>
      </c>
      <c r="C2871" s="1" t="s">
        <v>5779</v>
      </c>
    </row>
    <row r="2872" spans="2:3" x14ac:dyDescent="0.15">
      <c r="B2872" s="1" t="s">
        <v>5780</v>
      </c>
      <c r="C2872" s="1" t="s">
        <v>5781</v>
      </c>
    </row>
    <row r="2873" spans="2:3" x14ac:dyDescent="0.15">
      <c r="B2873" s="1" t="s">
        <v>5782</v>
      </c>
      <c r="C2873" s="1" t="s">
        <v>5783</v>
      </c>
    </row>
    <row r="2874" spans="2:3" x14ac:dyDescent="0.15">
      <c r="B2874" s="1" t="s">
        <v>5784</v>
      </c>
      <c r="C2874" s="1" t="s">
        <v>5785</v>
      </c>
    </row>
    <row r="2875" spans="2:3" x14ac:dyDescent="0.15">
      <c r="B2875" s="1" t="s">
        <v>5786</v>
      </c>
      <c r="C2875" s="1" t="s">
        <v>5787</v>
      </c>
    </row>
    <row r="2876" spans="2:3" x14ac:dyDescent="0.15">
      <c r="B2876" s="1" t="s">
        <v>5788</v>
      </c>
      <c r="C2876" s="1" t="s">
        <v>5789</v>
      </c>
    </row>
    <row r="2877" spans="2:3" x14ac:dyDescent="0.15">
      <c r="B2877" s="1" t="s">
        <v>5790</v>
      </c>
      <c r="C2877" s="1" t="s">
        <v>5791</v>
      </c>
    </row>
    <row r="2878" spans="2:3" x14ac:dyDescent="0.15">
      <c r="B2878" s="1" t="s">
        <v>5792</v>
      </c>
      <c r="C2878" s="1" t="s">
        <v>5793</v>
      </c>
    </row>
    <row r="2879" spans="2:3" x14ac:dyDescent="0.15">
      <c r="B2879" s="1" t="s">
        <v>5794</v>
      </c>
      <c r="C2879" s="1" t="s">
        <v>5795</v>
      </c>
    </row>
    <row r="2880" spans="2:3" x14ac:dyDescent="0.15">
      <c r="B2880" s="1" t="s">
        <v>5796</v>
      </c>
      <c r="C2880" s="1" t="s">
        <v>5797</v>
      </c>
    </row>
    <row r="2881" spans="2:3" x14ac:dyDescent="0.15">
      <c r="B2881" s="1" t="s">
        <v>5798</v>
      </c>
      <c r="C2881" s="1" t="s">
        <v>5799</v>
      </c>
    </row>
    <row r="2882" spans="2:3" x14ac:dyDescent="0.15">
      <c r="B2882" s="1" t="s">
        <v>5800</v>
      </c>
      <c r="C2882" s="1" t="s">
        <v>5801</v>
      </c>
    </row>
    <row r="2883" spans="2:3" x14ac:dyDescent="0.15">
      <c r="B2883" s="1" t="s">
        <v>5802</v>
      </c>
      <c r="C2883" s="1" t="s">
        <v>5803</v>
      </c>
    </row>
    <row r="2884" spans="2:3" x14ac:dyDescent="0.15">
      <c r="B2884" s="1" t="s">
        <v>5804</v>
      </c>
      <c r="C2884" s="1" t="s">
        <v>5805</v>
      </c>
    </row>
    <row r="2885" spans="2:3" x14ac:dyDescent="0.15">
      <c r="B2885" s="1" t="s">
        <v>5806</v>
      </c>
      <c r="C2885" s="1" t="s">
        <v>5807</v>
      </c>
    </row>
    <row r="2886" spans="2:3" x14ac:dyDescent="0.15">
      <c r="B2886" s="1" t="s">
        <v>5808</v>
      </c>
      <c r="C2886" s="1" t="s">
        <v>5809</v>
      </c>
    </row>
    <row r="2887" spans="2:3" x14ac:dyDescent="0.15">
      <c r="B2887" s="1" t="s">
        <v>5810</v>
      </c>
      <c r="C2887" s="1" t="s">
        <v>5811</v>
      </c>
    </row>
    <row r="2888" spans="2:3" x14ac:dyDescent="0.15">
      <c r="B2888" s="1" t="s">
        <v>5812</v>
      </c>
      <c r="C2888" s="1" t="s">
        <v>5813</v>
      </c>
    </row>
    <row r="2889" spans="2:3" x14ac:dyDescent="0.15">
      <c r="B2889" s="1" t="s">
        <v>5814</v>
      </c>
      <c r="C2889" s="1" t="s">
        <v>5815</v>
      </c>
    </row>
    <row r="2890" spans="2:3" x14ac:dyDescent="0.15">
      <c r="B2890" s="1" t="s">
        <v>5816</v>
      </c>
      <c r="C2890" s="1" t="s">
        <v>5817</v>
      </c>
    </row>
    <row r="2891" spans="2:3" x14ac:dyDescent="0.15">
      <c r="B2891" s="1" t="s">
        <v>5818</v>
      </c>
      <c r="C2891" s="1" t="s">
        <v>5819</v>
      </c>
    </row>
    <row r="2892" spans="2:3" x14ac:dyDescent="0.15">
      <c r="B2892" s="1" t="s">
        <v>5820</v>
      </c>
      <c r="C2892" s="1" t="s">
        <v>5821</v>
      </c>
    </row>
    <row r="2893" spans="2:3" x14ac:dyDescent="0.15">
      <c r="B2893" s="1" t="s">
        <v>5822</v>
      </c>
      <c r="C2893" s="1" t="s">
        <v>5823</v>
      </c>
    </row>
    <row r="2894" spans="2:3" x14ac:dyDescent="0.15">
      <c r="B2894" s="1" t="s">
        <v>5824</v>
      </c>
      <c r="C2894" s="1" t="s">
        <v>5825</v>
      </c>
    </row>
    <row r="2895" spans="2:3" x14ac:dyDescent="0.15">
      <c r="B2895" s="1" t="s">
        <v>5826</v>
      </c>
      <c r="C2895" s="1" t="s">
        <v>5827</v>
      </c>
    </row>
    <row r="2896" spans="2:3" x14ac:dyDescent="0.15">
      <c r="B2896" s="1" t="s">
        <v>5828</v>
      </c>
      <c r="C2896" s="1" t="s">
        <v>5829</v>
      </c>
    </row>
    <row r="2897" spans="2:3" x14ac:dyDescent="0.15">
      <c r="B2897" s="1" t="s">
        <v>5830</v>
      </c>
      <c r="C2897" s="1" t="s">
        <v>5831</v>
      </c>
    </row>
    <row r="2898" spans="2:3" x14ac:dyDescent="0.15">
      <c r="B2898" s="1" t="s">
        <v>5832</v>
      </c>
      <c r="C2898" s="1" t="s">
        <v>5833</v>
      </c>
    </row>
    <row r="2899" spans="2:3" x14ac:dyDescent="0.15">
      <c r="B2899" s="1" t="s">
        <v>5834</v>
      </c>
      <c r="C2899" s="1" t="s">
        <v>5835</v>
      </c>
    </row>
    <row r="2900" spans="2:3" x14ac:dyDescent="0.15">
      <c r="B2900" s="1" t="s">
        <v>5836</v>
      </c>
      <c r="C2900" s="1" t="s">
        <v>5837</v>
      </c>
    </row>
    <row r="2901" spans="2:3" x14ac:dyDescent="0.15">
      <c r="B2901" s="1" t="s">
        <v>5838</v>
      </c>
      <c r="C2901" s="1" t="s">
        <v>5839</v>
      </c>
    </row>
    <row r="2902" spans="2:3" x14ac:dyDescent="0.15">
      <c r="B2902" s="1" t="s">
        <v>5840</v>
      </c>
      <c r="C2902" s="1" t="s">
        <v>5841</v>
      </c>
    </row>
    <row r="2903" spans="2:3" x14ac:dyDescent="0.15">
      <c r="B2903" s="1" t="s">
        <v>5842</v>
      </c>
      <c r="C2903" s="1" t="s">
        <v>5843</v>
      </c>
    </row>
    <row r="2904" spans="2:3" x14ac:dyDescent="0.15">
      <c r="B2904" s="1" t="s">
        <v>5844</v>
      </c>
      <c r="C2904" s="1" t="s">
        <v>5845</v>
      </c>
    </row>
    <row r="2905" spans="2:3" x14ac:dyDescent="0.15">
      <c r="B2905" s="1" t="s">
        <v>5846</v>
      </c>
      <c r="C2905" s="1" t="s">
        <v>5847</v>
      </c>
    </row>
    <row r="2906" spans="2:3" x14ac:dyDescent="0.15">
      <c r="B2906" s="1" t="s">
        <v>5848</v>
      </c>
      <c r="C2906" s="1" t="s">
        <v>5849</v>
      </c>
    </row>
    <row r="2907" spans="2:3" x14ac:dyDescent="0.15">
      <c r="B2907" s="1" t="s">
        <v>5850</v>
      </c>
      <c r="C2907" s="1" t="s">
        <v>5851</v>
      </c>
    </row>
    <row r="2908" spans="2:3" x14ac:dyDescent="0.15">
      <c r="B2908" s="1" t="s">
        <v>5852</v>
      </c>
      <c r="C2908" s="1" t="s">
        <v>5853</v>
      </c>
    </row>
    <row r="2909" spans="2:3" x14ac:dyDescent="0.15">
      <c r="B2909" s="1" t="s">
        <v>5854</v>
      </c>
      <c r="C2909" s="1" t="s">
        <v>5855</v>
      </c>
    </row>
    <row r="2910" spans="2:3" x14ac:dyDescent="0.15">
      <c r="B2910" s="1" t="s">
        <v>5856</v>
      </c>
      <c r="C2910" s="1" t="s">
        <v>5857</v>
      </c>
    </row>
    <row r="2911" spans="2:3" x14ac:dyDescent="0.15">
      <c r="B2911" s="1" t="s">
        <v>5858</v>
      </c>
      <c r="C2911" s="1" t="s">
        <v>5859</v>
      </c>
    </row>
    <row r="2912" spans="2:3" x14ac:dyDescent="0.15">
      <c r="B2912" s="1" t="s">
        <v>5860</v>
      </c>
      <c r="C2912" s="1" t="s">
        <v>5861</v>
      </c>
    </row>
    <row r="2913" spans="2:3" x14ac:dyDescent="0.15">
      <c r="B2913" s="1" t="s">
        <v>5862</v>
      </c>
      <c r="C2913" s="1" t="s">
        <v>5863</v>
      </c>
    </row>
    <row r="2914" spans="2:3" x14ac:dyDescent="0.15">
      <c r="B2914" s="1" t="s">
        <v>5864</v>
      </c>
      <c r="C2914" s="1" t="s">
        <v>5865</v>
      </c>
    </row>
    <row r="2915" spans="2:3" x14ac:dyDescent="0.15">
      <c r="B2915" s="1" t="s">
        <v>5866</v>
      </c>
      <c r="C2915" s="1" t="s">
        <v>5867</v>
      </c>
    </row>
    <row r="2916" spans="2:3" x14ac:dyDescent="0.15">
      <c r="B2916" s="1" t="s">
        <v>5868</v>
      </c>
      <c r="C2916" s="1" t="s">
        <v>5869</v>
      </c>
    </row>
    <row r="2917" spans="2:3" x14ac:dyDescent="0.15">
      <c r="B2917" s="1" t="s">
        <v>5870</v>
      </c>
      <c r="C2917" s="1" t="s">
        <v>5871</v>
      </c>
    </row>
    <row r="2918" spans="2:3" x14ac:dyDescent="0.15">
      <c r="B2918" s="1" t="s">
        <v>5872</v>
      </c>
      <c r="C2918" s="1" t="s">
        <v>5873</v>
      </c>
    </row>
    <row r="2919" spans="2:3" x14ac:dyDescent="0.15">
      <c r="B2919" s="1" t="s">
        <v>5874</v>
      </c>
      <c r="C2919" s="1" t="s">
        <v>5875</v>
      </c>
    </row>
    <row r="2920" spans="2:3" x14ac:dyDescent="0.15">
      <c r="B2920" s="1" t="s">
        <v>5876</v>
      </c>
      <c r="C2920" s="1" t="s">
        <v>5877</v>
      </c>
    </row>
    <row r="2921" spans="2:3" x14ac:dyDescent="0.15">
      <c r="B2921" s="1" t="s">
        <v>5878</v>
      </c>
      <c r="C2921" s="1" t="s">
        <v>5879</v>
      </c>
    </row>
    <row r="2922" spans="2:3" x14ac:dyDescent="0.15">
      <c r="B2922" s="1" t="s">
        <v>5880</v>
      </c>
      <c r="C2922" s="1" t="s">
        <v>5881</v>
      </c>
    </row>
    <row r="2923" spans="2:3" x14ac:dyDescent="0.15">
      <c r="B2923" s="1" t="s">
        <v>5882</v>
      </c>
      <c r="C2923" s="1" t="s">
        <v>5883</v>
      </c>
    </row>
    <row r="2924" spans="2:3" x14ac:dyDescent="0.15">
      <c r="B2924" s="1" t="s">
        <v>5884</v>
      </c>
      <c r="C2924" s="1" t="s">
        <v>5885</v>
      </c>
    </row>
    <row r="2925" spans="2:3" x14ac:dyDescent="0.15">
      <c r="B2925" s="1" t="s">
        <v>5886</v>
      </c>
      <c r="C2925" s="1" t="s">
        <v>5887</v>
      </c>
    </row>
    <row r="2926" spans="2:3" x14ac:dyDescent="0.15">
      <c r="B2926" s="1" t="s">
        <v>5888</v>
      </c>
      <c r="C2926" s="1" t="s">
        <v>5889</v>
      </c>
    </row>
    <row r="2927" spans="2:3" x14ac:dyDescent="0.15">
      <c r="B2927" s="1" t="s">
        <v>5890</v>
      </c>
      <c r="C2927" s="1" t="s">
        <v>5891</v>
      </c>
    </row>
    <row r="2928" spans="2:3" x14ac:dyDescent="0.15">
      <c r="B2928" s="1" t="s">
        <v>5892</v>
      </c>
      <c r="C2928" s="1" t="s">
        <v>5893</v>
      </c>
    </row>
    <row r="2929" spans="2:3" x14ac:dyDescent="0.15">
      <c r="B2929" s="1" t="s">
        <v>5894</v>
      </c>
      <c r="C2929" s="1" t="s">
        <v>5895</v>
      </c>
    </row>
    <row r="2930" spans="2:3" x14ac:dyDescent="0.15">
      <c r="B2930" s="1" t="s">
        <v>5896</v>
      </c>
      <c r="C2930" s="1" t="s">
        <v>5897</v>
      </c>
    </row>
    <row r="2931" spans="2:3" x14ac:dyDescent="0.15">
      <c r="B2931" s="1" t="s">
        <v>5898</v>
      </c>
      <c r="C2931" s="1" t="s">
        <v>5899</v>
      </c>
    </row>
    <row r="2932" spans="2:3" x14ac:dyDescent="0.15">
      <c r="B2932" s="1" t="s">
        <v>5900</v>
      </c>
      <c r="C2932" s="1" t="s">
        <v>5901</v>
      </c>
    </row>
    <row r="2933" spans="2:3" x14ac:dyDescent="0.15">
      <c r="B2933" s="1" t="s">
        <v>5902</v>
      </c>
      <c r="C2933" s="1" t="s">
        <v>5903</v>
      </c>
    </row>
    <row r="2934" spans="2:3" x14ac:dyDescent="0.15">
      <c r="B2934" s="1" t="s">
        <v>5904</v>
      </c>
      <c r="C2934" s="1" t="s">
        <v>5905</v>
      </c>
    </row>
    <row r="2935" spans="2:3" x14ac:dyDescent="0.15">
      <c r="B2935" s="1" t="s">
        <v>5906</v>
      </c>
      <c r="C2935" s="1" t="s">
        <v>5907</v>
      </c>
    </row>
    <row r="2936" spans="2:3" x14ac:dyDescent="0.15">
      <c r="B2936" s="1" t="s">
        <v>5908</v>
      </c>
      <c r="C2936" s="1" t="s">
        <v>5909</v>
      </c>
    </row>
    <row r="2937" spans="2:3" x14ac:dyDescent="0.15">
      <c r="B2937" s="1" t="s">
        <v>5910</v>
      </c>
      <c r="C2937" s="1" t="s">
        <v>5911</v>
      </c>
    </row>
    <row r="2938" spans="2:3" x14ac:dyDescent="0.15">
      <c r="B2938" s="1" t="s">
        <v>5912</v>
      </c>
      <c r="C2938" s="1" t="s">
        <v>5913</v>
      </c>
    </row>
    <row r="2939" spans="2:3" x14ac:dyDescent="0.15">
      <c r="B2939" s="1" t="s">
        <v>5914</v>
      </c>
      <c r="C2939" s="1" t="s">
        <v>5915</v>
      </c>
    </row>
    <row r="2940" spans="2:3" x14ac:dyDescent="0.15">
      <c r="B2940" s="1" t="s">
        <v>5916</v>
      </c>
      <c r="C2940" s="1" t="s">
        <v>5917</v>
      </c>
    </row>
    <row r="2941" spans="2:3" x14ac:dyDescent="0.15">
      <c r="B2941" s="1" t="s">
        <v>5918</v>
      </c>
      <c r="C2941" s="1" t="s">
        <v>5919</v>
      </c>
    </row>
    <row r="2942" spans="2:3" x14ac:dyDescent="0.15">
      <c r="B2942" s="1" t="s">
        <v>5920</v>
      </c>
      <c r="C2942" s="1" t="s">
        <v>5921</v>
      </c>
    </row>
    <row r="2943" spans="2:3" x14ac:dyDescent="0.15">
      <c r="B2943" s="1" t="s">
        <v>5922</v>
      </c>
      <c r="C2943" s="1" t="s">
        <v>5923</v>
      </c>
    </row>
    <row r="2944" spans="2:3" x14ac:dyDescent="0.15">
      <c r="B2944" s="1" t="s">
        <v>5924</v>
      </c>
      <c r="C2944" s="1" t="s">
        <v>5925</v>
      </c>
    </row>
    <row r="2945" spans="2:3" x14ac:dyDescent="0.15">
      <c r="B2945" s="1" t="s">
        <v>5926</v>
      </c>
      <c r="C2945" s="1" t="s">
        <v>5927</v>
      </c>
    </row>
    <row r="2946" spans="2:3" x14ac:dyDescent="0.15">
      <c r="B2946" s="1" t="s">
        <v>5928</v>
      </c>
      <c r="C2946" s="1" t="s">
        <v>5929</v>
      </c>
    </row>
    <row r="2947" spans="2:3" x14ac:dyDescent="0.15">
      <c r="B2947" s="1" t="s">
        <v>5930</v>
      </c>
      <c r="C2947" s="1" t="s">
        <v>5931</v>
      </c>
    </row>
    <row r="2948" spans="2:3" x14ac:dyDescent="0.15">
      <c r="B2948" s="1" t="s">
        <v>5932</v>
      </c>
      <c r="C2948" s="1" t="s">
        <v>5933</v>
      </c>
    </row>
    <row r="2949" spans="2:3" x14ac:dyDescent="0.15">
      <c r="B2949" s="1" t="s">
        <v>5934</v>
      </c>
      <c r="C2949" s="1" t="s">
        <v>5935</v>
      </c>
    </row>
    <row r="2950" spans="2:3" x14ac:dyDescent="0.15">
      <c r="B2950" s="1" t="s">
        <v>5936</v>
      </c>
      <c r="C2950" s="1" t="s">
        <v>5937</v>
      </c>
    </row>
    <row r="2951" spans="2:3" x14ac:dyDescent="0.15">
      <c r="B2951" s="1" t="s">
        <v>5938</v>
      </c>
      <c r="C2951" s="1" t="s">
        <v>5939</v>
      </c>
    </row>
    <row r="2952" spans="2:3" x14ac:dyDescent="0.15">
      <c r="B2952" s="1" t="s">
        <v>5940</v>
      </c>
      <c r="C2952" s="1" t="s">
        <v>5941</v>
      </c>
    </row>
    <row r="2953" spans="2:3" x14ac:dyDescent="0.15">
      <c r="B2953" s="1" t="s">
        <v>5942</v>
      </c>
      <c r="C2953" s="1" t="s">
        <v>5943</v>
      </c>
    </row>
    <row r="2954" spans="2:3" x14ac:dyDescent="0.15">
      <c r="B2954" s="1" t="s">
        <v>5944</v>
      </c>
      <c r="C2954" s="1" t="s">
        <v>5945</v>
      </c>
    </row>
    <row r="2955" spans="2:3" x14ac:dyDescent="0.15">
      <c r="B2955" s="1" t="s">
        <v>5946</v>
      </c>
      <c r="C2955" s="1" t="s">
        <v>5947</v>
      </c>
    </row>
    <row r="2956" spans="2:3" x14ac:dyDescent="0.15">
      <c r="B2956" s="1" t="s">
        <v>5948</v>
      </c>
      <c r="C2956" s="1" t="s">
        <v>5949</v>
      </c>
    </row>
    <row r="2957" spans="2:3" x14ac:dyDescent="0.15">
      <c r="B2957" s="1" t="s">
        <v>5950</v>
      </c>
      <c r="C2957" s="1" t="s">
        <v>5951</v>
      </c>
    </row>
    <row r="2958" spans="2:3" x14ac:dyDescent="0.15">
      <c r="B2958" s="1" t="s">
        <v>5952</v>
      </c>
      <c r="C2958" s="1" t="s">
        <v>5953</v>
      </c>
    </row>
    <row r="2959" spans="2:3" x14ac:dyDescent="0.15">
      <c r="B2959" s="1" t="s">
        <v>5954</v>
      </c>
      <c r="C2959" s="1" t="s">
        <v>5955</v>
      </c>
    </row>
    <row r="2960" spans="2:3" x14ac:dyDescent="0.15">
      <c r="B2960" s="1" t="s">
        <v>5956</v>
      </c>
      <c r="C2960" s="1" t="s">
        <v>5957</v>
      </c>
    </row>
    <row r="2961" spans="2:3" x14ac:dyDescent="0.15">
      <c r="B2961" s="1" t="s">
        <v>5958</v>
      </c>
      <c r="C2961" s="1" t="s">
        <v>5959</v>
      </c>
    </row>
    <row r="2962" spans="2:3" x14ac:dyDescent="0.15">
      <c r="B2962" s="1" t="s">
        <v>5960</v>
      </c>
      <c r="C2962" s="1" t="s">
        <v>5961</v>
      </c>
    </row>
    <row r="2963" spans="2:3" x14ac:dyDescent="0.15">
      <c r="B2963" s="1" t="s">
        <v>5962</v>
      </c>
      <c r="C2963" s="1" t="s">
        <v>5963</v>
      </c>
    </row>
    <row r="2964" spans="2:3" x14ac:dyDescent="0.15">
      <c r="B2964" s="1" t="s">
        <v>5964</v>
      </c>
      <c r="C2964" s="1" t="s">
        <v>5965</v>
      </c>
    </row>
    <row r="2965" spans="2:3" x14ac:dyDescent="0.15">
      <c r="B2965" s="1" t="s">
        <v>5966</v>
      </c>
      <c r="C2965" s="1" t="s">
        <v>5967</v>
      </c>
    </row>
    <row r="2966" spans="2:3" x14ac:dyDescent="0.15">
      <c r="B2966" s="1" t="s">
        <v>5968</v>
      </c>
      <c r="C2966" s="1" t="s">
        <v>5969</v>
      </c>
    </row>
    <row r="2967" spans="2:3" x14ac:dyDescent="0.15">
      <c r="B2967" s="1" t="s">
        <v>5970</v>
      </c>
      <c r="C2967" s="1" t="s">
        <v>5971</v>
      </c>
    </row>
    <row r="2968" spans="2:3" x14ac:dyDescent="0.15">
      <c r="B2968" s="1" t="s">
        <v>5972</v>
      </c>
      <c r="C2968" s="1" t="s">
        <v>5973</v>
      </c>
    </row>
    <row r="2969" spans="2:3" x14ac:dyDescent="0.15">
      <c r="B2969" s="1" t="s">
        <v>5974</v>
      </c>
      <c r="C2969" s="1" t="s">
        <v>5975</v>
      </c>
    </row>
    <row r="2970" spans="2:3" x14ac:dyDescent="0.15">
      <c r="B2970" s="1" t="s">
        <v>5976</v>
      </c>
      <c r="C2970" s="1" t="s">
        <v>5977</v>
      </c>
    </row>
    <row r="2971" spans="2:3" x14ac:dyDescent="0.15">
      <c r="B2971" s="1" t="s">
        <v>5978</v>
      </c>
      <c r="C2971" s="1" t="s">
        <v>5979</v>
      </c>
    </row>
    <row r="2972" spans="2:3" x14ac:dyDescent="0.15">
      <c r="B2972" s="1" t="s">
        <v>5980</v>
      </c>
      <c r="C2972" s="1" t="s">
        <v>5981</v>
      </c>
    </row>
    <row r="2973" spans="2:3" x14ac:dyDescent="0.15">
      <c r="B2973" s="1" t="s">
        <v>5982</v>
      </c>
      <c r="C2973" s="1" t="s">
        <v>5983</v>
      </c>
    </row>
    <row r="2974" spans="2:3" x14ac:dyDescent="0.15">
      <c r="B2974" s="1" t="s">
        <v>5984</v>
      </c>
      <c r="C2974" s="1" t="s">
        <v>5985</v>
      </c>
    </row>
    <row r="2975" spans="2:3" x14ac:dyDescent="0.15">
      <c r="B2975" s="1" t="s">
        <v>5986</v>
      </c>
      <c r="C2975" s="1" t="s">
        <v>5987</v>
      </c>
    </row>
    <row r="2976" spans="2:3" x14ac:dyDescent="0.15">
      <c r="B2976" s="1" t="s">
        <v>5988</v>
      </c>
      <c r="C2976" s="1" t="s">
        <v>5989</v>
      </c>
    </row>
    <row r="2977" spans="2:3" x14ac:dyDescent="0.15">
      <c r="B2977" s="1" t="s">
        <v>5990</v>
      </c>
      <c r="C2977" s="1" t="s">
        <v>5991</v>
      </c>
    </row>
    <row r="2978" spans="2:3" x14ac:dyDescent="0.15">
      <c r="B2978" s="1" t="s">
        <v>5992</v>
      </c>
      <c r="C2978" s="1" t="s">
        <v>5993</v>
      </c>
    </row>
    <row r="2979" spans="2:3" x14ac:dyDescent="0.15">
      <c r="B2979" s="1" t="s">
        <v>5994</v>
      </c>
      <c r="C2979" s="1" t="s">
        <v>5995</v>
      </c>
    </row>
    <row r="2980" spans="2:3" x14ac:dyDescent="0.15">
      <c r="B2980" s="1" t="s">
        <v>5996</v>
      </c>
      <c r="C2980" s="1" t="s">
        <v>5997</v>
      </c>
    </row>
    <row r="2981" spans="2:3" x14ac:dyDescent="0.15">
      <c r="B2981" s="1" t="s">
        <v>5998</v>
      </c>
      <c r="C2981" s="1" t="s">
        <v>5999</v>
      </c>
    </row>
    <row r="2982" spans="2:3" x14ac:dyDescent="0.15">
      <c r="B2982" s="1" t="s">
        <v>6000</v>
      </c>
      <c r="C2982" s="1" t="s">
        <v>6001</v>
      </c>
    </row>
    <row r="2983" spans="2:3" x14ac:dyDescent="0.15">
      <c r="B2983" s="1" t="s">
        <v>6002</v>
      </c>
      <c r="C2983" s="1" t="s">
        <v>6003</v>
      </c>
    </row>
    <row r="2984" spans="2:3" x14ac:dyDescent="0.15">
      <c r="B2984" s="1" t="s">
        <v>6004</v>
      </c>
      <c r="C2984" s="1" t="s">
        <v>6005</v>
      </c>
    </row>
    <row r="2985" spans="2:3" x14ac:dyDescent="0.15">
      <c r="B2985" s="1" t="s">
        <v>6006</v>
      </c>
      <c r="C2985" s="1" t="s">
        <v>6007</v>
      </c>
    </row>
    <row r="2986" spans="2:3" x14ac:dyDescent="0.15">
      <c r="B2986" s="1" t="s">
        <v>6008</v>
      </c>
      <c r="C2986" s="1" t="s">
        <v>6009</v>
      </c>
    </row>
    <row r="2987" spans="2:3" x14ac:dyDescent="0.15">
      <c r="B2987" s="1" t="s">
        <v>6010</v>
      </c>
      <c r="C2987" s="1" t="s">
        <v>6011</v>
      </c>
    </row>
    <row r="2988" spans="2:3" x14ac:dyDescent="0.15">
      <c r="B2988" s="1" t="s">
        <v>6012</v>
      </c>
      <c r="C2988" s="1" t="s">
        <v>6013</v>
      </c>
    </row>
    <row r="2989" spans="2:3" x14ac:dyDescent="0.15">
      <c r="B2989" s="1" t="s">
        <v>6014</v>
      </c>
      <c r="C2989" s="1" t="s">
        <v>6015</v>
      </c>
    </row>
    <row r="2990" spans="2:3" x14ac:dyDescent="0.15">
      <c r="B2990" s="1" t="s">
        <v>6016</v>
      </c>
      <c r="C2990" s="1" t="s">
        <v>6017</v>
      </c>
    </row>
    <row r="2991" spans="2:3" x14ac:dyDescent="0.15">
      <c r="B2991" s="1" t="s">
        <v>6018</v>
      </c>
      <c r="C2991" s="1" t="s">
        <v>6019</v>
      </c>
    </row>
    <row r="2992" spans="2:3" x14ac:dyDescent="0.15">
      <c r="B2992" s="1" t="s">
        <v>6020</v>
      </c>
      <c r="C2992" s="1" t="s">
        <v>6021</v>
      </c>
    </row>
    <row r="2993" spans="2:3" x14ac:dyDescent="0.15">
      <c r="B2993" s="1" t="s">
        <v>6022</v>
      </c>
      <c r="C2993" s="1" t="s">
        <v>6023</v>
      </c>
    </row>
    <row r="2994" spans="2:3" x14ac:dyDescent="0.15">
      <c r="B2994" s="1" t="s">
        <v>6024</v>
      </c>
      <c r="C2994" s="1" t="s">
        <v>6025</v>
      </c>
    </row>
    <row r="2995" spans="2:3" x14ac:dyDescent="0.15">
      <c r="B2995" s="1" t="s">
        <v>6026</v>
      </c>
      <c r="C2995" s="1" t="s">
        <v>6027</v>
      </c>
    </row>
    <row r="2996" spans="2:3" x14ac:dyDescent="0.15">
      <c r="B2996" s="1" t="s">
        <v>6028</v>
      </c>
      <c r="C2996" s="1" t="s">
        <v>6029</v>
      </c>
    </row>
    <row r="2997" spans="2:3" x14ac:dyDescent="0.15">
      <c r="B2997" s="1" t="s">
        <v>6030</v>
      </c>
      <c r="C2997" s="1" t="s">
        <v>6031</v>
      </c>
    </row>
    <row r="2998" spans="2:3" x14ac:dyDescent="0.15">
      <c r="B2998" s="1" t="s">
        <v>6032</v>
      </c>
      <c r="C2998" s="1" t="s">
        <v>6033</v>
      </c>
    </row>
    <row r="2999" spans="2:3" x14ac:dyDescent="0.15">
      <c r="B2999" s="1" t="s">
        <v>6034</v>
      </c>
      <c r="C2999" s="1" t="s">
        <v>6035</v>
      </c>
    </row>
    <row r="3000" spans="2:3" x14ac:dyDescent="0.15">
      <c r="B3000" s="1" t="s">
        <v>6036</v>
      </c>
      <c r="C3000" s="1" t="s">
        <v>6037</v>
      </c>
    </row>
    <row r="3001" spans="2:3" x14ac:dyDescent="0.15">
      <c r="B3001" s="1" t="s">
        <v>6038</v>
      </c>
      <c r="C3001" s="1" t="s">
        <v>6039</v>
      </c>
    </row>
    <row r="3002" spans="2:3" x14ac:dyDescent="0.15">
      <c r="B3002" s="1" t="s">
        <v>6040</v>
      </c>
      <c r="C3002" s="1" t="s">
        <v>6041</v>
      </c>
    </row>
    <row r="3003" spans="2:3" x14ac:dyDescent="0.15">
      <c r="B3003" s="1" t="s">
        <v>6042</v>
      </c>
      <c r="C3003" s="1" t="s">
        <v>6043</v>
      </c>
    </row>
    <row r="3004" spans="2:3" x14ac:dyDescent="0.15">
      <c r="B3004" s="1" t="s">
        <v>6044</v>
      </c>
      <c r="C3004" s="1" t="s">
        <v>6045</v>
      </c>
    </row>
    <row r="3005" spans="2:3" x14ac:dyDescent="0.15">
      <c r="B3005" s="1" t="s">
        <v>6046</v>
      </c>
      <c r="C3005" s="1" t="s">
        <v>6047</v>
      </c>
    </row>
    <row r="3006" spans="2:3" x14ac:dyDescent="0.15">
      <c r="B3006" s="1" t="s">
        <v>6048</v>
      </c>
      <c r="C3006" s="1" t="s">
        <v>6049</v>
      </c>
    </row>
    <row r="3007" spans="2:3" x14ac:dyDescent="0.15">
      <c r="B3007" s="1" t="s">
        <v>6050</v>
      </c>
      <c r="C3007" s="1" t="s">
        <v>6051</v>
      </c>
    </row>
    <row r="3008" spans="2:3" x14ac:dyDescent="0.15">
      <c r="B3008" s="1" t="s">
        <v>6052</v>
      </c>
      <c r="C3008" s="1" t="s">
        <v>6053</v>
      </c>
    </row>
    <row r="3009" spans="2:3" x14ac:dyDescent="0.15">
      <c r="B3009" s="1" t="s">
        <v>6054</v>
      </c>
      <c r="C3009" s="1" t="s">
        <v>6055</v>
      </c>
    </row>
    <row r="3010" spans="2:3" x14ac:dyDescent="0.15">
      <c r="B3010" s="1" t="s">
        <v>6056</v>
      </c>
      <c r="C3010" s="1" t="s">
        <v>6057</v>
      </c>
    </row>
    <row r="3011" spans="2:3" x14ac:dyDescent="0.15">
      <c r="B3011" s="1" t="s">
        <v>6058</v>
      </c>
      <c r="C3011" s="1" t="s">
        <v>6059</v>
      </c>
    </row>
    <row r="3012" spans="2:3" x14ac:dyDescent="0.15">
      <c r="B3012" s="1" t="s">
        <v>6060</v>
      </c>
      <c r="C3012" s="1" t="s">
        <v>6061</v>
      </c>
    </row>
    <row r="3013" spans="2:3" x14ac:dyDescent="0.15">
      <c r="B3013" s="1" t="s">
        <v>6062</v>
      </c>
      <c r="C3013" s="1" t="s">
        <v>6063</v>
      </c>
    </row>
    <row r="3014" spans="2:3" x14ac:dyDescent="0.15">
      <c r="B3014" s="1" t="s">
        <v>6064</v>
      </c>
      <c r="C3014" s="1" t="s">
        <v>6065</v>
      </c>
    </row>
    <row r="3015" spans="2:3" x14ac:dyDescent="0.15">
      <c r="B3015" s="1" t="s">
        <v>6066</v>
      </c>
      <c r="C3015" s="1" t="s">
        <v>6067</v>
      </c>
    </row>
    <row r="3016" spans="2:3" x14ac:dyDescent="0.15">
      <c r="B3016" s="1" t="s">
        <v>6068</v>
      </c>
      <c r="C3016" s="1" t="s">
        <v>6069</v>
      </c>
    </row>
    <row r="3017" spans="2:3" x14ac:dyDescent="0.15">
      <c r="B3017" s="1" t="s">
        <v>6070</v>
      </c>
      <c r="C3017" s="1">
        <v>358746</v>
      </c>
    </row>
    <row r="3018" spans="2:3" x14ac:dyDescent="0.15">
      <c r="B3018" s="1" t="s">
        <v>6071</v>
      </c>
      <c r="C3018" s="1" t="s">
        <v>6072</v>
      </c>
    </row>
    <row r="3019" spans="2:3" x14ac:dyDescent="0.15">
      <c r="B3019" s="1" t="s">
        <v>6073</v>
      </c>
      <c r="C3019" s="1" t="s">
        <v>6074</v>
      </c>
    </row>
    <row r="3020" spans="2:3" x14ac:dyDescent="0.15">
      <c r="B3020" s="1" t="s">
        <v>6075</v>
      </c>
      <c r="C3020" s="1" t="s">
        <v>6076</v>
      </c>
    </row>
    <row r="3021" spans="2:3" x14ac:dyDescent="0.15">
      <c r="B3021" s="1" t="s">
        <v>6077</v>
      </c>
      <c r="C3021" s="1" t="s">
        <v>6078</v>
      </c>
    </row>
    <row r="3022" spans="2:3" x14ac:dyDescent="0.15">
      <c r="B3022" s="1" t="s">
        <v>6079</v>
      </c>
      <c r="C3022" s="1" t="s">
        <v>6080</v>
      </c>
    </row>
    <row r="3023" spans="2:3" x14ac:dyDescent="0.15">
      <c r="B3023" s="1" t="s">
        <v>6081</v>
      </c>
      <c r="C3023" s="1" t="s">
        <v>6082</v>
      </c>
    </row>
    <row r="3024" spans="2:3" x14ac:dyDescent="0.15">
      <c r="B3024" s="1" t="s">
        <v>6083</v>
      </c>
      <c r="C3024" s="1" t="s">
        <v>6084</v>
      </c>
    </row>
    <row r="3025" spans="2:3" x14ac:dyDescent="0.15">
      <c r="B3025" s="1" t="s">
        <v>6085</v>
      </c>
      <c r="C3025" s="1" t="s">
        <v>6086</v>
      </c>
    </row>
    <row r="3026" spans="2:3" x14ac:dyDescent="0.15">
      <c r="B3026" s="1" t="s">
        <v>6087</v>
      </c>
      <c r="C3026" s="1" t="s">
        <v>6088</v>
      </c>
    </row>
    <row r="3027" spans="2:3" x14ac:dyDescent="0.15">
      <c r="B3027" s="1" t="s">
        <v>6089</v>
      </c>
      <c r="C3027" s="1" t="s">
        <v>6090</v>
      </c>
    </row>
    <row r="3028" spans="2:3" x14ac:dyDescent="0.15">
      <c r="B3028" s="1" t="s">
        <v>6091</v>
      </c>
      <c r="C3028" s="1" t="s">
        <v>6092</v>
      </c>
    </row>
    <row r="3029" spans="2:3" x14ac:dyDescent="0.15">
      <c r="B3029" s="1" t="s">
        <v>6093</v>
      </c>
      <c r="C3029" s="1" t="s">
        <v>6094</v>
      </c>
    </row>
    <row r="3030" spans="2:3" x14ac:dyDescent="0.15">
      <c r="B3030" s="1" t="s">
        <v>6095</v>
      </c>
      <c r="C3030" s="1" t="s">
        <v>6096</v>
      </c>
    </row>
    <row r="3031" spans="2:3" x14ac:dyDescent="0.15">
      <c r="B3031" s="1" t="s">
        <v>6097</v>
      </c>
      <c r="C3031" s="1" t="s">
        <v>6098</v>
      </c>
    </row>
    <row r="3032" spans="2:3" x14ac:dyDescent="0.15">
      <c r="B3032" s="1" t="s">
        <v>6099</v>
      </c>
      <c r="C3032" s="1" t="s">
        <v>6100</v>
      </c>
    </row>
    <row r="3033" spans="2:3" x14ac:dyDescent="0.15">
      <c r="B3033" s="1" t="s">
        <v>6101</v>
      </c>
      <c r="C3033" s="1" t="s">
        <v>6102</v>
      </c>
    </row>
    <row r="3034" spans="2:3" x14ac:dyDescent="0.15">
      <c r="B3034" s="1" t="s">
        <v>6103</v>
      </c>
      <c r="C3034" s="1" t="s">
        <v>6104</v>
      </c>
    </row>
    <row r="3035" spans="2:3" x14ac:dyDescent="0.15">
      <c r="B3035" s="1" t="s">
        <v>6105</v>
      </c>
      <c r="C3035" s="1" t="s">
        <v>6106</v>
      </c>
    </row>
    <row r="3036" spans="2:3" x14ac:dyDescent="0.15">
      <c r="B3036" s="1" t="s">
        <v>6107</v>
      </c>
      <c r="C3036" s="1" t="s">
        <v>6108</v>
      </c>
    </row>
    <row r="3037" spans="2:3" x14ac:dyDescent="0.15">
      <c r="B3037" s="1" t="s">
        <v>6109</v>
      </c>
      <c r="C3037" s="1" t="s">
        <v>6110</v>
      </c>
    </row>
    <row r="3038" spans="2:3" x14ac:dyDescent="0.15">
      <c r="B3038" s="1" t="s">
        <v>6111</v>
      </c>
      <c r="C3038" s="1" t="s">
        <v>6112</v>
      </c>
    </row>
    <row r="3039" spans="2:3" x14ac:dyDescent="0.15">
      <c r="B3039" s="1" t="s">
        <v>6113</v>
      </c>
      <c r="C3039" s="1" t="s">
        <v>6114</v>
      </c>
    </row>
    <row r="3040" spans="2:3" x14ac:dyDescent="0.15">
      <c r="B3040" s="1" t="s">
        <v>6115</v>
      </c>
      <c r="C3040" s="1" t="s">
        <v>6116</v>
      </c>
    </row>
    <row r="3041" spans="2:3" x14ac:dyDescent="0.15">
      <c r="B3041" s="1" t="s">
        <v>6117</v>
      </c>
      <c r="C3041" s="1" t="s">
        <v>6118</v>
      </c>
    </row>
    <row r="3042" spans="2:3" x14ac:dyDescent="0.15">
      <c r="B3042" s="1" t="s">
        <v>6119</v>
      </c>
      <c r="C3042" s="1" t="s">
        <v>6120</v>
      </c>
    </row>
    <row r="3043" spans="2:3" x14ac:dyDescent="0.15">
      <c r="B3043" s="1" t="s">
        <v>6121</v>
      </c>
      <c r="C3043" s="1" t="s">
        <v>6122</v>
      </c>
    </row>
    <row r="3044" spans="2:3" x14ac:dyDescent="0.15">
      <c r="B3044" s="1" t="s">
        <v>6123</v>
      </c>
      <c r="C3044" s="1" t="s">
        <v>6124</v>
      </c>
    </row>
    <row r="3045" spans="2:3" x14ac:dyDescent="0.15">
      <c r="B3045" s="1" t="s">
        <v>6125</v>
      </c>
      <c r="C3045" s="1" t="s">
        <v>6126</v>
      </c>
    </row>
    <row r="3046" spans="2:3" x14ac:dyDescent="0.15">
      <c r="B3046" s="1" t="s">
        <v>6127</v>
      </c>
      <c r="C3046" s="1" t="s">
        <v>6128</v>
      </c>
    </row>
    <row r="3047" spans="2:3" x14ac:dyDescent="0.15">
      <c r="B3047" s="1" t="s">
        <v>6129</v>
      </c>
      <c r="C3047" s="1" t="s">
        <v>6130</v>
      </c>
    </row>
    <row r="3048" spans="2:3" x14ac:dyDescent="0.15">
      <c r="B3048" s="1" t="s">
        <v>6131</v>
      </c>
      <c r="C3048" s="1" t="s">
        <v>6132</v>
      </c>
    </row>
    <row r="3049" spans="2:3" x14ac:dyDescent="0.15">
      <c r="B3049" s="1" t="s">
        <v>6133</v>
      </c>
      <c r="C3049" s="1" t="s">
        <v>6134</v>
      </c>
    </row>
    <row r="3050" spans="2:3" x14ac:dyDescent="0.15">
      <c r="B3050" s="1" t="s">
        <v>6135</v>
      </c>
      <c r="C3050" s="1" t="s">
        <v>6136</v>
      </c>
    </row>
    <row r="3051" spans="2:3" x14ac:dyDescent="0.15">
      <c r="B3051" s="1" t="s">
        <v>6137</v>
      </c>
      <c r="C3051" s="1" t="s">
        <v>6138</v>
      </c>
    </row>
    <row r="3052" spans="2:3" x14ac:dyDescent="0.15">
      <c r="B3052" s="1" t="s">
        <v>6139</v>
      </c>
      <c r="C3052" s="1" t="s">
        <v>6140</v>
      </c>
    </row>
    <row r="3053" spans="2:3" x14ac:dyDescent="0.15">
      <c r="B3053" s="1" t="s">
        <v>6141</v>
      </c>
      <c r="C3053" s="1" t="s">
        <v>6142</v>
      </c>
    </row>
    <row r="3054" spans="2:3" x14ac:dyDescent="0.15">
      <c r="B3054" s="1" t="s">
        <v>6143</v>
      </c>
      <c r="C3054" s="1" t="s">
        <v>6144</v>
      </c>
    </row>
    <row r="3055" spans="2:3" x14ac:dyDescent="0.15">
      <c r="B3055" s="1" t="s">
        <v>6145</v>
      </c>
      <c r="C3055" s="1" t="s">
        <v>6146</v>
      </c>
    </row>
    <row r="3056" spans="2:3" x14ac:dyDescent="0.15">
      <c r="B3056" s="1" t="s">
        <v>6147</v>
      </c>
      <c r="C3056" s="1" t="s">
        <v>6148</v>
      </c>
    </row>
    <row r="3057" spans="2:3" x14ac:dyDescent="0.15">
      <c r="B3057" s="1" t="s">
        <v>6149</v>
      </c>
      <c r="C3057" s="1" t="s">
        <v>6150</v>
      </c>
    </row>
    <row r="3058" spans="2:3" x14ac:dyDescent="0.15">
      <c r="B3058" s="1" t="s">
        <v>6151</v>
      </c>
      <c r="C3058" s="1" t="s">
        <v>6152</v>
      </c>
    </row>
    <row r="3059" spans="2:3" x14ac:dyDescent="0.15">
      <c r="B3059" s="1" t="s">
        <v>6153</v>
      </c>
      <c r="C3059" s="1" t="s">
        <v>6154</v>
      </c>
    </row>
    <row r="3060" spans="2:3" x14ac:dyDescent="0.15">
      <c r="B3060" s="1" t="s">
        <v>6155</v>
      </c>
      <c r="C3060" s="1" t="s">
        <v>6156</v>
      </c>
    </row>
    <row r="3061" spans="2:3" x14ac:dyDescent="0.15">
      <c r="B3061" s="1" t="s">
        <v>6157</v>
      </c>
      <c r="C3061" s="1" t="s">
        <v>6158</v>
      </c>
    </row>
    <row r="3062" spans="2:3" x14ac:dyDescent="0.15">
      <c r="B3062" s="1" t="s">
        <v>6159</v>
      </c>
      <c r="C3062" s="1" t="s">
        <v>6160</v>
      </c>
    </row>
    <row r="3063" spans="2:3" x14ac:dyDescent="0.15">
      <c r="B3063" s="1" t="s">
        <v>6161</v>
      </c>
      <c r="C3063" s="1" t="s">
        <v>6162</v>
      </c>
    </row>
    <row r="3064" spans="2:3" x14ac:dyDescent="0.15">
      <c r="B3064" s="1" t="s">
        <v>6163</v>
      </c>
      <c r="C3064" s="1" t="s">
        <v>6164</v>
      </c>
    </row>
    <row r="3065" spans="2:3" x14ac:dyDescent="0.15">
      <c r="B3065" s="1" t="s">
        <v>6165</v>
      </c>
      <c r="C3065" s="1" t="s">
        <v>6166</v>
      </c>
    </row>
    <row r="3066" spans="2:3" x14ac:dyDescent="0.15">
      <c r="B3066" s="1" t="s">
        <v>6167</v>
      </c>
      <c r="C3066" s="1" t="s">
        <v>6168</v>
      </c>
    </row>
    <row r="3067" spans="2:3" x14ac:dyDescent="0.15">
      <c r="B3067" s="1" t="s">
        <v>6169</v>
      </c>
      <c r="C3067" s="1" t="s">
        <v>6170</v>
      </c>
    </row>
    <row r="3068" spans="2:3" x14ac:dyDescent="0.15">
      <c r="B3068" s="1" t="s">
        <v>6171</v>
      </c>
      <c r="C3068" s="1" t="s">
        <v>6172</v>
      </c>
    </row>
    <row r="3069" spans="2:3" x14ac:dyDescent="0.15">
      <c r="B3069" s="1" t="s">
        <v>6173</v>
      </c>
      <c r="C3069" s="1" t="s">
        <v>6174</v>
      </c>
    </row>
    <row r="3070" spans="2:3" x14ac:dyDescent="0.15">
      <c r="B3070" s="1" t="s">
        <v>6175</v>
      </c>
      <c r="C3070" s="1" t="s">
        <v>6176</v>
      </c>
    </row>
    <row r="3071" spans="2:3" x14ac:dyDescent="0.15">
      <c r="B3071" s="1" t="s">
        <v>6177</v>
      </c>
      <c r="C3071" s="1" t="s">
        <v>6178</v>
      </c>
    </row>
    <row r="3072" spans="2:3" x14ac:dyDescent="0.15">
      <c r="B3072" s="1" t="s">
        <v>6179</v>
      </c>
      <c r="C3072" s="1" t="s">
        <v>6180</v>
      </c>
    </row>
    <row r="3073" spans="2:3" x14ac:dyDescent="0.15">
      <c r="B3073" s="1" t="s">
        <v>6181</v>
      </c>
      <c r="C3073" s="1" t="s">
        <v>6182</v>
      </c>
    </row>
    <row r="3074" spans="2:3" x14ac:dyDescent="0.15">
      <c r="B3074" s="1" t="s">
        <v>6183</v>
      </c>
      <c r="C3074" s="1" t="s">
        <v>6184</v>
      </c>
    </row>
    <row r="3075" spans="2:3" x14ac:dyDescent="0.15">
      <c r="B3075" s="1" t="s">
        <v>6185</v>
      </c>
      <c r="C3075" s="1" t="s">
        <v>6186</v>
      </c>
    </row>
    <row r="3076" spans="2:3" x14ac:dyDescent="0.15">
      <c r="B3076" s="1" t="s">
        <v>6187</v>
      </c>
      <c r="C3076" s="1" t="s">
        <v>6188</v>
      </c>
    </row>
    <row r="3077" spans="2:3" x14ac:dyDescent="0.15">
      <c r="B3077" s="1" t="s">
        <v>6189</v>
      </c>
      <c r="C3077" s="1" t="s">
        <v>6190</v>
      </c>
    </row>
    <row r="3078" spans="2:3" x14ac:dyDescent="0.15">
      <c r="B3078" s="1" t="s">
        <v>6191</v>
      </c>
      <c r="C3078" s="1" t="s">
        <v>6192</v>
      </c>
    </row>
    <row r="3079" spans="2:3" x14ac:dyDescent="0.15">
      <c r="B3079" s="1" t="s">
        <v>6193</v>
      </c>
      <c r="C3079" s="1" t="s">
        <v>6194</v>
      </c>
    </row>
    <row r="3080" spans="2:3" x14ac:dyDescent="0.15">
      <c r="B3080" s="1" t="s">
        <v>6195</v>
      </c>
      <c r="C3080" s="1" t="s">
        <v>6196</v>
      </c>
    </row>
    <row r="3081" spans="2:3" x14ac:dyDescent="0.15">
      <c r="B3081" s="1" t="s">
        <v>6197</v>
      </c>
      <c r="C3081" s="1" t="s">
        <v>6198</v>
      </c>
    </row>
    <row r="3082" spans="2:3" x14ac:dyDescent="0.15">
      <c r="B3082" s="1" t="s">
        <v>6199</v>
      </c>
      <c r="C3082" s="1" t="s">
        <v>6200</v>
      </c>
    </row>
    <row r="3083" spans="2:3" x14ac:dyDescent="0.15">
      <c r="B3083" s="1" t="s">
        <v>6201</v>
      </c>
      <c r="C3083" s="1" t="s">
        <v>6202</v>
      </c>
    </row>
    <row r="3084" spans="2:3" x14ac:dyDescent="0.15">
      <c r="B3084" s="1" t="s">
        <v>6203</v>
      </c>
      <c r="C3084" s="1" t="s">
        <v>6204</v>
      </c>
    </row>
    <row r="3085" spans="2:3" x14ac:dyDescent="0.15">
      <c r="B3085" s="1" t="s">
        <v>6205</v>
      </c>
      <c r="C3085" s="1" t="s">
        <v>6206</v>
      </c>
    </row>
    <row r="3086" spans="2:3" x14ac:dyDescent="0.15">
      <c r="B3086" s="1" t="s">
        <v>6207</v>
      </c>
      <c r="C3086" s="1" t="s">
        <v>6208</v>
      </c>
    </row>
    <row r="3087" spans="2:3" x14ac:dyDescent="0.15">
      <c r="B3087" s="1" t="s">
        <v>6209</v>
      </c>
      <c r="C3087" s="1" t="s">
        <v>6210</v>
      </c>
    </row>
    <row r="3088" spans="2:3" x14ac:dyDescent="0.15">
      <c r="B3088" s="1" t="s">
        <v>6211</v>
      </c>
      <c r="C3088" s="1" t="s">
        <v>6212</v>
      </c>
    </row>
    <row r="3089" spans="2:3" x14ac:dyDescent="0.15">
      <c r="B3089" s="1" t="s">
        <v>6213</v>
      </c>
      <c r="C3089" s="1" t="s">
        <v>6214</v>
      </c>
    </row>
    <row r="3090" spans="2:3" x14ac:dyDescent="0.15">
      <c r="B3090" s="1" t="s">
        <v>6215</v>
      </c>
      <c r="C3090" s="1" t="s">
        <v>6216</v>
      </c>
    </row>
    <row r="3091" spans="2:3" x14ac:dyDescent="0.15">
      <c r="B3091" s="1" t="s">
        <v>6217</v>
      </c>
      <c r="C3091" s="1" t="s">
        <v>6218</v>
      </c>
    </row>
    <row r="3092" spans="2:3" x14ac:dyDescent="0.15">
      <c r="B3092" s="1" t="s">
        <v>6219</v>
      </c>
      <c r="C3092" s="1" t="s">
        <v>6220</v>
      </c>
    </row>
    <row r="3093" spans="2:3" x14ac:dyDescent="0.15">
      <c r="B3093" s="1" t="s">
        <v>6221</v>
      </c>
      <c r="C3093" s="1" t="s">
        <v>6222</v>
      </c>
    </row>
    <row r="3094" spans="2:3" x14ac:dyDescent="0.15">
      <c r="B3094" s="1" t="s">
        <v>6223</v>
      </c>
      <c r="C3094" s="1" t="s">
        <v>6224</v>
      </c>
    </row>
    <row r="3095" spans="2:3" x14ac:dyDescent="0.15">
      <c r="B3095" s="1" t="s">
        <v>6225</v>
      </c>
      <c r="C3095" s="1" t="s">
        <v>6226</v>
      </c>
    </row>
    <row r="3096" spans="2:3" x14ac:dyDescent="0.15">
      <c r="B3096" s="1" t="s">
        <v>6227</v>
      </c>
      <c r="C3096" s="1" t="s">
        <v>6228</v>
      </c>
    </row>
    <row r="3097" spans="2:3" x14ac:dyDescent="0.15">
      <c r="B3097" s="1" t="s">
        <v>6229</v>
      </c>
      <c r="C3097" s="1" t="s">
        <v>6230</v>
      </c>
    </row>
    <row r="3098" spans="2:3" x14ac:dyDescent="0.15">
      <c r="B3098" s="1" t="s">
        <v>6231</v>
      </c>
      <c r="C3098" s="1" t="s">
        <v>6232</v>
      </c>
    </row>
    <row r="3099" spans="2:3" x14ac:dyDescent="0.15">
      <c r="B3099" s="1" t="s">
        <v>6233</v>
      </c>
      <c r="C3099" s="1" t="s">
        <v>6234</v>
      </c>
    </row>
    <row r="3100" spans="2:3" x14ac:dyDescent="0.15">
      <c r="B3100" s="1" t="s">
        <v>6235</v>
      </c>
      <c r="C3100" s="1" t="s">
        <v>6236</v>
      </c>
    </row>
    <row r="3101" spans="2:3" x14ac:dyDescent="0.15">
      <c r="B3101" s="1" t="s">
        <v>6237</v>
      </c>
      <c r="C3101" s="1" t="s">
        <v>6238</v>
      </c>
    </row>
    <row r="3102" spans="2:3" x14ac:dyDescent="0.15">
      <c r="B3102" s="1" t="s">
        <v>6239</v>
      </c>
      <c r="C3102" s="1" t="s">
        <v>6240</v>
      </c>
    </row>
    <row r="3103" spans="2:3" x14ac:dyDescent="0.15">
      <c r="B3103" s="1" t="s">
        <v>6241</v>
      </c>
      <c r="C3103" s="1" t="s">
        <v>6242</v>
      </c>
    </row>
    <row r="3104" spans="2:3" x14ac:dyDescent="0.15">
      <c r="B3104" s="1" t="s">
        <v>6243</v>
      </c>
      <c r="C3104" s="1" t="s">
        <v>6244</v>
      </c>
    </row>
    <row r="3105" spans="2:3" x14ac:dyDescent="0.15">
      <c r="B3105" s="1" t="s">
        <v>6245</v>
      </c>
      <c r="C3105" s="1" t="s">
        <v>6246</v>
      </c>
    </row>
    <row r="3106" spans="2:3" x14ac:dyDescent="0.15">
      <c r="B3106" s="1" t="s">
        <v>6247</v>
      </c>
      <c r="C3106" s="1" t="s">
        <v>6248</v>
      </c>
    </row>
    <row r="3107" spans="2:3" x14ac:dyDescent="0.15">
      <c r="B3107" s="1" t="s">
        <v>6249</v>
      </c>
      <c r="C3107" s="1" t="s">
        <v>6250</v>
      </c>
    </row>
    <row r="3108" spans="2:3" x14ac:dyDescent="0.15">
      <c r="B3108" s="1" t="s">
        <v>6251</v>
      </c>
      <c r="C3108" s="1" t="s">
        <v>6252</v>
      </c>
    </row>
    <row r="3109" spans="2:3" x14ac:dyDescent="0.15">
      <c r="B3109" s="1" t="s">
        <v>6253</v>
      </c>
      <c r="C3109" s="1" t="s">
        <v>6254</v>
      </c>
    </row>
    <row r="3110" spans="2:3" x14ac:dyDescent="0.15">
      <c r="B3110" s="1" t="s">
        <v>6255</v>
      </c>
      <c r="C3110" s="1" t="s">
        <v>6256</v>
      </c>
    </row>
    <row r="3111" spans="2:3" x14ac:dyDescent="0.15">
      <c r="B3111" s="1" t="s">
        <v>6257</v>
      </c>
      <c r="C3111" s="1" t="s">
        <v>6258</v>
      </c>
    </row>
    <row r="3112" spans="2:3" x14ac:dyDescent="0.15">
      <c r="B3112" s="1" t="s">
        <v>6259</v>
      </c>
      <c r="C3112" s="1" t="s">
        <v>6260</v>
      </c>
    </row>
    <row r="3113" spans="2:3" x14ac:dyDescent="0.15">
      <c r="B3113" s="1" t="s">
        <v>6261</v>
      </c>
      <c r="C3113" s="1" t="s">
        <v>6262</v>
      </c>
    </row>
    <row r="3114" spans="2:3" x14ac:dyDescent="0.15">
      <c r="B3114" s="1" t="s">
        <v>6263</v>
      </c>
      <c r="C3114" s="1" t="s">
        <v>6264</v>
      </c>
    </row>
    <row r="3115" spans="2:3" x14ac:dyDescent="0.15">
      <c r="B3115" s="1" t="s">
        <v>6265</v>
      </c>
      <c r="C3115" s="1" t="s">
        <v>6266</v>
      </c>
    </row>
    <row r="3116" spans="2:3" x14ac:dyDescent="0.15">
      <c r="B3116" s="1" t="s">
        <v>6267</v>
      </c>
      <c r="C3116" s="1" t="s">
        <v>6268</v>
      </c>
    </row>
    <row r="3117" spans="2:3" x14ac:dyDescent="0.15">
      <c r="B3117" s="1" t="s">
        <v>6269</v>
      </c>
      <c r="C3117" s="1" t="s">
        <v>6270</v>
      </c>
    </row>
    <row r="3118" spans="2:3" x14ac:dyDescent="0.15">
      <c r="B3118" s="1" t="s">
        <v>6271</v>
      </c>
      <c r="C3118" s="1" t="s">
        <v>6272</v>
      </c>
    </row>
    <row r="3119" spans="2:3" x14ac:dyDescent="0.15">
      <c r="B3119" s="1" t="s">
        <v>6273</v>
      </c>
      <c r="C3119" s="1" t="s">
        <v>6274</v>
      </c>
    </row>
    <row r="3120" spans="2:3" x14ac:dyDescent="0.15">
      <c r="B3120" s="1" t="s">
        <v>6275</v>
      </c>
      <c r="C3120" s="1" t="s">
        <v>6276</v>
      </c>
    </row>
    <row r="3121" spans="2:3" x14ac:dyDescent="0.15">
      <c r="B3121" s="1" t="s">
        <v>6277</v>
      </c>
      <c r="C3121" s="1" t="s">
        <v>6278</v>
      </c>
    </row>
    <row r="3122" spans="2:3" x14ac:dyDescent="0.15">
      <c r="B3122" s="1" t="s">
        <v>6279</v>
      </c>
      <c r="C3122" s="1" t="s">
        <v>6280</v>
      </c>
    </row>
    <row r="3123" spans="2:3" x14ac:dyDescent="0.15">
      <c r="B3123" s="1" t="s">
        <v>6281</v>
      </c>
      <c r="C3123" s="1" t="s">
        <v>6282</v>
      </c>
    </row>
    <row r="3124" spans="2:3" x14ac:dyDescent="0.15">
      <c r="B3124" s="1" t="s">
        <v>6283</v>
      </c>
      <c r="C3124" s="1" t="s">
        <v>6284</v>
      </c>
    </row>
    <row r="3125" spans="2:3" x14ac:dyDescent="0.15">
      <c r="B3125" s="1" t="s">
        <v>6285</v>
      </c>
      <c r="C3125" s="1" t="s">
        <v>6286</v>
      </c>
    </row>
    <row r="3126" spans="2:3" x14ac:dyDescent="0.15">
      <c r="B3126" s="1" t="s">
        <v>6287</v>
      </c>
      <c r="C3126" s="1" t="s">
        <v>6288</v>
      </c>
    </row>
    <row r="3127" spans="2:3" x14ac:dyDescent="0.15">
      <c r="B3127" s="1" t="s">
        <v>6289</v>
      </c>
      <c r="C3127" s="1" t="s">
        <v>6290</v>
      </c>
    </row>
    <row r="3128" spans="2:3" x14ac:dyDescent="0.15">
      <c r="B3128" s="1" t="s">
        <v>6291</v>
      </c>
      <c r="C3128" s="1" t="s">
        <v>6292</v>
      </c>
    </row>
    <row r="3129" spans="2:3" x14ac:dyDescent="0.15">
      <c r="B3129" s="1" t="s">
        <v>6293</v>
      </c>
      <c r="C3129" s="1" t="s">
        <v>6294</v>
      </c>
    </row>
    <row r="3130" spans="2:3" x14ac:dyDescent="0.15">
      <c r="B3130" s="1" t="s">
        <v>6295</v>
      </c>
      <c r="C3130" s="1" t="s">
        <v>6296</v>
      </c>
    </row>
    <row r="3131" spans="2:3" x14ac:dyDescent="0.15">
      <c r="B3131" s="1" t="s">
        <v>6297</v>
      </c>
      <c r="C3131" s="1" t="s">
        <v>6298</v>
      </c>
    </row>
    <row r="3132" spans="2:3" x14ac:dyDescent="0.15">
      <c r="B3132" s="1" t="s">
        <v>6299</v>
      </c>
      <c r="C3132" s="1" t="s">
        <v>6300</v>
      </c>
    </row>
    <row r="3133" spans="2:3" x14ac:dyDescent="0.15">
      <c r="B3133" s="1" t="s">
        <v>6301</v>
      </c>
      <c r="C3133" s="1" t="s">
        <v>6302</v>
      </c>
    </row>
    <row r="3134" spans="2:3" x14ac:dyDescent="0.15">
      <c r="B3134" s="1" t="s">
        <v>6303</v>
      </c>
      <c r="C3134" s="1" t="s">
        <v>6304</v>
      </c>
    </row>
    <row r="3135" spans="2:3" x14ac:dyDescent="0.15">
      <c r="B3135" s="1" t="s">
        <v>6305</v>
      </c>
      <c r="C3135" s="1" t="s">
        <v>6306</v>
      </c>
    </row>
    <row r="3136" spans="2:3" x14ac:dyDescent="0.15">
      <c r="B3136" s="1" t="s">
        <v>6307</v>
      </c>
      <c r="C3136" s="1" t="s">
        <v>6308</v>
      </c>
    </row>
    <row r="3137" spans="2:3" x14ac:dyDescent="0.15">
      <c r="B3137" s="1" t="s">
        <v>6309</v>
      </c>
      <c r="C3137" s="1" t="s">
        <v>6310</v>
      </c>
    </row>
    <row r="3138" spans="2:3" x14ac:dyDescent="0.15">
      <c r="B3138" s="1" t="s">
        <v>6311</v>
      </c>
      <c r="C3138" s="1" t="s">
        <v>6312</v>
      </c>
    </row>
    <row r="3139" spans="2:3" x14ac:dyDescent="0.15">
      <c r="B3139" s="1" t="s">
        <v>6313</v>
      </c>
      <c r="C3139" s="1" t="s">
        <v>6314</v>
      </c>
    </row>
    <row r="3140" spans="2:3" x14ac:dyDescent="0.15">
      <c r="B3140" s="1" t="s">
        <v>6315</v>
      </c>
      <c r="C3140" s="1" t="s">
        <v>6316</v>
      </c>
    </row>
    <row r="3141" spans="2:3" x14ac:dyDescent="0.15">
      <c r="B3141" s="1" t="s">
        <v>6317</v>
      </c>
      <c r="C3141" s="1" t="s">
        <v>6318</v>
      </c>
    </row>
    <row r="3142" spans="2:3" x14ac:dyDescent="0.15">
      <c r="B3142" s="1" t="s">
        <v>6319</v>
      </c>
      <c r="C3142" s="1" t="s">
        <v>6320</v>
      </c>
    </row>
    <row r="3143" spans="2:3" x14ac:dyDescent="0.15">
      <c r="B3143" s="1" t="s">
        <v>6321</v>
      </c>
      <c r="C3143" s="1" t="s">
        <v>6322</v>
      </c>
    </row>
    <row r="3144" spans="2:3" x14ac:dyDescent="0.15">
      <c r="B3144" s="1" t="s">
        <v>6323</v>
      </c>
      <c r="C3144" s="1" t="s">
        <v>6324</v>
      </c>
    </row>
    <row r="3145" spans="2:3" x14ac:dyDescent="0.15">
      <c r="B3145" s="1" t="s">
        <v>6325</v>
      </c>
      <c r="C3145" s="1" t="s">
        <v>6326</v>
      </c>
    </row>
    <row r="3146" spans="2:3" x14ac:dyDescent="0.15">
      <c r="B3146" s="1" t="s">
        <v>6327</v>
      </c>
      <c r="C3146" s="1" t="s">
        <v>6328</v>
      </c>
    </row>
    <row r="3147" spans="2:3" x14ac:dyDescent="0.15">
      <c r="B3147" s="1" t="s">
        <v>6329</v>
      </c>
      <c r="C3147" s="1" t="s">
        <v>6330</v>
      </c>
    </row>
    <row r="3148" spans="2:3" x14ac:dyDescent="0.15">
      <c r="B3148" s="1" t="s">
        <v>6331</v>
      </c>
      <c r="C3148" s="1" t="s">
        <v>6332</v>
      </c>
    </row>
    <row r="3149" spans="2:3" x14ac:dyDescent="0.15">
      <c r="B3149" s="1" t="s">
        <v>6333</v>
      </c>
      <c r="C3149" s="1" t="s">
        <v>6334</v>
      </c>
    </row>
    <row r="3150" spans="2:3" x14ac:dyDescent="0.15">
      <c r="B3150" s="1" t="s">
        <v>6335</v>
      </c>
      <c r="C3150" s="1" t="s">
        <v>6336</v>
      </c>
    </row>
    <row r="3151" spans="2:3" x14ac:dyDescent="0.15">
      <c r="B3151" s="1" t="s">
        <v>6337</v>
      </c>
      <c r="C3151" s="1" t="s">
        <v>6338</v>
      </c>
    </row>
    <row r="3152" spans="2:3" x14ac:dyDescent="0.15">
      <c r="B3152" s="1" t="s">
        <v>6339</v>
      </c>
      <c r="C3152" s="1" t="s">
        <v>6340</v>
      </c>
    </row>
    <row r="3153" spans="2:3" x14ac:dyDescent="0.15">
      <c r="B3153" s="1" t="s">
        <v>6341</v>
      </c>
      <c r="C3153" s="1" t="s">
        <v>6342</v>
      </c>
    </row>
    <row r="3154" spans="2:3" x14ac:dyDescent="0.15">
      <c r="B3154" s="1" t="s">
        <v>6343</v>
      </c>
      <c r="C3154" s="1" t="s">
        <v>6344</v>
      </c>
    </row>
    <row r="3155" spans="2:3" x14ac:dyDescent="0.15">
      <c r="B3155" s="1" t="s">
        <v>6345</v>
      </c>
      <c r="C3155" s="1" t="s">
        <v>6346</v>
      </c>
    </row>
    <row r="3156" spans="2:3" x14ac:dyDescent="0.15">
      <c r="B3156" s="1" t="s">
        <v>6347</v>
      </c>
      <c r="C3156" s="1" t="s">
        <v>6348</v>
      </c>
    </row>
    <row r="3157" spans="2:3" x14ac:dyDescent="0.15">
      <c r="B3157" s="1" t="s">
        <v>6349</v>
      </c>
      <c r="C3157" s="1" t="s">
        <v>6350</v>
      </c>
    </row>
    <row r="3158" spans="2:3" x14ac:dyDescent="0.15">
      <c r="B3158" s="1" t="s">
        <v>6351</v>
      </c>
      <c r="C3158" s="1" t="s">
        <v>6352</v>
      </c>
    </row>
    <row r="3159" spans="2:3" x14ac:dyDescent="0.15">
      <c r="B3159" s="1" t="s">
        <v>6353</v>
      </c>
      <c r="C3159" s="1" t="s">
        <v>6354</v>
      </c>
    </row>
    <row r="3160" spans="2:3" x14ac:dyDescent="0.15">
      <c r="B3160" s="1" t="s">
        <v>6355</v>
      </c>
      <c r="C3160" s="1" t="s">
        <v>6356</v>
      </c>
    </row>
    <row r="3161" spans="2:3" x14ac:dyDescent="0.15">
      <c r="B3161" s="1" t="s">
        <v>6357</v>
      </c>
      <c r="C3161" s="1" t="s">
        <v>6358</v>
      </c>
    </row>
    <row r="3162" spans="2:3" x14ac:dyDescent="0.15">
      <c r="B3162" s="1" t="s">
        <v>6359</v>
      </c>
      <c r="C3162" s="1" t="s">
        <v>6360</v>
      </c>
    </row>
    <row r="3163" spans="2:3" x14ac:dyDescent="0.15">
      <c r="B3163" s="1" t="s">
        <v>6361</v>
      </c>
      <c r="C3163" s="1" t="s">
        <v>6362</v>
      </c>
    </row>
    <row r="3164" spans="2:3" x14ac:dyDescent="0.15">
      <c r="B3164" s="1" t="s">
        <v>6363</v>
      </c>
      <c r="C3164" s="1" t="s">
        <v>6364</v>
      </c>
    </row>
    <row r="3165" spans="2:3" x14ac:dyDescent="0.15">
      <c r="B3165" s="1" t="s">
        <v>6365</v>
      </c>
      <c r="C3165" s="1" t="s">
        <v>6366</v>
      </c>
    </row>
    <row r="3166" spans="2:3" x14ac:dyDescent="0.15">
      <c r="B3166" s="1" t="s">
        <v>6367</v>
      </c>
      <c r="C3166" s="1" t="s">
        <v>6368</v>
      </c>
    </row>
    <row r="3167" spans="2:3" x14ac:dyDescent="0.15">
      <c r="B3167" s="1" t="s">
        <v>6369</v>
      </c>
      <c r="C3167" s="1" t="s">
        <v>6370</v>
      </c>
    </row>
    <row r="3168" spans="2:3" x14ac:dyDescent="0.15">
      <c r="B3168" s="1" t="s">
        <v>6371</v>
      </c>
      <c r="C3168" s="1" t="s">
        <v>6372</v>
      </c>
    </row>
    <row r="3169" spans="2:3" x14ac:dyDescent="0.15">
      <c r="B3169" s="1" t="s">
        <v>6373</v>
      </c>
      <c r="C3169" s="1" t="s">
        <v>6374</v>
      </c>
    </row>
    <row r="3170" spans="2:3" x14ac:dyDescent="0.15">
      <c r="B3170" s="1" t="s">
        <v>6375</v>
      </c>
      <c r="C3170" s="1" t="s">
        <v>6376</v>
      </c>
    </row>
    <row r="3171" spans="2:3" x14ac:dyDescent="0.15">
      <c r="B3171" s="1" t="s">
        <v>6377</v>
      </c>
      <c r="C3171" s="1" t="s">
        <v>6378</v>
      </c>
    </row>
    <row r="3172" spans="2:3" x14ac:dyDescent="0.15">
      <c r="B3172" s="1" t="s">
        <v>6379</v>
      </c>
      <c r="C3172" s="1" t="s">
        <v>6380</v>
      </c>
    </row>
    <row r="3173" spans="2:3" x14ac:dyDescent="0.15">
      <c r="B3173" s="1" t="s">
        <v>6381</v>
      </c>
      <c r="C3173" s="1" t="s">
        <v>6382</v>
      </c>
    </row>
    <row r="3174" spans="2:3" x14ac:dyDescent="0.15">
      <c r="B3174" s="1" t="s">
        <v>6383</v>
      </c>
      <c r="C3174" s="1" t="s">
        <v>6384</v>
      </c>
    </row>
    <row r="3175" spans="2:3" x14ac:dyDescent="0.15">
      <c r="B3175" s="1" t="s">
        <v>6385</v>
      </c>
      <c r="C3175" s="1" t="s">
        <v>6386</v>
      </c>
    </row>
    <row r="3176" spans="2:3" x14ac:dyDescent="0.15">
      <c r="B3176" s="1" t="s">
        <v>6387</v>
      </c>
      <c r="C3176" s="1" t="s">
        <v>6388</v>
      </c>
    </row>
    <row r="3177" spans="2:3" x14ac:dyDescent="0.15">
      <c r="B3177" s="1" t="s">
        <v>6389</v>
      </c>
      <c r="C3177" s="1" t="s">
        <v>6390</v>
      </c>
    </row>
    <row r="3178" spans="2:3" x14ac:dyDescent="0.15">
      <c r="B3178" s="1" t="s">
        <v>6391</v>
      </c>
      <c r="C3178" s="1" t="s">
        <v>6392</v>
      </c>
    </row>
    <row r="3179" spans="2:3" x14ac:dyDescent="0.15">
      <c r="B3179" s="1" t="s">
        <v>6393</v>
      </c>
      <c r="C3179" s="1" t="s">
        <v>6394</v>
      </c>
    </row>
    <row r="3180" spans="2:3" x14ac:dyDescent="0.15">
      <c r="B3180" s="1" t="s">
        <v>6395</v>
      </c>
      <c r="C3180" s="1" t="s">
        <v>6396</v>
      </c>
    </row>
    <row r="3181" spans="2:3" x14ac:dyDescent="0.15">
      <c r="B3181" s="1" t="s">
        <v>6397</v>
      </c>
      <c r="C3181" s="1" t="s">
        <v>6398</v>
      </c>
    </row>
    <row r="3182" spans="2:3" x14ac:dyDescent="0.15">
      <c r="B3182" s="1" t="s">
        <v>6399</v>
      </c>
      <c r="C3182" s="1" t="s">
        <v>6400</v>
      </c>
    </row>
    <row r="3183" spans="2:3" x14ac:dyDescent="0.15">
      <c r="B3183" s="1" t="s">
        <v>6401</v>
      </c>
      <c r="C3183" s="1" t="s">
        <v>6402</v>
      </c>
    </row>
    <row r="3184" spans="2:3" x14ac:dyDescent="0.15">
      <c r="B3184" s="1" t="s">
        <v>6403</v>
      </c>
      <c r="C3184" s="1" t="s">
        <v>6404</v>
      </c>
    </row>
    <row r="3185" spans="2:3" x14ac:dyDescent="0.15">
      <c r="B3185" s="1" t="s">
        <v>6405</v>
      </c>
      <c r="C3185" s="1" t="s">
        <v>6406</v>
      </c>
    </row>
    <row r="3186" spans="2:3" x14ac:dyDescent="0.15">
      <c r="B3186" s="1" t="s">
        <v>6407</v>
      </c>
      <c r="C3186" s="1" t="s">
        <v>6408</v>
      </c>
    </row>
    <row r="3187" spans="2:3" x14ac:dyDescent="0.15">
      <c r="B3187" s="1" t="s">
        <v>6409</v>
      </c>
      <c r="C3187" s="1" t="s">
        <v>6410</v>
      </c>
    </row>
    <row r="3188" spans="2:3" x14ac:dyDescent="0.15">
      <c r="B3188" s="1" t="s">
        <v>6411</v>
      </c>
      <c r="C3188" s="1" t="s">
        <v>6412</v>
      </c>
    </row>
    <row r="3189" spans="2:3" x14ac:dyDescent="0.15">
      <c r="B3189" s="1" t="s">
        <v>6413</v>
      </c>
      <c r="C3189" s="1" t="s">
        <v>6414</v>
      </c>
    </row>
    <row r="3190" spans="2:3" x14ac:dyDescent="0.15">
      <c r="B3190" s="1" t="s">
        <v>6415</v>
      </c>
      <c r="C3190" s="1" t="s">
        <v>6416</v>
      </c>
    </row>
    <row r="3191" spans="2:3" x14ac:dyDescent="0.15">
      <c r="B3191" s="1" t="s">
        <v>6417</v>
      </c>
      <c r="C3191" s="1" t="s">
        <v>6418</v>
      </c>
    </row>
    <row r="3192" spans="2:3" x14ac:dyDescent="0.15">
      <c r="B3192" s="1" t="s">
        <v>6419</v>
      </c>
      <c r="C3192" s="1" t="s">
        <v>6420</v>
      </c>
    </row>
    <row r="3193" spans="2:3" x14ac:dyDescent="0.15">
      <c r="B3193" s="1" t="s">
        <v>6421</v>
      </c>
      <c r="C3193" s="1" t="s">
        <v>6422</v>
      </c>
    </row>
    <row r="3194" spans="2:3" x14ac:dyDescent="0.15">
      <c r="B3194" s="1" t="s">
        <v>6423</v>
      </c>
      <c r="C3194" s="1" t="s">
        <v>6424</v>
      </c>
    </row>
    <row r="3195" spans="2:3" x14ac:dyDescent="0.15">
      <c r="B3195" s="1" t="s">
        <v>6425</v>
      </c>
      <c r="C3195" s="1" t="s">
        <v>6426</v>
      </c>
    </row>
    <row r="3196" spans="2:3" x14ac:dyDescent="0.15">
      <c r="B3196" s="1" t="s">
        <v>6427</v>
      </c>
      <c r="C3196" s="1" t="s">
        <v>6428</v>
      </c>
    </row>
    <row r="3197" spans="2:3" x14ac:dyDescent="0.15">
      <c r="B3197" s="1" t="s">
        <v>6429</v>
      </c>
      <c r="C3197" s="1" t="s">
        <v>6430</v>
      </c>
    </row>
    <row r="3198" spans="2:3" x14ac:dyDescent="0.15">
      <c r="B3198" s="1" t="s">
        <v>6431</v>
      </c>
      <c r="C3198" s="1" t="s">
        <v>6432</v>
      </c>
    </row>
    <row r="3199" spans="2:3" x14ac:dyDescent="0.15">
      <c r="B3199" s="1" t="s">
        <v>6433</v>
      </c>
      <c r="C3199" s="1" t="s">
        <v>6434</v>
      </c>
    </row>
    <row r="3200" spans="2:3" x14ac:dyDescent="0.15">
      <c r="B3200" s="1" t="s">
        <v>6435</v>
      </c>
      <c r="C3200" s="1" t="s">
        <v>6436</v>
      </c>
    </row>
    <row r="3201" spans="2:3" x14ac:dyDescent="0.15">
      <c r="B3201" s="1" t="s">
        <v>6437</v>
      </c>
      <c r="C3201" s="1" t="s">
        <v>6438</v>
      </c>
    </row>
    <row r="3202" spans="2:3" x14ac:dyDescent="0.15">
      <c r="B3202" s="1" t="s">
        <v>6439</v>
      </c>
      <c r="C3202" s="1" t="s">
        <v>6440</v>
      </c>
    </row>
    <row r="3203" spans="2:3" x14ac:dyDescent="0.15">
      <c r="B3203" s="1" t="s">
        <v>6441</v>
      </c>
      <c r="C3203" s="1" t="s">
        <v>6442</v>
      </c>
    </row>
    <row r="3204" spans="2:3" x14ac:dyDescent="0.15">
      <c r="B3204" s="1" t="s">
        <v>6443</v>
      </c>
      <c r="C3204" s="1" t="s">
        <v>6444</v>
      </c>
    </row>
    <row r="3205" spans="2:3" x14ac:dyDescent="0.15">
      <c r="B3205" s="1" t="s">
        <v>6445</v>
      </c>
      <c r="C3205" s="1" t="s">
        <v>6446</v>
      </c>
    </row>
    <row r="3206" spans="2:3" x14ac:dyDescent="0.15">
      <c r="B3206" s="1" t="s">
        <v>6447</v>
      </c>
      <c r="C3206" s="1" t="s">
        <v>6448</v>
      </c>
    </row>
    <row r="3207" spans="2:3" x14ac:dyDescent="0.15">
      <c r="B3207" s="1" t="s">
        <v>6449</v>
      </c>
      <c r="C3207" s="1" t="s">
        <v>6450</v>
      </c>
    </row>
    <row r="3208" spans="2:3" x14ac:dyDescent="0.15">
      <c r="B3208" s="1" t="s">
        <v>6451</v>
      </c>
      <c r="C3208" s="1" t="s">
        <v>6452</v>
      </c>
    </row>
    <row r="3209" spans="2:3" x14ac:dyDescent="0.15">
      <c r="B3209" s="1" t="s">
        <v>6453</v>
      </c>
      <c r="C3209" s="1" t="s">
        <v>6454</v>
      </c>
    </row>
    <row r="3210" spans="2:3" x14ac:dyDescent="0.15">
      <c r="B3210" s="1" t="s">
        <v>6455</v>
      </c>
      <c r="C3210" s="1" t="s">
        <v>6456</v>
      </c>
    </row>
    <row r="3211" spans="2:3" x14ac:dyDescent="0.15">
      <c r="B3211" s="1" t="s">
        <v>6457</v>
      </c>
      <c r="C3211" s="1" t="s">
        <v>6458</v>
      </c>
    </row>
    <row r="3212" spans="2:3" x14ac:dyDescent="0.15">
      <c r="B3212" s="1" t="s">
        <v>6459</v>
      </c>
      <c r="C3212" s="1" t="s">
        <v>6460</v>
      </c>
    </row>
    <row r="3213" spans="2:3" x14ac:dyDescent="0.15">
      <c r="B3213" s="1" t="s">
        <v>6461</v>
      </c>
      <c r="C3213" s="1" t="s">
        <v>6462</v>
      </c>
    </row>
    <row r="3214" spans="2:3" x14ac:dyDescent="0.15">
      <c r="B3214" s="1" t="s">
        <v>6463</v>
      </c>
      <c r="C3214" s="1" t="s">
        <v>6464</v>
      </c>
    </row>
    <row r="3215" spans="2:3" x14ac:dyDescent="0.15">
      <c r="B3215" s="1" t="s">
        <v>6465</v>
      </c>
      <c r="C3215" s="1" t="s">
        <v>6466</v>
      </c>
    </row>
    <row r="3216" spans="2:3" x14ac:dyDescent="0.15">
      <c r="B3216" s="1" t="s">
        <v>6467</v>
      </c>
      <c r="C3216" s="1" t="s">
        <v>6468</v>
      </c>
    </row>
    <row r="3217" spans="2:3" x14ac:dyDescent="0.15">
      <c r="B3217" s="1" t="s">
        <v>6469</v>
      </c>
      <c r="C3217" s="1" t="s">
        <v>6470</v>
      </c>
    </row>
    <row r="3218" spans="2:3" x14ac:dyDescent="0.15">
      <c r="B3218" s="1" t="s">
        <v>6471</v>
      </c>
      <c r="C3218" s="1" t="s">
        <v>6472</v>
      </c>
    </row>
    <row r="3219" spans="2:3" x14ac:dyDescent="0.15">
      <c r="B3219" s="1" t="s">
        <v>6473</v>
      </c>
      <c r="C3219" s="1" t="s">
        <v>6474</v>
      </c>
    </row>
    <row r="3220" spans="2:3" x14ac:dyDescent="0.15">
      <c r="B3220" s="1" t="s">
        <v>6475</v>
      </c>
      <c r="C3220" s="1" t="s">
        <v>6476</v>
      </c>
    </row>
    <row r="3221" spans="2:3" x14ac:dyDescent="0.15">
      <c r="B3221" s="1" t="s">
        <v>6477</v>
      </c>
      <c r="C3221" s="1" t="s">
        <v>6478</v>
      </c>
    </row>
    <row r="3222" spans="2:3" x14ac:dyDescent="0.15">
      <c r="B3222" s="1" t="s">
        <v>6479</v>
      </c>
      <c r="C3222" s="1" t="s">
        <v>6480</v>
      </c>
    </row>
    <row r="3223" spans="2:3" x14ac:dyDescent="0.15">
      <c r="B3223" s="1" t="s">
        <v>6481</v>
      </c>
      <c r="C3223" s="1" t="s">
        <v>6482</v>
      </c>
    </row>
    <row r="3224" spans="2:3" x14ac:dyDescent="0.15">
      <c r="B3224" s="1" t="s">
        <v>6483</v>
      </c>
      <c r="C3224" s="1" t="s">
        <v>6484</v>
      </c>
    </row>
    <row r="3225" spans="2:3" x14ac:dyDescent="0.15">
      <c r="B3225" s="1" t="s">
        <v>6485</v>
      </c>
      <c r="C3225" s="1" t="s">
        <v>6486</v>
      </c>
    </row>
    <row r="3226" spans="2:3" x14ac:dyDescent="0.15">
      <c r="B3226" s="1" t="s">
        <v>6487</v>
      </c>
      <c r="C3226" s="1" t="s">
        <v>6488</v>
      </c>
    </row>
    <row r="3227" spans="2:3" x14ac:dyDescent="0.15">
      <c r="B3227" s="1" t="s">
        <v>6489</v>
      </c>
      <c r="C3227" s="1" t="s">
        <v>6490</v>
      </c>
    </row>
    <row r="3228" spans="2:3" x14ac:dyDescent="0.15">
      <c r="B3228" s="1" t="s">
        <v>6491</v>
      </c>
      <c r="C3228" s="1" t="s">
        <v>6492</v>
      </c>
    </row>
    <row r="3229" spans="2:3" x14ac:dyDescent="0.15">
      <c r="B3229" s="1" t="s">
        <v>6493</v>
      </c>
      <c r="C3229" s="1" t="s">
        <v>6494</v>
      </c>
    </row>
    <row r="3230" spans="2:3" x14ac:dyDescent="0.15">
      <c r="B3230" s="1" t="s">
        <v>6495</v>
      </c>
      <c r="C3230" s="1" t="s">
        <v>6496</v>
      </c>
    </row>
    <row r="3231" spans="2:3" x14ac:dyDescent="0.15">
      <c r="B3231" s="1" t="s">
        <v>6497</v>
      </c>
      <c r="C3231" s="1" t="s">
        <v>6498</v>
      </c>
    </row>
    <row r="3232" spans="2:3" x14ac:dyDescent="0.15">
      <c r="B3232" s="1" t="s">
        <v>6499</v>
      </c>
      <c r="C3232" s="1" t="s">
        <v>6500</v>
      </c>
    </row>
    <row r="3233" spans="2:3" x14ac:dyDescent="0.15">
      <c r="B3233" s="1" t="s">
        <v>6501</v>
      </c>
      <c r="C3233" s="1" t="s">
        <v>6502</v>
      </c>
    </row>
    <row r="3234" spans="2:3" x14ac:dyDescent="0.15">
      <c r="B3234" s="1" t="s">
        <v>6503</v>
      </c>
      <c r="C3234" s="1" t="s">
        <v>6504</v>
      </c>
    </row>
    <row r="3235" spans="2:3" x14ac:dyDescent="0.15">
      <c r="B3235" s="1" t="s">
        <v>6505</v>
      </c>
      <c r="C3235" s="1" t="s">
        <v>6506</v>
      </c>
    </row>
    <row r="3236" spans="2:3" x14ac:dyDescent="0.15">
      <c r="B3236" s="1" t="s">
        <v>6507</v>
      </c>
      <c r="C3236" s="1" t="s">
        <v>6508</v>
      </c>
    </row>
    <row r="3237" spans="2:3" x14ac:dyDescent="0.15">
      <c r="B3237" s="1" t="s">
        <v>6509</v>
      </c>
      <c r="C3237" s="1" t="s">
        <v>6510</v>
      </c>
    </row>
    <row r="3238" spans="2:3" x14ac:dyDescent="0.15">
      <c r="B3238" s="1" t="s">
        <v>6511</v>
      </c>
      <c r="C3238" s="1" t="s">
        <v>6512</v>
      </c>
    </row>
    <row r="3239" spans="2:3" x14ac:dyDescent="0.15">
      <c r="B3239" s="1" t="s">
        <v>6513</v>
      </c>
      <c r="C3239" s="1" t="s">
        <v>6514</v>
      </c>
    </row>
    <row r="3240" spans="2:3" x14ac:dyDescent="0.15">
      <c r="B3240" s="1" t="s">
        <v>6515</v>
      </c>
      <c r="C3240" s="1" t="s">
        <v>6516</v>
      </c>
    </row>
    <row r="3241" spans="2:3" x14ac:dyDescent="0.15">
      <c r="B3241" s="1" t="s">
        <v>6517</v>
      </c>
      <c r="C3241" s="1" t="s">
        <v>6518</v>
      </c>
    </row>
    <row r="3242" spans="2:3" x14ac:dyDescent="0.15">
      <c r="B3242" s="1" t="s">
        <v>6519</v>
      </c>
      <c r="C3242" s="1" t="s">
        <v>6520</v>
      </c>
    </row>
    <row r="3243" spans="2:3" x14ac:dyDescent="0.15">
      <c r="B3243" s="1" t="s">
        <v>6521</v>
      </c>
      <c r="C3243" s="1" t="s">
        <v>6522</v>
      </c>
    </row>
    <row r="3244" spans="2:3" x14ac:dyDescent="0.15">
      <c r="B3244" s="1" t="s">
        <v>6523</v>
      </c>
      <c r="C3244" s="1" t="s">
        <v>6524</v>
      </c>
    </row>
    <row r="3245" spans="2:3" x14ac:dyDescent="0.15">
      <c r="B3245" s="1" t="s">
        <v>6525</v>
      </c>
      <c r="C3245" s="1" t="s">
        <v>6526</v>
      </c>
    </row>
    <row r="3246" spans="2:3" x14ac:dyDescent="0.15">
      <c r="B3246" s="1" t="s">
        <v>6527</v>
      </c>
      <c r="C3246" s="1" t="s">
        <v>6528</v>
      </c>
    </row>
    <row r="3247" spans="2:3" x14ac:dyDescent="0.15">
      <c r="B3247" s="1" t="s">
        <v>6529</v>
      </c>
      <c r="C3247" s="1" t="s">
        <v>6530</v>
      </c>
    </row>
    <row r="3248" spans="2:3" x14ac:dyDescent="0.15">
      <c r="B3248" s="1" t="s">
        <v>6531</v>
      </c>
      <c r="C3248" s="1" t="s">
        <v>6532</v>
      </c>
    </row>
    <row r="3249" spans="2:3" x14ac:dyDescent="0.15">
      <c r="B3249" s="1" t="s">
        <v>6533</v>
      </c>
      <c r="C3249" s="1" t="s">
        <v>6534</v>
      </c>
    </row>
    <row r="3250" spans="2:3" x14ac:dyDescent="0.15">
      <c r="B3250" s="1" t="s">
        <v>6535</v>
      </c>
      <c r="C3250" s="1" t="s">
        <v>6536</v>
      </c>
    </row>
    <row r="3251" spans="2:3" x14ac:dyDescent="0.15">
      <c r="B3251" s="1" t="s">
        <v>6537</v>
      </c>
      <c r="C3251" s="1" t="s">
        <v>6538</v>
      </c>
    </row>
    <row r="3252" spans="2:3" x14ac:dyDescent="0.15">
      <c r="B3252" s="1" t="s">
        <v>6539</v>
      </c>
      <c r="C3252" s="1" t="s">
        <v>6540</v>
      </c>
    </row>
    <row r="3253" spans="2:3" x14ac:dyDescent="0.15">
      <c r="B3253" s="1" t="s">
        <v>6541</v>
      </c>
      <c r="C3253" s="1" t="s">
        <v>6542</v>
      </c>
    </row>
    <row r="3254" spans="2:3" x14ac:dyDescent="0.15">
      <c r="B3254" s="1" t="s">
        <v>6543</v>
      </c>
      <c r="C3254" s="1" t="s">
        <v>6544</v>
      </c>
    </row>
    <row r="3255" spans="2:3" x14ac:dyDescent="0.15">
      <c r="B3255" s="1" t="s">
        <v>6545</v>
      </c>
      <c r="C3255" s="1" t="s">
        <v>6546</v>
      </c>
    </row>
    <row r="3256" spans="2:3" x14ac:dyDescent="0.15">
      <c r="B3256" s="1" t="s">
        <v>6547</v>
      </c>
      <c r="C3256" s="1" t="s">
        <v>6548</v>
      </c>
    </row>
    <row r="3257" spans="2:3" x14ac:dyDescent="0.15">
      <c r="B3257" s="1" t="s">
        <v>6549</v>
      </c>
      <c r="C3257" s="1" t="s">
        <v>6550</v>
      </c>
    </row>
    <row r="3258" spans="2:3" x14ac:dyDescent="0.15">
      <c r="B3258" s="1" t="s">
        <v>6551</v>
      </c>
      <c r="C3258" s="1" t="s">
        <v>6552</v>
      </c>
    </row>
    <row r="3259" spans="2:3" x14ac:dyDescent="0.15">
      <c r="B3259" s="1" t="s">
        <v>6553</v>
      </c>
      <c r="C3259" s="1" t="s">
        <v>6554</v>
      </c>
    </row>
    <row r="3260" spans="2:3" x14ac:dyDescent="0.15">
      <c r="B3260" s="1" t="s">
        <v>6555</v>
      </c>
      <c r="C3260" s="1" t="s">
        <v>6556</v>
      </c>
    </row>
    <row r="3261" spans="2:3" x14ac:dyDescent="0.15">
      <c r="B3261" s="1" t="s">
        <v>6557</v>
      </c>
      <c r="C3261" s="1" t="s">
        <v>6558</v>
      </c>
    </row>
    <row r="3262" spans="2:3" x14ac:dyDescent="0.15">
      <c r="B3262" s="1" t="s">
        <v>6559</v>
      </c>
      <c r="C3262" s="1" t="s">
        <v>6560</v>
      </c>
    </row>
    <row r="3263" spans="2:3" x14ac:dyDescent="0.15">
      <c r="B3263" s="1" t="s">
        <v>6561</v>
      </c>
      <c r="C3263" s="1" t="s">
        <v>6562</v>
      </c>
    </row>
    <row r="3264" spans="2:3" x14ac:dyDescent="0.15">
      <c r="B3264" s="1" t="s">
        <v>6563</v>
      </c>
      <c r="C3264" s="1" t="s">
        <v>6564</v>
      </c>
    </row>
    <row r="3265" spans="2:3" x14ac:dyDescent="0.15">
      <c r="B3265" s="1" t="s">
        <v>6565</v>
      </c>
      <c r="C3265" s="1" t="s">
        <v>6566</v>
      </c>
    </row>
    <row r="3266" spans="2:3" x14ac:dyDescent="0.15">
      <c r="B3266" s="1" t="s">
        <v>6567</v>
      </c>
      <c r="C3266" s="1" t="s">
        <v>6568</v>
      </c>
    </row>
    <row r="3267" spans="2:3" x14ac:dyDescent="0.15">
      <c r="B3267" s="1" t="s">
        <v>6569</v>
      </c>
      <c r="C3267" s="1" t="s">
        <v>6570</v>
      </c>
    </row>
    <row r="3268" spans="2:3" x14ac:dyDescent="0.15">
      <c r="B3268" s="1" t="s">
        <v>6571</v>
      </c>
      <c r="C3268" s="1" t="s">
        <v>6572</v>
      </c>
    </row>
    <row r="3269" spans="2:3" x14ac:dyDescent="0.15">
      <c r="B3269" s="1" t="s">
        <v>6573</v>
      </c>
      <c r="C3269" s="1" t="s">
        <v>6574</v>
      </c>
    </row>
    <row r="3270" spans="2:3" x14ac:dyDescent="0.15">
      <c r="B3270" s="1" t="s">
        <v>6575</v>
      </c>
      <c r="C3270" s="1" t="s">
        <v>6576</v>
      </c>
    </row>
    <row r="3271" spans="2:3" x14ac:dyDescent="0.15">
      <c r="B3271" s="1" t="s">
        <v>6577</v>
      </c>
      <c r="C3271" s="1" t="s">
        <v>6578</v>
      </c>
    </row>
    <row r="3272" spans="2:3" x14ac:dyDescent="0.15">
      <c r="B3272" s="1" t="s">
        <v>6579</v>
      </c>
      <c r="C3272" s="1" t="s">
        <v>6580</v>
      </c>
    </row>
    <row r="3273" spans="2:3" x14ac:dyDescent="0.15">
      <c r="B3273" s="1" t="s">
        <v>6581</v>
      </c>
      <c r="C3273" s="1" t="s">
        <v>6582</v>
      </c>
    </row>
    <row r="3274" spans="2:3" x14ac:dyDescent="0.15">
      <c r="B3274" s="1" t="s">
        <v>6583</v>
      </c>
      <c r="C3274" s="1" t="s">
        <v>6584</v>
      </c>
    </row>
    <row r="3275" spans="2:3" x14ac:dyDescent="0.15">
      <c r="B3275" s="1" t="s">
        <v>6585</v>
      </c>
      <c r="C3275" s="1" t="s">
        <v>6586</v>
      </c>
    </row>
    <row r="3276" spans="2:3" x14ac:dyDescent="0.15">
      <c r="B3276" s="1" t="s">
        <v>6587</v>
      </c>
      <c r="C3276" s="1" t="s">
        <v>6588</v>
      </c>
    </row>
    <row r="3277" spans="2:3" x14ac:dyDescent="0.15">
      <c r="B3277" s="1" t="s">
        <v>6589</v>
      </c>
      <c r="C3277" s="1" t="s">
        <v>6590</v>
      </c>
    </row>
    <row r="3278" spans="2:3" x14ac:dyDescent="0.15">
      <c r="B3278" s="1" t="s">
        <v>6591</v>
      </c>
      <c r="C3278" s="1" t="s">
        <v>6592</v>
      </c>
    </row>
    <row r="3279" spans="2:3" x14ac:dyDescent="0.15">
      <c r="B3279" s="1" t="s">
        <v>6593</v>
      </c>
      <c r="C3279" s="1" t="s">
        <v>6594</v>
      </c>
    </row>
    <row r="3280" spans="2:3" x14ac:dyDescent="0.15">
      <c r="B3280" s="1" t="s">
        <v>6595</v>
      </c>
      <c r="C3280" s="1" t="s">
        <v>6596</v>
      </c>
    </row>
    <row r="3281" spans="2:3" x14ac:dyDescent="0.15">
      <c r="B3281" s="1" t="s">
        <v>6597</v>
      </c>
      <c r="C3281" s="1" t="s">
        <v>6598</v>
      </c>
    </row>
    <row r="3282" spans="2:3" x14ac:dyDescent="0.15">
      <c r="B3282" s="1" t="s">
        <v>6599</v>
      </c>
      <c r="C3282" s="1" t="s">
        <v>6600</v>
      </c>
    </row>
    <row r="3283" spans="2:3" x14ac:dyDescent="0.15">
      <c r="B3283" s="1" t="s">
        <v>6601</v>
      </c>
      <c r="C3283" s="1" t="s">
        <v>6602</v>
      </c>
    </row>
    <row r="3284" spans="2:3" x14ac:dyDescent="0.15">
      <c r="B3284" s="1" t="s">
        <v>6603</v>
      </c>
      <c r="C3284" s="1" t="s">
        <v>6604</v>
      </c>
    </row>
    <row r="3285" spans="2:3" x14ac:dyDescent="0.15">
      <c r="B3285" s="1" t="s">
        <v>6605</v>
      </c>
      <c r="C3285" s="1" t="s">
        <v>6606</v>
      </c>
    </row>
    <row r="3286" spans="2:3" x14ac:dyDescent="0.15">
      <c r="B3286" s="1" t="s">
        <v>6607</v>
      </c>
      <c r="C3286" s="1" t="s">
        <v>6608</v>
      </c>
    </row>
    <row r="3287" spans="2:3" x14ac:dyDescent="0.15">
      <c r="B3287" s="1" t="s">
        <v>6609</v>
      </c>
      <c r="C3287" s="1" t="s">
        <v>6610</v>
      </c>
    </row>
    <row r="3288" spans="2:3" x14ac:dyDescent="0.15">
      <c r="B3288" s="1" t="s">
        <v>6611</v>
      </c>
      <c r="C3288" s="1" t="s">
        <v>6612</v>
      </c>
    </row>
    <row r="3289" spans="2:3" x14ac:dyDescent="0.15">
      <c r="B3289" s="1" t="s">
        <v>6613</v>
      </c>
      <c r="C3289" s="1" t="s">
        <v>6614</v>
      </c>
    </row>
    <row r="3290" spans="2:3" x14ac:dyDescent="0.15">
      <c r="B3290" s="1" t="s">
        <v>6615</v>
      </c>
      <c r="C3290" s="1" t="s">
        <v>6616</v>
      </c>
    </row>
    <row r="3291" spans="2:3" x14ac:dyDescent="0.15">
      <c r="B3291" s="1" t="s">
        <v>6617</v>
      </c>
      <c r="C3291" s="1" t="s">
        <v>6618</v>
      </c>
    </row>
    <row r="3292" spans="2:3" x14ac:dyDescent="0.15">
      <c r="B3292" s="1" t="s">
        <v>6619</v>
      </c>
      <c r="C3292" s="1" t="s">
        <v>6620</v>
      </c>
    </row>
    <row r="3293" spans="2:3" x14ac:dyDescent="0.15">
      <c r="B3293" s="1" t="s">
        <v>6621</v>
      </c>
      <c r="C3293" s="1" t="s">
        <v>6622</v>
      </c>
    </row>
    <row r="3294" spans="2:3" x14ac:dyDescent="0.15">
      <c r="B3294" s="1" t="s">
        <v>6623</v>
      </c>
      <c r="C3294" s="1" t="s">
        <v>6624</v>
      </c>
    </row>
    <row r="3295" spans="2:3" x14ac:dyDescent="0.15">
      <c r="B3295" s="1" t="s">
        <v>6625</v>
      </c>
      <c r="C3295" s="1" t="s">
        <v>6626</v>
      </c>
    </row>
    <row r="3296" spans="2:3" x14ac:dyDescent="0.15">
      <c r="B3296" s="1" t="s">
        <v>6627</v>
      </c>
      <c r="C3296" s="1" t="s">
        <v>6628</v>
      </c>
    </row>
    <row r="3297" spans="2:3" x14ac:dyDescent="0.15">
      <c r="B3297" s="1" t="s">
        <v>6629</v>
      </c>
      <c r="C3297" s="1" t="s">
        <v>6630</v>
      </c>
    </row>
    <row r="3298" spans="2:3" x14ac:dyDescent="0.15">
      <c r="B3298" s="1" t="s">
        <v>6631</v>
      </c>
      <c r="C3298" s="1" t="s">
        <v>6632</v>
      </c>
    </row>
    <row r="3299" spans="2:3" x14ac:dyDescent="0.15">
      <c r="B3299" s="1" t="s">
        <v>6633</v>
      </c>
      <c r="C3299" s="1" t="s">
        <v>6634</v>
      </c>
    </row>
    <row r="3300" spans="2:3" x14ac:dyDescent="0.15">
      <c r="B3300" s="1" t="s">
        <v>6635</v>
      </c>
      <c r="C3300" s="1" t="s">
        <v>6636</v>
      </c>
    </row>
    <row r="3301" spans="2:3" x14ac:dyDescent="0.15">
      <c r="B3301" s="1" t="s">
        <v>6637</v>
      </c>
      <c r="C3301" s="1" t="s">
        <v>6638</v>
      </c>
    </row>
    <row r="3302" spans="2:3" x14ac:dyDescent="0.15">
      <c r="B3302" s="1" t="s">
        <v>6639</v>
      </c>
      <c r="C3302" s="1" t="s">
        <v>6640</v>
      </c>
    </row>
    <row r="3303" spans="2:3" x14ac:dyDescent="0.15">
      <c r="B3303" s="1" t="s">
        <v>6641</v>
      </c>
      <c r="C3303" s="1" t="s">
        <v>6642</v>
      </c>
    </row>
    <row r="3304" spans="2:3" x14ac:dyDescent="0.15">
      <c r="B3304" s="1" t="s">
        <v>6643</v>
      </c>
      <c r="C3304" s="1" t="s">
        <v>6644</v>
      </c>
    </row>
    <row r="3305" spans="2:3" x14ac:dyDescent="0.15">
      <c r="B3305" s="1" t="s">
        <v>6645</v>
      </c>
      <c r="C3305" s="1" t="s">
        <v>6646</v>
      </c>
    </row>
    <row r="3306" spans="2:3" x14ac:dyDescent="0.15">
      <c r="B3306" s="1" t="s">
        <v>6647</v>
      </c>
      <c r="C3306" s="1" t="s">
        <v>6648</v>
      </c>
    </row>
    <row r="3307" spans="2:3" x14ac:dyDescent="0.15">
      <c r="B3307" s="1" t="s">
        <v>6649</v>
      </c>
      <c r="C3307" s="1" t="s">
        <v>6650</v>
      </c>
    </row>
    <row r="3308" spans="2:3" x14ac:dyDescent="0.15">
      <c r="B3308" s="1" t="s">
        <v>6651</v>
      </c>
      <c r="C3308" s="1" t="s">
        <v>6652</v>
      </c>
    </row>
    <row r="3309" spans="2:3" x14ac:dyDescent="0.15">
      <c r="B3309" s="1" t="s">
        <v>6653</v>
      </c>
      <c r="C3309" s="1" t="s">
        <v>6654</v>
      </c>
    </row>
    <row r="3310" spans="2:3" x14ac:dyDescent="0.15">
      <c r="B3310" s="1" t="s">
        <v>6655</v>
      </c>
      <c r="C3310" s="1" t="s">
        <v>6656</v>
      </c>
    </row>
    <row r="3311" spans="2:3" x14ac:dyDescent="0.15">
      <c r="B3311" s="1" t="s">
        <v>6657</v>
      </c>
      <c r="C3311" s="1" t="s">
        <v>6658</v>
      </c>
    </row>
    <row r="3312" spans="2:3" x14ac:dyDescent="0.15">
      <c r="B3312" s="1" t="s">
        <v>6659</v>
      </c>
      <c r="C3312" s="1" t="s">
        <v>6660</v>
      </c>
    </row>
    <row r="3313" spans="2:3" x14ac:dyDescent="0.15">
      <c r="B3313" s="1" t="s">
        <v>6661</v>
      </c>
      <c r="C3313" s="1" t="s">
        <v>6662</v>
      </c>
    </row>
    <row r="3314" spans="2:3" x14ac:dyDescent="0.15">
      <c r="B3314" s="1" t="s">
        <v>6663</v>
      </c>
      <c r="C3314" s="1" t="s">
        <v>6664</v>
      </c>
    </row>
    <row r="3315" spans="2:3" x14ac:dyDescent="0.15">
      <c r="B3315" s="1" t="s">
        <v>6665</v>
      </c>
      <c r="C3315" s="1" t="s">
        <v>6666</v>
      </c>
    </row>
    <row r="3316" spans="2:3" x14ac:dyDescent="0.15">
      <c r="B3316" s="1" t="s">
        <v>6667</v>
      </c>
      <c r="C3316" s="1" t="s">
        <v>6668</v>
      </c>
    </row>
    <row r="3317" spans="2:3" x14ac:dyDescent="0.15">
      <c r="B3317" s="1" t="s">
        <v>6669</v>
      </c>
      <c r="C3317" s="1" t="s">
        <v>6670</v>
      </c>
    </row>
    <row r="3318" spans="2:3" x14ac:dyDescent="0.15">
      <c r="B3318" s="1" t="s">
        <v>6671</v>
      </c>
      <c r="C3318" s="1" t="s">
        <v>6672</v>
      </c>
    </row>
    <row r="3319" spans="2:3" x14ac:dyDescent="0.15">
      <c r="B3319" s="1" t="s">
        <v>6673</v>
      </c>
      <c r="C3319" s="1" t="s">
        <v>6674</v>
      </c>
    </row>
    <row r="3320" spans="2:3" x14ac:dyDescent="0.15">
      <c r="B3320" s="1" t="s">
        <v>6675</v>
      </c>
      <c r="C3320" s="1" t="s">
        <v>6676</v>
      </c>
    </row>
    <row r="3321" spans="2:3" x14ac:dyDescent="0.15">
      <c r="B3321" s="1" t="s">
        <v>6677</v>
      </c>
      <c r="C3321" s="1" t="s">
        <v>6678</v>
      </c>
    </row>
    <row r="3322" spans="2:3" x14ac:dyDescent="0.15">
      <c r="B3322" s="1" t="s">
        <v>6679</v>
      </c>
      <c r="C3322" s="1" t="s">
        <v>6680</v>
      </c>
    </row>
    <row r="3323" spans="2:3" x14ac:dyDescent="0.15">
      <c r="B3323" s="1" t="s">
        <v>6681</v>
      </c>
      <c r="C3323" s="1" t="s">
        <v>6682</v>
      </c>
    </row>
    <row r="3324" spans="2:3" x14ac:dyDescent="0.15">
      <c r="B3324" s="1" t="s">
        <v>6683</v>
      </c>
      <c r="C3324" s="1" t="s">
        <v>6684</v>
      </c>
    </row>
    <row r="3325" spans="2:3" x14ac:dyDescent="0.15">
      <c r="B3325" s="1" t="s">
        <v>6685</v>
      </c>
      <c r="C3325" s="1" t="s">
        <v>6686</v>
      </c>
    </row>
    <row r="3326" spans="2:3" x14ac:dyDescent="0.15">
      <c r="B3326" s="1" t="s">
        <v>6687</v>
      </c>
      <c r="C3326" s="1" t="s">
        <v>6688</v>
      </c>
    </row>
    <row r="3327" spans="2:3" x14ac:dyDescent="0.15">
      <c r="B3327" s="1" t="s">
        <v>6689</v>
      </c>
      <c r="C3327" s="1" t="s">
        <v>6690</v>
      </c>
    </row>
    <row r="3328" spans="2:3" x14ac:dyDescent="0.15">
      <c r="B3328" s="1" t="s">
        <v>6691</v>
      </c>
      <c r="C3328" s="1" t="s">
        <v>6692</v>
      </c>
    </row>
    <row r="3329" spans="2:3" x14ac:dyDescent="0.15">
      <c r="B3329" s="1" t="s">
        <v>6693</v>
      </c>
      <c r="C3329" s="1" t="s">
        <v>6694</v>
      </c>
    </row>
    <row r="3330" spans="2:3" x14ac:dyDescent="0.15">
      <c r="B3330" s="1" t="s">
        <v>6695</v>
      </c>
      <c r="C3330" s="1" t="s">
        <v>6696</v>
      </c>
    </row>
    <row r="3331" spans="2:3" x14ac:dyDescent="0.15">
      <c r="B3331" s="1" t="s">
        <v>6697</v>
      </c>
      <c r="C3331" s="1" t="s">
        <v>6698</v>
      </c>
    </row>
    <row r="3332" spans="2:3" x14ac:dyDescent="0.15">
      <c r="B3332" s="1" t="s">
        <v>6699</v>
      </c>
      <c r="C3332" s="1" t="s">
        <v>6700</v>
      </c>
    </row>
    <row r="3333" spans="2:3" x14ac:dyDescent="0.15">
      <c r="B3333" s="1" t="s">
        <v>6701</v>
      </c>
      <c r="C3333" s="1" t="s">
        <v>6702</v>
      </c>
    </row>
    <row r="3334" spans="2:3" x14ac:dyDescent="0.15">
      <c r="B3334" s="1" t="s">
        <v>6703</v>
      </c>
      <c r="C3334" s="1" t="s">
        <v>6704</v>
      </c>
    </row>
    <row r="3335" spans="2:3" x14ac:dyDescent="0.15">
      <c r="B3335" s="1" t="s">
        <v>6705</v>
      </c>
      <c r="C3335" s="1" t="s">
        <v>6706</v>
      </c>
    </row>
    <row r="3336" spans="2:3" x14ac:dyDescent="0.15">
      <c r="B3336" s="1" t="s">
        <v>6707</v>
      </c>
      <c r="C3336" s="1" t="s">
        <v>6708</v>
      </c>
    </row>
    <row r="3337" spans="2:3" x14ac:dyDescent="0.15">
      <c r="B3337" s="1" t="s">
        <v>6709</v>
      </c>
      <c r="C3337" s="1" t="s">
        <v>6710</v>
      </c>
    </row>
    <row r="3338" spans="2:3" x14ac:dyDescent="0.15">
      <c r="B3338" s="1" t="s">
        <v>6711</v>
      </c>
      <c r="C3338" s="1" t="s">
        <v>6712</v>
      </c>
    </row>
    <row r="3339" spans="2:3" x14ac:dyDescent="0.15">
      <c r="B3339" s="1" t="s">
        <v>6713</v>
      </c>
      <c r="C3339" s="1" t="s">
        <v>6714</v>
      </c>
    </row>
    <row r="3340" spans="2:3" x14ac:dyDescent="0.15">
      <c r="B3340" s="1" t="s">
        <v>6715</v>
      </c>
      <c r="C3340" s="1" t="s">
        <v>6716</v>
      </c>
    </row>
    <row r="3341" spans="2:3" x14ac:dyDescent="0.15">
      <c r="B3341" s="1" t="s">
        <v>6717</v>
      </c>
      <c r="C3341" s="1" t="s">
        <v>6718</v>
      </c>
    </row>
    <row r="3342" spans="2:3" x14ac:dyDescent="0.15">
      <c r="B3342" s="1" t="s">
        <v>6719</v>
      </c>
      <c r="C3342" s="1" t="s">
        <v>6720</v>
      </c>
    </row>
    <row r="3343" spans="2:3" x14ac:dyDescent="0.15">
      <c r="B3343" s="1" t="s">
        <v>6721</v>
      </c>
      <c r="C3343" s="1" t="s">
        <v>6722</v>
      </c>
    </row>
    <row r="3344" spans="2:3" x14ac:dyDescent="0.15">
      <c r="B3344" s="1" t="s">
        <v>6723</v>
      </c>
      <c r="C3344" s="1" t="s">
        <v>6724</v>
      </c>
    </row>
    <row r="3345" spans="2:3" x14ac:dyDescent="0.15">
      <c r="B3345" s="1" t="s">
        <v>6725</v>
      </c>
      <c r="C3345" s="1" t="s">
        <v>6726</v>
      </c>
    </row>
    <row r="3346" spans="2:3" x14ac:dyDescent="0.15">
      <c r="B3346" s="1" t="s">
        <v>6727</v>
      </c>
      <c r="C3346" s="1" t="s">
        <v>6728</v>
      </c>
    </row>
    <row r="3347" spans="2:3" x14ac:dyDescent="0.15">
      <c r="B3347" s="1" t="s">
        <v>6729</v>
      </c>
      <c r="C3347" s="1" t="s">
        <v>6730</v>
      </c>
    </row>
    <row r="3348" spans="2:3" x14ac:dyDescent="0.15">
      <c r="B3348" s="1" t="s">
        <v>6731</v>
      </c>
      <c r="C3348" s="1" t="s">
        <v>6732</v>
      </c>
    </row>
    <row r="3349" spans="2:3" x14ac:dyDescent="0.15">
      <c r="B3349" s="1" t="s">
        <v>6733</v>
      </c>
      <c r="C3349" s="1" t="s">
        <v>6734</v>
      </c>
    </row>
    <row r="3350" spans="2:3" x14ac:dyDescent="0.15">
      <c r="B3350" s="1" t="s">
        <v>6735</v>
      </c>
      <c r="C3350" s="1" t="s">
        <v>6736</v>
      </c>
    </row>
    <row r="3351" spans="2:3" x14ac:dyDescent="0.15">
      <c r="B3351" s="1" t="s">
        <v>6737</v>
      </c>
      <c r="C3351" s="1" t="s">
        <v>6738</v>
      </c>
    </row>
    <row r="3352" spans="2:3" x14ac:dyDescent="0.15">
      <c r="B3352" s="1" t="s">
        <v>6739</v>
      </c>
      <c r="C3352" s="1" t="s">
        <v>6740</v>
      </c>
    </row>
    <row r="3353" spans="2:3" x14ac:dyDescent="0.15">
      <c r="B3353" s="1" t="s">
        <v>6741</v>
      </c>
      <c r="C3353" s="1" t="s">
        <v>6742</v>
      </c>
    </row>
    <row r="3354" spans="2:3" x14ac:dyDescent="0.15">
      <c r="B3354" s="1" t="s">
        <v>6743</v>
      </c>
      <c r="C3354" s="1" t="s">
        <v>6744</v>
      </c>
    </row>
    <row r="3355" spans="2:3" x14ac:dyDescent="0.15">
      <c r="B3355" s="1" t="s">
        <v>6745</v>
      </c>
      <c r="C3355" s="1" t="s">
        <v>6746</v>
      </c>
    </row>
    <row r="3356" spans="2:3" x14ac:dyDescent="0.15">
      <c r="B3356" s="1" t="s">
        <v>6747</v>
      </c>
      <c r="C3356" s="1" t="s">
        <v>6748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126"/>
  <sheetViews>
    <sheetView view="pageBreakPreview" zoomScale="70" zoomScaleNormal="75" zoomScaleSheetLayoutView="70" workbookViewId="0">
      <pane ySplit="5" topLeftCell="A6" activePane="bottomLeft" state="frozen"/>
      <selection pane="bottomLeft" activeCell="C6" sqref="C6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5" width="9" style="17"/>
    <col min="16" max="16" width="9" style="17" customWidth="1"/>
    <col min="17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15"/>
    </row>
    <row r="2" spans="1:18" s="1" customFormat="1" ht="18" customHeight="1" x14ac:dyDescent="0.15">
      <c r="A2" s="29"/>
      <c r="B2" s="53" t="s">
        <v>7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1752</v>
      </c>
      <c r="R3" s="45" t="s">
        <v>1746</v>
      </c>
    </row>
    <row r="4" spans="1:18" s="1" customFormat="1" ht="27" customHeight="1" x14ac:dyDescent="0.15">
      <c r="A4" s="29"/>
      <c r="B4" s="81" t="s">
        <v>5</v>
      </c>
      <c r="C4" s="82"/>
      <c r="D4" s="30"/>
      <c r="E4" s="30"/>
      <c r="F4" s="31"/>
      <c r="G4" s="32"/>
      <c r="H4" s="33"/>
      <c r="I4" s="34">
        <f>SUMIFS(I6:I125,B6:B125,"&gt;0",B6:B125,"&lt;21")</f>
        <v>0</v>
      </c>
      <c r="J4" s="35"/>
      <c r="K4" s="27">
        <f>SUMIFS(K6:K125,B6:B125,"&gt;0",B6:B125,"&lt;21")</f>
        <v>0</v>
      </c>
      <c r="L4" s="40"/>
      <c r="M4" s="9"/>
      <c r="N4" s="47"/>
      <c r="O4" s="8"/>
      <c r="P4" s="8"/>
      <c r="Q4" s="8"/>
      <c r="R4" s="8"/>
    </row>
    <row r="5" spans="1:18" s="1" customFormat="1" ht="27" customHeight="1" x14ac:dyDescent="0.15">
      <c r="A5" s="29"/>
      <c r="B5" s="79" t="s">
        <v>4</v>
      </c>
      <c r="C5" s="80"/>
      <c r="D5" s="36"/>
      <c r="E5" s="36"/>
      <c r="F5" s="37"/>
      <c r="G5" s="32"/>
      <c r="H5" s="36">
        <f>COUNTIF(I6:I125,"&gt;0")</f>
        <v>0</v>
      </c>
      <c r="I5" s="38">
        <f>SUM(I6:I125)</f>
        <v>0</v>
      </c>
      <c r="J5" s="39">
        <f>COUNTIF(K6:K125,"&gt;0")</f>
        <v>0</v>
      </c>
      <c r="K5" s="28">
        <f>SUM(K6:K125)</f>
        <v>0</v>
      </c>
      <c r="L5" s="40"/>
      <c r="M5" s="10"/>
      <c r="N5" s="47"/>
      <c r="O5" s="8"/>
      <c r="P5" s="8"/>
      <c r="Q5" s="8"/>
      <c r="R5" s="8"/>
    </row>
    <row r="6" spans="1:18" ht="33" customHeight="1" x14ac:dyDescent="0.15">
      <c r="A6" s="18"/>
      <c r="B6" s="67">
        <v>1</v>
      </c>
      <c r="C6" s="4"/>
      <c r="D6" s="4"/>
      <c r="E6" s="4"/>
      <c r="F6" s="5"/>
      <c r="G6" s="5"/>
      <c r="H6" s="25"/>
      <c r="I6" s="22"/>
      <c r="J6" s="21"/>
      <c r="K6" s="26">
        <f t="shared" ref="K6:K37" si="0">IF(M6=1,I6,0)</f>
        <v>0</v>
      </c>
      <c r="L6" s="8" t="str">
        <f t="shared" ref="L6:L37" si="1">IF(O6=FALSE,"助成金額エラー","")</f>
        <v/>
      </c>
      <c r="M6" s="20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69" si="2">IF(I6="","",IF(H6="",AND(P6:Q6),AND(P6:R6)))</f>
        <v/>
      </c>
      <c r="P6" s="8" t="str">
        <f t="shared" ref="P6:P37" si="3">IF(I6="","",RIGHTB(I6,2)="00")</f>
        <v/>
      </c>
      <c r="Q6" s="8" t="str">
        <f t="shared" ref="Q6:Q69" si="4">IF(I6="","",IF(I6&gt;2500,FALSE,IF(I6&lt;1000,FALSE,TRUE)))</f>
        <v/>
      </c>
      <c r="R6" s="8" t="str">
        <f t="shared" ref="R6:R69" si="5">IF(H6="","",IF(I6="","",IF(I6&gt;H6,FALSE,TRUE)))</f>
        <v/>
      </c>
    </row>
    <row r="7" spans="1:18" ht="33" customHeight="1" x14ac:dyDescent="0.15">
      <c r="A7" s="18"/>
      <c r="B7" s="67">
        <v>2</v>
      </c>
      <c r="C7" s="4"/>
      <c r="D7" s="4"/>
      <c r="E7" s="4"/>
      <c r="F7" s="5"/>
      <c r="G7" s="5"/>
      <c r="H7" s="25"/>
      <c r="I7" s="22"/>
      <c r="J7" s="21"/>
      <c r="K7" s="26">
        <f t="shared" si="0"/>
        <v>0</v>
      </c>
      <c r="L7" s="8" t="str">
        <f t="shared" si="1"/>
        <v/>
      </c>
      <c r="M7" s="20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2"/>
        <v/>
      </c>
      <c r="P7" s="8" t="str">
        <f t="shared" si="3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67">
        <v>3</v>
      </c>
      <c r="C8" s="4"/>
      <c r="D8" s="4"/>
      <c r="E8" s="4"/>
      <c r="F8" s="5"/>
      <c r="G8" s="5"/>
      <c r="H8" s="25"/>
      <c r="I8" s="22"/>
      <c r="J8" s="21"/>
      <c r="K8" s="26">
        <f t="shared" si="0"/>
        <v>0</v>
      </c>
      <c r="L8" s="8" t="str">
        <f t="shared" si="1"/>
        <v/>
      </c>
      <c r="M8" s="20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2"/>
        <v/>
      </c>
      <c r="P8" s="8" t="str">
        <f t="shared" si="3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>
        <v>4</v>
      </c>
      <c r="C9" s="4"/>
      <c r="D9" s="4"/>
      <c r="E9" s="4"/>
      <c r="F9" s="5"/>
      <c r="G9" s="5"/>
      <c r="H9" s="25"/>
      <c r="I9" s="22"/>
      <c r="J9" s="21"/>
      <c r="K9" s="26">
        <f t="shared" si="0"/>
        <v>0</v>
      </c>
      <c r="L9" s="8" t="str">
        <f t="shared" si="1"/>
        <v/>
      </c>
      <c r="M9" s="20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2"/>
        <v/>
      </c>
      <c r="P9" s="8" t="str">
        <f t="shared" si="3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>
        <v>5</v>
      </c>
      <c r="C10" s="4"/>
      <c r="D10" s="4"/>
      <c r="E10" s="4"/>
      <c r="F10" s="5"/>
      <c r="G10" s="5"/>
      <c r="H10" s="25"/>
      <c r="I10" s="22"/>
      <c r="J10" s="21"/>
      <c r="K10" s="26">
        <f t="shared" si="0"/>
        <v>0</v>
      </c>
      <c r="L10" s="8" t="str">
        <f t="shared" si="1"/>
        <v/>
      </c>
      <c r="M10" s="20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2"/>
        <v/>
      </c>
      <c r="P10" s="8" t="str">
        <f t="shared" si="3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>
        <v>6</v>
      </c>
      <c r="C11" s="4"/>
      <c r="D11" s="4"/>
      <c r="E11" s="4"/>
      <c r="F11" s="5"/>
      <c r="G11" s="5"/>
      <c r="H11" s="25"/>
      <c r="I11" s="22"/>
      <c r="J11" s="21"/>
      <c r="K11" s="26">
        <f t="shared" si="0"/>
        <v>0</v>
      </c>
      <c r="L11" s="8" t="str">
        <f t="shared" si="1"/>
        <v/>
      </c>
      <c r="M11" s="20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2"/>
        <v/>
      </c>
      <c r="P11" s="8" t="str">
        <f t="shared" si="3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>
        <v>7</v>
      </c>
      <c r="C12" s="4"/>
      <c r="D12" s="4"/>
      <c r="E12" s="4"/>
      <c r="F12" s="5"/>
      <c r="G12" s="5"/>
      <c r="H12" s="25"/>
      <c r="I12" s="22"/>
      <c r="J12" s="21"/>
      <c r="K12" s="26">
        <f t="shared" si="0"/>
        <v>0</v>
      </c>
      <c r="L12" s="8" t="str">
        <f t="shared" si="1"/>
        <v/>
      </c>
      <c r="M12" s="20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2"/>
        <v/>
      </c>
      <c r="P12" s="8" t="str">
        <f t="shared" si="3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>
        <v>8</v>
      </c>
      <c r="C13" s="4"/>
      <c r="D13" s="4"/>
      <c r="E13" s="4"/>
      <c r="F13" s="5"/>
      <c r="G13" s="5"/>
      <c r="H13" s="25"/>
      <c r="I13" s="22"/>
      <c r="J13" s="21"/>
      <c r="K13" s="26">
        <f t="shared" si="0"/>
        <v>0</v>
      </c>
      <c r="L13" s="8" t="str">
        <f t="shared" si="1"/>
        <v/>
      </c>
      <c r="M13" s="20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2"/>
        <v/>
      </c>
      <c r="P13" s="8" t="str">
        <f t="shared" si="3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>
        <v>9</v>
      </c>
      <c r="C14" s="4"/>
      <c r="D14" s="4"/>
      <c r="E14" s="4"/>
      <c r="F14" s="5"/>
      <c r="G14" s="5"/>
      <c r="H14" s="25"/>
      <c r="I14" s="22"/>
      <c r="J14" s="21"/>
      <c r="K14" s="26">
        <f t="shared" si="0"/>
        <v>0</v>
      </c>
      <c r="L14" s="8" t="str">
        <f t="shared" si="1"/>
        <v/>
      </c>
      <c r="M14" s="20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2"/>
        <v/>
      </c>
      <c r="P14" s="8" t="str">
        <f t="shared" si="3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>
        <v>10</v>
      </c>
      <c r="C15" s="4"/>
      <c r="D15" s="4"/>
      <c r="E15" s="4"/>
      <c r="F15" s="5"/>
      <c r="G15" s="5"/>
      <c r="H15" s="25"/>
      <c r="I15" s="22"/>
      <c r="J15" s="21"/>
      <c r="K15" s="26">
        <f t="shared" si="0"/>
        <v>0</v>
      </c>
      <c r="L15" s="8" t="str">
        <f t="shared" si="1"/>
        <v/>
      </c>
      <c r="M15" s="20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2"/>
        <v/>
      </c>
      <c r="P15" s="8" t="str">
        <f t="shared" si="3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>
        <v>11</v>
      </c>
      <c r="C16" s="4"/>
      <c r="D16" s="4"/>
      <c r="E16" s="4"/>
      <c r="F16" s="5"/>
      <c r="G16" s="5"/>
      <c r="H16" s="25"/>
      <c r="I16" s="22"/>
      <c r="J16" s="21"/>
      <c r="K16" s="26">
        <f t="shared" si="0"/>
        <v>0</v>
      </c>
      <c r="L16" s="8" t="str">
        <f t="shared" si="1"/>
        <v/>
      </c>
      <c r="M16" s="20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2"/>
        <v/>
      </c>
      <c r="P16" s="8" t="str">
        <f t="shared" si="3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>
        <v>12</v>
      </c>
      <c r="C17" s="4"/>
      <c r="D17" s="4"/>
      <c r="E17" s="4"/>
      <c r="F17" s="5"/>
      <c r="G17" s="5"/>
      <c r="H17" s="25"/>
      <c r="I17" s="22"/>
      <c r="J17" s="21"/>
      <c r="K17" s="26">
        <f t="shared" si="0"/>
        <v>0</v>
      </c>
      <c r="L17" s="8" t="str">
        <f t="shared" si="1"/>
        <v/>
      </c>
      <c r="M17" s="20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2"/>
        <v/>
      </c>
      <c r="P17" s="8" t="str">
        <f t="shared" si="3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>
        <v>13</v>
      </c>
      <c r="C18" s="4"/>
      <c r="D18" s="4"/>
      <c r="E18" s="4"/>
      <c r="F18" s="5"/>
      <c r="G18" s="5"/>
      <c r="H18" s="25"/>
      <c r="I18" s="22"/>
      <c r="J18" s="21"/>
      <c r="K18" s="26">
        <f t="shared" si="0"/>
        <v>0</v>
      </c>
      <c r="L18" s="8" t="str">
        <f t="shared" si="1"/>
        <v/>
      </c>
      <c r="M18" s="20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2"/>
        <v/>
      </c>
      <c r="P18" s="8" t="str">
        <f t="shared" si="3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>
        <v>14</v>
      </c>
      <c r="C19" s="4"/>
      <c r="D19" s="4"/>
      <c r="E19" s="4"/>
      <c r="F19" s="5"/>
      <c r="G19" s="5"/>
      <c r="H19" s="25"/>
      <c r="I19" s="22"/>
      <c r="J19" s="21"/>
      <c r="K19" s="26">
        <f t="shared" si="0"/>
        <v>0</v>
      </c>
      <c r="L19" s="8" t="str">
        <f t="shared" si="1"/>
        <v/>
      </c>
      <c r="M19" s="20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2"/>
        <v/>
      </c>
      <c r="P19" s="8" t="str">
        <f t="shared" si="3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>
        <v>15</v>
      </c>
      <c r="C20" s="4"/>
      <c r="D20" s="4"/>
      <c r="E20" s="4"/>
      <c r="F20" s="5"/>
      <c r="G20" s="5"/>
      <c r="H20" s="25"/>
      <c r="I20" s="22"/>
      <c r="J20" s="21"/>
      <c r="K20" s="26">
        <f t="shared" si="0"/>
        <v>0</v>
      </c>
      <c r="L20" s="8" t="str">
        <f t="shared" si="1"/>
        <v/>
      </c>
      <c r="M20" s="20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2"/>
        <v/>
      </c>
      <c r="P20" s="8" t="str">
        <f t="shared" si="3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>
        <v>16</v>
      </c>
      <c r="C21" s="4"/>
      <c r="D21" s="4"/>
      <c r="E21" s="4"/>
      <c r="F21" s="5"/>
      <c r="G21" s="5"/>
      <c r="H21" s="25"/>
      <c r="I21" s="22"/>
      <c r="J21" s="21"/>
      <c r="K21" s="26">
        <f t="shared" si="0"/>
        <v>0</v>
      </c>
      <c r="L21" s="8" t="str">
        <f t="shared" si="1"/>
        <v/>
      </c>
      <c r="M21" s="20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2"/>
        <v/>
      </c>
      <c r="P21" s="8" t="str">
        <f t="shared" si="3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>
        <v>17</v>
      </c>
      <c r="C22" s="4"/>
      <c r="D22" s="4"/>
      <c r="E22" s="4"/>
      <c r="F22" s="5"/>
      <c r="G22" s="5"/>
      <c r="H22" s="25"/>
      <c r="I22" s="22"/>
      <c r="J22" s="21"/>
      <c r="K22" s="26">
        <f t="shared" si="0"/>
        <v>0</v>
      </c>
      <c r="L22" s="8" t="str">
        <f t="shared" si="1"/>
        <v/>
      </c>
      <c r="M22" s="20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2"/>
        <v/>
      </c>
      <c r="P22" s="8" t="str">
        <f t="shared" si="3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>
        <v>18</v>
      </c>
      <c r="C23" s="4"/>
      <c r="D23" s="4"/>
      <c r="E23" s="4"/>
      <c r="F23" s="5"/>
      <c r="G23" s="5"/>
      <c r="H23" s="25"/>
      <c r="I23" s="22"/>
      <c r="J23" s="21"/>
      <c r="K23" s="26">
        <f t="shared" si="0"/>
        <v>0</v>
      </c>
      <c r="L23" s="8" t="str">
        <f t="shared" si="1"/>
        <v/>
      </c>
      <c r="M23" s="20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2"/>
        <v/>
      </c>
      <c r="P23" s="8" t="str">
        <f t="shared" si="3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>
        <v>19</v>
      </c>
      <c r="C24" s="4"/>
      <c r="D24" s="4"/>
      <c r="E24" s="4"/>
      <c r="F24" s="5"/>
      <c r="G24" s="5"/>
      <c r="H24" s="25"/>
      <c r="I24" s="22"/>
      <c r="J24" s="21"/>
      <c r="K24" s="26">
        <f t="shared" si="0"/>
        <v>0</v>
      </c>
      <c r="L24" s="8" t="str">
        <f t="shared" si="1"/>
        <v/>
      </c>
      <c r="M24" s="20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2"/>
        <v/>
      </c>
      <c r="P24" s="8" t="str">
        <f t="shared" si="3"/>
        <v/>
      </c>
      <c r="Q24" s="8" t="str">
        <f t="shared" si="4"/>
        <v/>
      </c>
      <c r="R24" s="8" t="str">
        <f t="shared" si="5"/>
        <v/>
      </c>
    </row>
    <row r="25" spans="1:18" ht="33" customHeight="1" x14ac:dyDescent="0.15">
      <c r="A25" s="18"/>
      <c r="B25" s="67">
        <v>20</v>
      </c>
      <c r="C25" s="4"/>
      <c r="D25" s="4"/>
      <c r="E25" s="4"/>
      <c r="F25" s="5"/>
      <c r="G25" s="5"/>
      <c r="H25" s="25"/>
      <c r="I25" s="22"/>
      <c r="J25" s="21"/>
      <c r="K25" s="26">
        <f t="shared" si="0"/>
        <v>0</v>
      </c>
      <c r="L25" s="8" t="str">
        <f t="shared" si="1"/>
        <v/>
      </c>
      <c r="M25" s="20"/>
      <c r="N25" s="48" t="e">
        <f>IF(OR(RIGHT($F25,1)="市",RIGHT($F25,1)="区",RIGHT($F25,1)="町",RIGHT($F25,1)="村"),VLOOKUP($E25&amp;$F25,市町村コード!B:C,2,0),VLOOKUP($G25,市町村コード!B:C,2,0))</f>
        <v>#N/A</v>
      </c>
      <c r="O25" s="8" t="str">
        <f t="shared" si="2"/>
        <v/>
      </c>
      <c r="P25" s="8" t="str">
        <f t="shared" si="3"/>
        <v/>
      </c>
      <c r="Q25" s="8" t="str">
        <f t="shared" si="4"/>
        <v/>
      </c>
      <c r="R25" s="8" t="str">
        <f t="shared" si="5"/>
        <v/>
      </c>
    </row>
    <row r="26" spans="1:18" ht="33" customHeight="1" x14ac:dyDescent="0.15">
      <c r="A26" s="18"/>
      <c r="B26" s="68"/>
      <c r="C26" s="4"/>
      <c r="D26" s="4"/>
      <c r="E26" s="4"/>
      <c r="F26" s="5"/>
      <c r="G26" s="5"/>
      <c r="H26" s="25"/>
      <c r="I26" s="22"/>
      <c r="J26" s="21"/>
      <c r="K26" s="26">
        <f t="shared" si="0"/>
        <v>0</v>
      </c>
      <c r="L26" s="8" t="str">
        <f t="shared" si="1"/>
        <v/>
      </c>
      <c r="M26" s="20"/>
      <c r="N26" s="48" t="e">
        <f>IF(OR(RIGHT($F26,1)="市",RIGHT($F26,1)="区",RIGHT($F26,1)="町",RIGHT($F26,1)="村"),VLOOKUP($E26&amp;$F26,市町村コード!B:C,2,0),VLOOKUP($G26,市町村コード!B:C,2,0))</f>
        <v>#N/A</v>
      </c>
      <c r="O26" s="8" t="str">
        <f t="shared" si="2"/>
        <v/>
      </c>
      <c r="P26" s="8" t="str">
        <f t="shared" si="3"/>
        <v/>
      </c>
      <c r="Q26" s="8" t="str">
        <f t="shared" si="4"/>
        <v/>
      </c>
      <c r="R26" s="8" t="str">
        <f t="shared" si="5"/>
        <v/>
      </c>
    </row>
    <row r="27" spans="1:18" ht="33" customHeight="1" x14ac:dyDescent="0.15">
      <c r="A27" s="18"/>
      <c r="B27" s="67"/>
      <c r="C27" s="4"/>
      <c r="D27" s="4"/>
      <c r="E27" s="4"/>
      <c r="F27" s="5"/>
      <c r="G27" s="5"/>
      <c r="H27" s="25"/>
      <c r="I27" s="22"/>
      <c r="J27" s="21"/>
      <c r="K27" s="26">
        <f t="shared" si="0"/>
        <v>0</v>
      </c>
      <c r="L27" s="8" t="str">
        <f t="shared" si="1"/>
        <v/>
      </c>
      <c r="M27" s="20"/>
      <c r="N27" s="48" t="e">
        <f>IF(OR(RIGHT($F27,1)="市",RIGHT($F27,1)="区",RIGHT($F27,1)="町",RIGHT($F27,1)="村"),VLOOKUP($E27&amp;$F27,市町村コード!B:C,2,0),VLOOKUP($G27,市町村コード!B:C,2,0))</f>
        <v>#N/A</v>
      </c>
      <c r="O27" s="8" t="str">
        <f t="shared" si="2"/>
        <v/>
      </c>
      <c r="P27" s="8" t="str">
        <f t="shared" si="3"/>
        <v/>
      </c>
      <c r="Q27" s="8" t="str">
        <f t="shared" si="4"/>
        <v/>
      </c>
      <c r="R27" s="8" t="str">
        <f t="shared" si="5"/>
        <v/>
      </c>
    </row>
    <row r="28" spans="1:18" ht="33" customHeight="1" x14ac:dyDescent="0.15">
      <c r="A28" s="18"/>
      <c r="B28" s="67"/>
      <c r="C28" s="4"/>
      <c r="D28" s="4"/>
      <c r="E28" s="4"/>
      <c r="F28" s="5"/>
      <c r="G28" s="5"/>
      <c r="H28" s="25"/>
      <c r="I28" s="22"/>
      <c r="J28" s="21"/>
      <c r="K28" s="26">
        <f t="shared" si="0"/>
        <v>0</v>
      </c>
      <c r="L28" s="8" t="str">
        <f t="shared" si="1"/>
        <v/>
      </c>
      <c r="M28" s="20"/>
      <c r="N28" s="48" t="e">
        <f>IF(OR(RIGHT($F28,1)="市",RIGHT($F28,1)="区",RIGHT($F28,1)="町",RIGHT($F28,1)="村"),VLOOKUP($E28&amp;$F28,市町村コード!B:C,2,0),VLOOKUP($G28,市町村コード!B:C,2,0))</f>
        <v>#N/A</v>
      </c>
      <c r="O28" s="8" t="str">
        <f t="shared" si="2"/>
        <v/>
      </c>
      <c r="P28" s="8" t="str">
        <f t="shared" si="3"/>
        <v/>
      </c>
      <c r="Q28" s="8" t="str">
        <f t="shared" si="4"/>
        <v/>
      </c>
      <c r="R28" s="8" t="str">
        <f t="shared" si="5"/>
        <v/>
      </c>
    </row>
    <row r="29" spans="1:18" ht="33" customHeight="1" x14ac:dyDescent="0.15">
      <c r="A29" s="18"/>
      <c r="B29" s="67"/>
      <c r="C29" s="4"/>
      <c r="D29" s="4"/>
      <c r="E29" s="4"/>
      <c r="F29" s="5"/>
      <c r="G29" s="5"/>
      <c r="H29" s="25"/>
      <c r="I29" s="22"/>
      <c r="J29" s="21"/>
      <c r="K29" s="26">
        <f t="shared" si="0"/>
        <v>0</v>
      </c>
      <c r="L29" s="8" t="str">
        <f t="shared" si="1"/>
        <v/>
      </c>
      <c r="M29" s="20"/>
      <c r="N29" s="48" t="e">
        <f>IF(OR(RIGHT($F29,1)="市",RIGHT($F29,1)="区",RIGHT($F29,1)="町",RIGHT($F29,1)="村"),VLOOKUP($E29&amp;$F29,市町村コード!B:C,2,0),VLOOKUP($G29,市町村コード!B:C,2,0))</f>
        <v>#N/A</v>
      </c>
      <c r="O29" s="8" t="str">
        <f t="shared" si="2"/>
        <v/>
      </c>
      <c r="P29" s="8" t="str">
        <f t="shared" si="3"/>
        <v/>
      </c>
      <c r="Q29" s="8" t="str">
        <f t="shared" si="4"/>
        <v/>
      </c>
      <c r="R29" s="8" t="str">
        <f t="shared" si="5"/>
        <v/>
      </c>
    </row>
    <row r="30" spans="1:18" ht="33" customHeight="1" x14ac:dyDescent="0.15">
      <c r="A30" s="18"/>
      <c r="B30" s="67"/>
      <c r="C30" s="4"/>
      <c r="D30" s="4"/>
      <c r="E30" s="4"/>
      <c r="F30" s="5"/>
      <c r="G30" s="5"/>
      <c r="H30" s="25"/>
      <c r="I30" s="22"/>
      <c r="J30" s="21"/>
      <c r="K30" s="26">
        <f t="shared" si="0"/>
        <v>0</v>
      </c>
      <c r="L30" s="8" t="str">
        <f t="shared" si="1"/>
        <v/>
      </c>
      <c r="M30" s="20"/>
      <c r="N30" s="48" t="e">
        <f>IF(OR(RIGHT($F30,1)="市",RIGHT($F30,1)="区",RIGHT($F30,1)="町",RIGHT($F30,1)="村"),VLOOKUP($E30&amp;$F30,市町村コード!B:C,2,0),VLOOKUP($G30,市町村コード!B:C,2,0))</f>
        <v>#N/A</v>
      </c>
      <c r="O30" s="8" t="str">
        <f t="shared" si="2"/>
        <v/>
      </c>
      <c r="P30" s="8" t="str">
        <f t="shared" si="3"/>
        <v/>
      </c>
      <c r="Q30" s="8" t="str">
        <f t="shared" si="4"/>
        <v/>
      </c>
      <c r="R30" s="8" t="str">
        <f t="shared" si="5"/>
        <v/>
      </c>
    </row>
    <row r="31" spans="1:18" ht="33" customHeight="1" x14ac:dyDescent="0.15">
      <c r="A31" s="18"/>
      <c r="B31" s="67"/>
      <c r="C31" s="4"/>
      <c r="D31" s="4"/>
      <c r="E31" s="4"/>
      <c r="F31" s="5"/>
      <c r="G31" s="5"/>
      <c r="H31" s="25"/>
      <c r="I31" s="22"/>
      <c r="J31" s="21"/>
      <c r="K31" s="26">
        <f t="shared" si="0"/>
        <v>0</v>
      </c>
      <c r="L31" s="8" t="str">
        <f t="shared" si="1"/>
        <v/>
      </c>
      <c r="M31" s="20"/>
      <c r="N31" s="48" t="e">
        <f>IF(OR(RIGHT($F31,1)="市",RIGHT($F31,1)="区",RIGHT($F31,1)="町",RIGHT($F31,1)="村"),VLOOKUP($E31&amp;$F31,市町村コード!B:C,2,0),VLOOKUP($G31,市町村コード!B:C,2,0))</f>
        <v>#N/A</v>
      </c>
      <c r="O31" s="8" t="str">
        <f t="shared" si="2"/>
        <v/>
      </c>
      <c r="P31" s="8" t="str">
        <f t="shared" si="3"/>
        <v/>
      </c>
      <c r="Q31" s="8" t="str">
        <f t="shared" si="4"/>
        <v/>
      </c>
      <c r="R31" s="8" t="str">
        <f t="shared" si="5"/>
        <v/>
      </c>
    </row>
    <row r="32" spans="1:18" ht="33" customHeight="1" x14ac:dyDescent="0.15">
      <c r="A32" s="18"/>
      <c r="B32" s="67"/>
      <c r="C32" s="4"/>
      <c r="D32" s="4"/>
      <c r="E32" s="4"/>
      <c r="F32" s="5"/>
      <c r="G32" s="5"/>
      <c r="H32" s="25"/>
      <c r="I32" s="22"/>
      <c r="J32" s="21"/>
      <c r="K32" s="26">
        <f t="shared" si="0"/>
        <v>0</v>
      </c>
      <c r="L32" s="8" t="str">
        <f t="shared" si="1"/>
        <v/>
      </c>
      <c r="M32" s="20"/>
      <c r="N32" s="48" t="e">
        <f>IF(OR(RIGHT($F32,1)="市",RIGHT($F32,1)="区",RIGHT($F32,1)="町",RIGHT($F32,1)="村"),VLOOKUP($E32&amp;$F32,市町村コード!B:C,2,0),VLOOKUP($G32,市町村コード!B:C,2,0))</f>
        <v>#N/A</v>
      </c>
      <c r="O32" s="8" t="str">
        <f t="shared" si="2"/>
        <v/>
      </c>
      <c r="P32" s="8" t="str">
        <f t="shared" si="3"/>
        <v/>
      </c>
      <c r="Q32" s="8" t="str">
        <f t="shared" si="4"/>
        <v/>
      </c>
      <c r="R32" s="8" t="str">
        <f t="shared" si="5"/>
        <v/>
      </c>
    </row>
    <row r="33" spans="1:18" ht="33" customHeight="1" x14ac:dyDescent="0.15">
      <c r="A33" s="18"/>
      <c r="B33" s="67"/>
      <c r="C33" s="4"/>
      <c r="D33" s="4"/>
      <c r="E33" s="4"/>
      <c r="F33" s="5"/>
      <c r="G33" s="5"/>
      <c r="H33" s="25"/>
      <c r="I33" s="22"/>
      <c r="J33" s="21"/>
      <c r="K33" s="26">
        <f t="shared" si="0"/>
        <v>0</v>
      </c>
      <c r="L33" s="8" t="str">
        <f t="shared" si="1"/>
        <v/>
      </c>
      <c r="M33" s="20"/>
      <c r="N33" s="48" t="e">
        <f>IF(OR(RIGHT($F33,1)="市",RIGHT($F33,1)="区",RIGHT($F33,1)="町",RIGHT($F33,1)="村"),VLOOKUP($E33&amp;$F33,市町村コード!B:C,2,0),VLOOKUP($G33,市町村コード!B:C,2,0))</f>
        <v>#N/A</v>
      </c>
      <c r="O33" s="8" t="str">
        <f t="shared" si="2"/>
        <v/>
      </c>
      <c r="P33" s="8" t="str">
        <f t="shared" si="3"/>
        <v/>
      </c>
      <c r="Q33" s="8" t="str">
        <f t="shared" si="4"/>
        <v/>
      </c>
      <c r="R33" s="8" t="str">
        <f t="shared" si="5"/>
        <v/>
      </c>
    </row>
    <row r="34" spans="1:18" ht="33" customHeight="1" x14ac:dyDescent="0.15">
      <c r="A34" s="18"/>
      <c r="B34" s="67"/>
      <c r="C34" s="4"/>
      <c r="D34" s="4"/>
      <c r="E34" s="4"/>
      <c r="F34" s="5"/>
      <c r="G34" s="5"/>
      <c r="H34" s="25"/>
      <c r="I34" s="22"/>
      <c r="J34" s="21"/>
      <c r="K34" s="26">
        <f t="shared" si="0"/>
        <v>0</v>
      </c>
      <c r="L34" s="8" t="str">
        <f t="shared" si="1"/>
        <v/>
      </c>
      <c r="M34" s="20"/>
      <c r="N34" s="48" t="e">
        <f>IF(OR(RIGHT($F34,1)="市",RIGHT($F34,1)="区",RIGHT($F34,1)="町",RIGHT($F34,1)="村"),VLOOKUP($E34&amp;$F34,市町村コード!B:C,2,0),VLOOKUP($G34,市町村コード!B:C,2,0))</f>
        <v>#N/A</v>
      </c>
      <c r="O34" s="8" t="str">
        <f t="shared" si="2"/>
        <v/>
      </c>
      <c r="P34" s="8" t="str">
        <f t="shared" si="3"/>
        <v/>
      </c>
      <c r="Q34" s="8" t="str">
        <f t="shared" si="4"/>
        <v/>
      </c>
      <c r="R34" s="8" t="str">
        <f t="shared" si="5"/>
        <v/>
      </c>
    </row>
    <row r="35" spans="1:18" ht="33" customHeight="1" x14ac:dyDescent="0.15">
      <c r="A35" s="18"/>
      <c r="B35" s="67"/>
      <c r="C35" s="4"/>
      <c r="D35" s="4"/>
      <c r="E35" s="4"/>
      <c r="F35" s="5"/>
      <c r="G35" s="5"/>
      <c r="H35" s="25"/>
      <c r="I35" s="22"/>
      <c r="J35" s="21"/>
      <c r="K35" s="26">
        <f t="shared" si="0"/>
        <v>0</v>
      </c>
      <c r="L35" s="8" t="str">
        <f t="shared" si="1"/>
        <v/>
      </c>
      <c r="M35" s="20"/>
      <c r="N35" s="48" t="e">
        <f>IF(OR(RIGHT($F35,1)="市",RIGHT($F35,1)="区",RIGHT($F35,1)="町",RIGHT($F35,1)="村"),VLOOKUP($E35&amp;$F35,市町村コード!B:C,2,0),VLOOKUP($G35,市町村コード!B:C,2,0))</f>
        <v>#N/A</v>
      </c>
      <c r="O35" s="8" t="str">
        <f t="shared" si="2"/>
        <v/>
      </c>
      <c r="P35" s="8" t="str">
        <f t="shared" si="3"/>
        <v/>
      </c>
      <c r="Q35" s="8" t="str">
        <f t="shared" si="4"/>
        <v/>
      </c>
      <c r="R35" s="8" t="str">
        <f t="shared" si="5"/>
        <v/>
      </c>
    </row>
    <row r="36" spans="1:18" ht="33" customHeight="1" x14ac:dyDescent="0.15">
      <c r="A36" s="18"/>
      <c r="B36" s="67"/>
      <c r="C36" s="4"/>
      <c r="D36" s="4"/>
      <c r="E36" s="4"/>
      <c r="F36" s="5"/>
      <c r="G36" s="5"/>
      <c r="H36" s="25"/>
      <c r="I36" s="22"/>
      <c r="J36" s="21"/>
      <c r="K36" s="26">
        <f t="shared" si="0"/>
        <v>0</v>
      </c>
      <c r="L36" s="8" t="str">
        <f t="shared" si="1"/>
        <v/>
      </c>
      <c r="M36" s="20"/>
      <c r="N36" s="48" t="e">
        <f>IF(OR(RIGHT($F36,1)="市",RIGHT($F36,1)="区",RIGHT($F36,1)="町",RIGHT($F36,1)="村"),VLOOKUP($E36&amp;$F36,市町村コード!B:C,2,0),VLOOKUP($G36,市町村コード!B:C,2,0))</f>
        <v>#N/A</v>
      </c>
      <c r="O36" s="8" t="str">
        <f t="shared" si="2"/>
        <v/>
      </c>
      <c r="P36" s="8" t="str">
        <f t="shared" si="3"/>
        <v/>
      </c>
      <c r="Q36" s="8" t="str">
        <f t="shared" si="4"/>
        <v/>
      </c>
      <c r="R36" s="8" t="str">
        <f t="shared" si="5"/>
        <v/>
      </c>
    </row>
    <row r="37" spans="1:18" ht="33" customHeight="1" x14ac:dyDescent="0.15">
      <c r="A37" s="18"/>
      <c r="B37" s="67"/>
      <c r="C37" s="4"/>
      <c r="D37" s="4"/>
      <c r="E37" s="4"/>
      <c r="F37" s="5"/>
      <c r="G37" s="5"/>
      <c r="H37" s="25"/>
      <c r="I37" s="22"/>
      <c r="J37" s="21"/>
      <c r="K37" s="26">
        <f t="shared" si="0"/>
        <v>0</v>
      </c>
      <c r="L37" s="8" t="str">
        <f t="shared" si="1"/>
        <v/>
      </c>
      <c r="M37" s="20"/>
      <c r="N37" s="48" t="e">
        <f>IF(OR(RIGHT($F37,1)="市",RIGHT($F37,1)="区",RIGHT($F37,1)="町",RIGHT($F37,1)="村"),VLOOKUP($E37&amp;$F37,市町村コード!B:C,2,0),VLOOKUP($G37,市町村コード!B:C,2,0))</f>
        <v>#N/A</v>
      </c>
      <c r="O37" s="8" t="str">
        <f t="shared" si="2"/>
        <v/>
      </c>
      <c r="P37" s="8" t="str">
        <f t="shared" si="3"/>
        <v/>
      </c>
      <c r="Q37" s="8" t="str">
        <f t="shared" si="4"/>
        <v/>
      </c>
      <c r="R37" s="8" t="str">
        <f t="shared" si="5"/>
        <v/>
      </c>
    </row>
    <row r="38" spans="1:18" ht="33" customHeight="1" x14ac:dyDescent="0.15">
      <c r="A38" s="18"/>
      <c r="B38" s="67"/>
      <c r="C38" s="4"/>
      <c r="D38" s="4"/>
      <c r="E38" s="4"/>
      <c r="F38" s="5"/>
      <c r="G38" s="5"/>
      <c r="H38" s="25"/>
      <c r="I38" s="22"/>
      <c r="J38" s="21"/>
      <c r="K38" s="26">
        <f t="shared" ref="K38:K69" si="6">IF(M38=1,I38,0)</f>
        <v>0</v>
      </c>
      <c r="L38" s="8" t="str">
        <f t="shared" ref="L38:L70" si="7">IF(O38=FALSE,"助成金額エラー","")</f>
        <v/>
      </c>
      <c r="M38" s="20"/>
      <c r="N38" s="48" t="e">
        <f>IF(OR(RIGHT($F38,1)="市",RIGHT($F38,1)="区",RIGHT($F38,1)="町",RIGHT($F38,1)="村"),VLOOKUP($E38&amp;$F38,市町村コード!B:C,2,0),VLOOKUP($G38,市町村コード!B:C,2,0))</f>
        <v>#N/A</v>
      </c>
      <c r="O38" s="8" t="str">
        <f t="shared" si="2"/>
        <v/>
      </c>
      <c r="P38" s="8" t="str">
        <f t="shared" ref="P38:P69" si="8">IF(I38="","",RIGHTB(I38,2)="00")</f>
        <v/>
      </c>
      <c r="Q38" s="8" t="str">
        <f t="shared" si="4"/>
        <v/>
      </c>
      <c r="R38" s="8" t="str">
        <f t="shared" si="5"/>
        <v/>
      </c>
    </row>
    <row r="39" spans="1:18" ht="33" customHeight="1" x14ac:dyDescent="0.15">
      <c r="A39" s="18"/>
      <c r="B39" s="67"/>
      <c r="C39" s="4"/>
      <c r="D39" s="4"/>
      <c r="E39" s="4"/>
      <c r="F39" s="5"/>
      <c r="G39" s="5"/>
      <c r="H39" s="25"/>
      <c r="I39" s="22"/>
      <c r="J39" s="21"/>
      <c r="K39" s="26">
        <f t="shared" si="6"/>
        <v>0</v>
      </c>
      <c r="L39" s="8" t="str">
        <f t="shared" si="7"/>
        <v/>
      </c>
      <c r="M39" s="20"/>
      <c r="N39" s="48" t="e">
        <f>IF(OR(RIGHT($F39,1)="市",RIGHT($F39,1)="区",RIGHT($F39,1)="町",RIGHT($F39,1)="村"),VLOOKUP($E39&amp;$F39,市町村コード!B:C,2,0),VLOOKUP($G39,市町村コード!B:C,2,0))</f>
        <v>#N/A</v>
      </c>
      <c r="O39" s="8" t="str">
        <f t="shared" si="2"/>
        <v/>
      </c>
      <c r="P39" s="8" t="str">
        <f t="shared" si="8"/>
        <v/>
      </c>
      <c r="Q39" s="8" t="str">
        <f t="shared" si="4"/>
        <v/>
      </c>
      <c r="R39" s="8" t="str">
        <f t="shared" si="5"/>
        <v/>
      </c>
    </row>
    <row r="40" spans="1:18" ht="33" customHeight="1" x14ac:dyDescent="0.15">
      <c r="A40" s="18"/>
      <c r="B40" s="67"/>
      <c r="C40" s="4"/>
      <c r="D40" s="4"/>
      <c r="E40" s="4"/>
      <c r="F40" s="5"/>
      <c r="G40" s="5"/>
      <c r="H40" s="25"/>
      <c r="I40" s="22"/>
      <c r="J40" s="21"/>
      <c r="K40" s="26">
        <f t="shared" si="6"/>
        <v>0</v>
      </c>
      <c r="L40" s="8" t="str">
        <f t="shared" si="7"/>
        <v/>
      </c>
      <c r="M40" s="20"/>
      <c r="N40" s="48" t="e">
        <f>IF(OR(RIGHT($F40,1)="市",RIGHT($F40,1)="区",RIGHT($F40,1)="町",RIGHT($F40,1)="村"),VLOOKUP($E40&amp;$F40,市町村コード!B:C,2,0),VLOOKUP($G40,市町村コード!B:C,2,0))</f>
        <v>#N/A</v>
      </c>
      <c r="O40" s="8" t="str">
        <f t="shared" si="2"/>
        <v/>
      </c>
      <c r="P40" s="8" t="str">
        <f t="shared" si="8"/>
        <v/>
      </c>
      <c r="Q40" s="8" t="str">
        <f t="shared" si="4"/>
        <v/>
      </c>
      <c r="R40" s="8" t="str">
        <f t="shared" si="5"/>
        <v/>
      </c>
    </row>
    <row r="41" spans="1:18" ht="33" customHeight="1" x14ac:dyDescent="0.15">
      <c r="A41" s="18"/>
      <c r="B41" s="67"/>
      <c r="C41" s="4"/>
      <c r="D41" s="4"/>
      <c r="E41" s="4"/>
      <c r="F41" s="5"/>
      <c r="G41" s="5"/>
      <c r="H41" s="25"/>
      <c r="I41" s="22"/>
      <c r="J41" s="21"/>
      <c r="K41" s="26">
        <f t="shared" si="6"/>
        <v>0</v>
      </c>
      <c r="L41" s="8" t="str">
        <f t="shared" si="7"/>
        <v/>
      </c>
      <c r="M41" s="20"/>
      <c r="N41" s="48" t="e">
        <f>IF(OR(RIGHT($F41,1)="市",RIGHT($F41,1)="区",RIGHT($F41,1)="町",RIGHT($F41,1)="村"),VLOOKUP($E41&amp;$F41,市町村コード!B:C,2,0),VLOOKUP($G41,市町村コード!B:C,2,0))</f>
        <v>#N/A</v>
      </c>
      <c r="O41" s="8" t="str">
        <f t="shared" si="2"/>
        <v/>
      </c>
      <c r="P41" s="8" t="str">
        <f t="shared" si="8"/>
        <v/>
      </c>
      <c r="Q41" s="8" t="str">
        <f t="shared" si="4"/>
        <v/>
      </c>
      <c r="R41" s="8" t="str">
        <f t="shared" si="5"/>
        <v/>
      </c>
    </row>
    <row r="42" spans="1:18" ht="33" customHeight="1" x14ac:dyDescent="0.15">
      <c r="A42" s="18"/>
      <c r="B42" s="67"/>
      <c r="C42" s="4"/>
      <c r="D42" s="4"/>
      <c r="E42" s="4"/>
      <c r="F42" s="5"/>
      <c r="G42" s="5"/>
      <c r="H42" s="25"/>
      <c r="I42" s="22"/>
      <c r="J42" s="21"/>
      <c r="K42" s="26">
        <f t="shared" si="6"/>
        <v>0</v>
      </c>
      <c r="L42" s="8" t="str">
        <f t="shared" si="7"/>
        <v/>
      </c>
      <c r="M42" s="20"/>
      <c r="N42" s="48" t="e">
        <f>IF(OR(RIGHT($F42,1)="市",RIGHT($F42,1)="区",RIGHT($F42,1)="町",RIGHT($F42,1)="村"),VLOOKUP($E42&amp;$F42,市町村コード!B:C,2,0),VLOOKUP($G42,市町村コード!B:C,2,0))</f>
        <v>#N/A</v>
      </c>
      <c r="O42" s="8" t="str">
        <f t="shared" si="2"/>
        <v/>
      </c>
      <c r="P42" s="8" t="str">
        <f t="shared" si="8"/>
        <v/>
      </c>
      <c r="Q42" s="8" t="str">
        <f t="shared" si="4"/>
        <v/>
      </c>
      <c r="R42" s="8" t="str">
        <f t="shared" si="5"/>
        <v/>
      </c>
    </row>
    <row r="43" spans="1:18" ht="33" customHeight="1" x14ac:dyDescent="0.15">
      <c r="A43" s="18"/>
      <c r="B43" s="67"/>
      <c r="C43" s="4"/>
      <c r="D43" s="4"/>
      <c r="E43" s="4"/>
      <c r="F43" s="5"/>
      <c r="G43" s="5"/>
      <c r="H43" s="25"/>
      <c r="I43" s="22"/>
      <c r="J43" s="21"/>
      <c r="K43" s="26">
        <f t="shared" si="6"/>
        <v>0</v>
      </c>
      <c r="L43" s="8" t="str">
        <f t="shared" si="7"/>
        <v/>
      </c>
      <c r="M43" s="20"/>
      <c r="N43" s="48" t="e">
        <f>IF(OR(RIGHT($F43,1)="市",RIGHT($F43,1)="区",RIGHT($F43,1)="町",RIGHT($F43,1)="村"),VLOOKUP($E43&amp;$F43,市町村コード!B:C,2,0),VLOOKUP($G43,市町村コード!B:C,2,0))</f>
        <v>#N/A</v>
      </c>
      <c r="O43" s="8" t="str">
        <f t="shared" si="2"/>
        <v/>
      </c>
      <c r="P43" s="8" t="str">
        <f t="shared" si="8"/>
        <v/>
      </c>
      <c r="Q43" s="8" t="str">
        <f t="shared" si="4"/>
        <v/>
      </c>
      <c r="R43" s="8" t="str">
        <f t="shared" si="5"/>
        <v/>
      </c>
    </row>
    <row r="44" spans="1:18" ht="33" customHeight="1" x14ac:dyDescent="0.15">
      <c r="A44" s="18"/>
      <c r="B44" s="67"/>
      <c r="C44" s="4"/>
      <c r="D44" s="4"/>
      <c r="E44" s="4"/>
      <c r="F44" s="5"/>
      <c r="G44" s="5"/>
      <c r="H44" s="25"/>
      <c r="I44" s="22"/>
      <c r="J44" s="21"/>
      <c r="K44" s="26">
        <f t="shared" si="6"/>
        <v>0</v>
      </c>
      <c r="L44" s="8" t="str">
        <f t="shared" si="7"/>
        <v/>
      </c>
      <c r="M44" s="20"/>
      <c r="N44" s="48" t="e">
        <f>IF(OR(RIGHT($F44,1)="市",RIGHT($F44,1)="区",RIGHT($F44,1)="町",RIGHT($F44,1)="村"),VLOOKUP($E44&amp;$F44,市町村コード!B:C,2,0),VLOOKUP($G44,市町村コード!B:C,2,0))</f>
        <v>#N/A</v>
      </c>
      <c r="O44" s="8" t="str">
        <f t="shared" si="2"/>
        <v/>
      </c>
      <c r="P44" s="8" t="str">
        <f t="shared" si="8"/>
        <v/>
      </c>
      <c r="Q44" s="8" t="str">
        <f t="shared" si="4"/>
        <v/>
      </c>
      <c r="R44" s="8" t="str">
        <f t="shared" si="5"/>
        <v/>
      </c>
    </row>
    <row r="45" spans="1:18" ht="33" customHeight="1" x14ac:dyDescent="0.15">
      <c r="A45" s="18"/>
      <c r="B45" s="67"/>
      <c r="C45" s="4"/>
      <c r="D45" s="4"/>
      <c r="E45" s="4"/>
      <c r="F45" s="5"/>
      <c r="G45" s="5"/>
      <c r="H45" s="25"/>
      <c r="I45" s="22"/>
      <c r="J45" s="21"/>
      <c r="K45" s="26">
        <f t="shared" si="6"/>
        <v>0</v>
      </c>
      <c r="L45" s="8" t="str">
        <f t="shared" si="7"/>
        <v/>
      </c>
      <c r="M45" s="20"/>
      <c r="N45" s="48" t="e">
        <f>IF(OR(RIGHT($F45,1)="市",RIGHT($F45,1)="区",RIGHT($F45,1)="町",RIGHT($F45,1)="村"),VLOOKUP($E45&amp;$F45,市町村コード!B:C,2,0),VLOOKUP($G45,市町村コード!B:C,2,0))</f>
        <v>#N/A</v>
      </c>
      <c r="O45" s="8" t="str">
        <f t="shared" si="2"/>
        <v/>
      </c>
      <c r="P45" s="8" t="str">
        <f t="shared" si="8"/>
        <v/>
      </c>
      <c r="Q45" s="8" t="str">
        <f t="shared" si="4"/>
        <v/>
      </c>
      <c r="R45" s="8" t="str">
        <f t="shared" si="5"/>
        <v/>
      </c>
    </row>
    <row r="46" spans="1:18" ht="33" customHeight="1" x14ac:dyDescent="0.15">
      <c r="A46" s="18"/>
      <c r="B46" s="67"/>
      <c r="C46" s="4"/>
      <c r="D46" s="4"/>
      <c r="E46" s="4"/>
      <c r="F46" s="5"/>
      <c r="G46" s="5"/>
      <c r="H46" s="25"/>
      <c r="I46" s="22"/>
      <c r="J46" s="21"/>
      <c r="K46" s="26">
        <f t="shared" si="6"/>
        <v>0</v>
      </c>
      <c r="L46" s="8" t="str">
        <f t="shared" si="7"/>
        <v/>
      </c>
      <c r="M46" s="20"/>
      <c r="N46" s="48" t="e">
        <f>IF(OR(RIGHT($F46,1)="市",RIGHT($F46,1)="区",RIGHT($F46,1)="町",RIGHT($F46,1)="村"),VLOOKUP($E46&amp;$F46,市町村コード!B:C,2,0),VLOOKUP($G46,市町村コード!B:C,2,0))</f>
        <v>#N/A</v>
      </c>
      <c r="O46" s="8" t="str">
        <f t="shared" si="2"/>
        <v/>
      </c>
      <c r="P46" s="8" t="str">
        <f t="shared" si="8"/>
        <v/>
      </c>
      <c r="Q46" s="8" t="str">
        <f t="shared" si="4"/>
        <v/>
      </c>
      <c r="R46" s="8" t="str">
        <f t="shared" si="5"/>
        <v/>
      </c>
    </row>
    <row r="47" spans="1:18" ht="33" customHeight="1" x14ac:dyDescent="0.15">
      <c r="A47" s="18"/>
      <c r="B47" s="67"/>
      <c r="C47" s="4"/>
      <c r="D47" s="4"/>
      <c r="E47" s="4"/>
      <c r="F47" s="5"/>
      <c r="G47" s="5"/>
      <c r="H47" s="25"/>
      <c r="I47" s="22"/>
      <c r="J47" s="21"/>
      <c r="K47" s="26">
        <f t="shared" si="6"/>
        <v>0</v>
      </c>
      <c r="L47" s="8" t="str">
        <f t="shared" si="7"/>
        <v/>
      </c>
      <c r="M47" s="20"/>
      <c r="N47" s="48" t="e">
        <f>IF(OR(RIGHT($F47,1)="市",RIGHT($F47,1)="区",RIGHT($F47,1)="町",RIGHT($F47,1)="村"),VLOOKUP($E47&amp;$F47,市町村コード!B:C,2,0),VLOOKUP($G47,市町村コード!B:C,2,0))</f>
        <v>#N/A</v>
      </c>
      <c r="O47" s="8" t="str">
        <f t="shared" si="2"/>
        <v/>
      </c>
      <c r="P47" s="8" t="str">
        <f t="shared" si="8"/>
        <v/>
      </c>
      <c r="Q47" s="8" t="str">
        <f t="shared" si="4"/>
        <v/>
      </c>
      <c r="R47" s="8" t="str">
        <f t="shared" si="5"/>
        <v/>
      </c>
    </row>
    <row r="48" spans="1:18" ht="33" customHeight="1" x14ac:dyDescent="0.15">
      <c r="A48" s="18"/>
      <c r="B48" s="67"/>
      <c r="C48" s="4"/>
      <c r="D48" s="4"/>
      <c r="E48" s="4"/>
      <c r="F48" s="5"/>
      <c r="G48" s="5"/>
      <c r="H48" s="25"/>
      <c r="I48" s="22"/>
      <c r="J48" s="21"/>
      <c r="K48" s="26">
        <f t="shared" si="6"/>
        <v>0</v>
      </c>
      <c r="L48" s="8" t="str">
        <f t="shared" si="7"/>
        <v/>
      </c>
      <c r="M48" s="20"/>
      <c r="N48" s="48" t="e">
        <f>IF(OR(RIGHT($F48,1)="市",RIGHT($F48,1)="区",RIGHT($F48,1)="町",RIGHT($F48,1)="村"),VLOOKUP($E48&amp;$F48,市町村コード!B:C,2,0),VLOOKUP($G48,市町村コード!B:C,2,0))</f>
        <v>#N/A</v>
      </c>
      <c r="O48" s="8" t="str">
        <f t="shared" si="2"/>
        <v/>
      </c>
      <c r="P48" s="8" t="str">
        <f t="shared" si="8"/>
        <v/>
      </c>
      <c r="Q48" s="8" t="str">
        <f t="shared" si="4"/>
        <v/>
      </c>
      <c r="R48" s="8" t="str">
        <f t="shared" si="5"/>
        <v/>
      </c>
    </row>
    <row r="49" spans="1:18" ht="33" customHeight="1" x14ac:dyDescent="0.15">
      <c r="A49" s="18"/>
      <c r="B49" s="67"/>
      <c r="C49" s="4"/>
      <c r="D49" s="4"/>
      <c r="E49" s="4"/>
      <c r="F49" s="5"/>
      <c r="G49" s="5"/>
      <c r="H49" s="25"/>
      <c r="I49" s="22"/>
      <c r="J49" s="21"/>
      <c r="K49" s="26">
        <f t="shared" si="6"/>
        <v>0</v>
      </c>
      <c r="L49" s="8" t="str">
        <f t="shared" si="7"/>
        <v/>
      </c>
      <c r="M49" s="20"/>
      <c r="N49" s="48" t="e">
        <f>IF(OR(RIGHT($F49,1)="市",RIGHT($F49,1)="区",RIGHT($F49,1)="町",RIGHT($F49,1)="村"),VLOOKUP($E49&amp;$F49,市町村コード!B:C,2,0),VLOOKUP($G49,市町村コード!B:C,2,0))</f>
        <v>#N/A</v>
      </c>
      <c r="O49" s="8" t="str">
        <f t="shared" si="2"/>
        <v/>
      </c>
      <c r="P49" s="8" t="str">
        <f t="shared" si="8"/>
        <v/>
      </c>
      <c r="Q49" s="8" t="str">
        <f t="shared" si="4"/>
        <v/>
      </c>
      <c r="R49" s="8" t="str">
        <f t="shared" si="5"/>
        <v/>
      </c>
    </row>
    <row r="50" spans="1:18" ht="33" customHeight="1" x14ac:dyDescent="0.15">
      <c r="A50" s="18"/>
      <c r="B50" s="67"/>
      <c r="C50" s="4"/>
      <c r="D50" s="4"/>
      <c r="E50" s="4"/>
      <c r="F50" s="5"/>
      <c r="G50" s="5"/>
      <c r="H50" s="25"/>
      <c r="I50" s="22"/>
      <c r="J50" s="21"/>
      <c r="K50" s="26">
        <f t="shared" si="6"/>
        <v>0</v>
      </c>
      <c r="L50" s="8" t="str">
        <f t="shared" si="7"/>
        <v/>
      </c>
      <c r="M50" s="20"/>
      <c r="N50" s="48" t="e">
        <f>IF(OR(RIGHT($F50,1)="市",RIGHT($F50,1)="区",RIGHT($F50,1)="町",RIGHT($F50,1)="村"),VLOOKUP($E50&amp;$F50,市町村コード!B:C,2,0),VLOOKUP($G50,市町村コード!B:C,2,0))</f>
        <v>#N/A</v>
      </c>
      <c r="O50" s="8" t="str">
        <f t="shared" si="2"/>
        <v/>
      </c>
      <c r="P50" s="8" t="str">
        <f t="shared" si="8"/>
        <v/>
      </c>
      <c r="Q50" s="8" t="str">
        <f t="shared" si="4"/>
        <v/>
      </c>
      <c r="R50" s="8" t="str">
        <f t="shared" si="5"/>
        <v/>
      </c>
    </row>
    <row r="51" spans="1:18" ht="33" customHeight="1" x14ac:dyDescent="0.15">
      <c r="A51" s="18"/>
      <c r="B51" s="67"/>
      <c r="C51" s="4"/>
      <c r="D51" s="4"/>
      <c r="E51" s="4"/>
      <c r="F51" s="5"/>
      <c r="G51" s="5"/>
      <c r="H51" s="25"/>
      <c r="I51" s="22"/>
      <c r="J51" s="21"/>
      <c r="K51" s="26">
        <f t="shared" si="6"/>
        <v>0</v>
      </c>
      <c r="L51" s="8" t="str">
        <f t="shared" si="7"/>
        <v/>
      </c>
      <c r="M51" s="20"/>
      <c r="N51" s="48" t="e">
        <f>IF(OR(RIGHT($F51,1)="市",RIGHT($F51,1)="区",RIGHT($F51,1)="町",RIGHT($F51,1)="村"),VLOOKUP($E51&amp;$F51,市町村コード!B:C,2,0),VLOOKUP($G51,市町村コード!B:C,2,0))</f>
        <v>#N/A</v>
      </c>
      <c r="O51" s="8" t="str">
        <f t="shared" si="2"/>
        <v/>
      </c>
      <c r="P51" s="8" t="str">
        <f t="shared" si="8"/>
        <v/>
      </c>
      <c r="Q51" s="8" t="str">
        <f t="shared" si="4"/>
        <v/>
      </c>
      <c r="R51" s="8" t="str">
        <f t="shared" si="5"/>
        <v/>
      </c>
    </row>
    <row r="52" spans="1:18" ht="33" customHeight="1" x14ac:dyDescent="0.15">
      <c r="A52" s="18"/>
      <c r="B52" s="67"/>
      <c r="C52" s="4"/>
      <c r="D52" s="4"/>
      <c r="E52" s="4"/>
      <c r="F52" s="5"/>
      <c r="G52" s="5"/>
      <c r="H52" s="25"/>
      <c r="I52" s="22"/>
      <c r="J52" s="21"/>
      <c r="K52" s="26">
        <f t="shared" si="6"/>
        <v>0</v>
      </c>
      <c r="L52" s="8" t="str">
        <f t="shared" si="7"/>
        <v/>
      </c>
      <c r="M52" s="20"/>
      <c r="N52" s="48" t="e">
        <f>IF(OR(RIGHT($F52,1)="市",RIGHT($F52,1)="区",RIGHT($F52,1)="町",RIGHT($F52,1)="村"),VLOOKUP($E52&amp;$F52,市町村コード!B:C,2,0),VLOOKUP($G52,市町村コード!B:C,2,0))</f>
        <v>#N/A</v>
      </c>
      <c r="O52" s="8" t="str">
        <f t="shared" si="2"/>
        <v/>
      </c>
      <c r="P52" s="8" t="str">
        <f t="shared" si="8"/>
        <v/>
      </c>
      <c r="Q52" s="8" t="str">
        <f t="shared" si="4"/>
        <v/>
      </c>
      <c r="R52" s="8" t="str">
        <f t="shared" si="5"/>
        <v/>
      </c>
    </row>
    <row r="53" spans="1:18" ht="33" customHeight="1" x14ac:dyDescent="0.15">
      <c r="A53" s="18"/>
      <c r="B53" s="67"/>
      <c r="C53" s="4"/>
      <c r="D53" s="4"/>
      <c r="E53" s="4"/>
      <c r="F53" s="5"/>
      <c r="G53" s="5"/>
      <c r="H53" s="25"/>
      <c r="I53" s="22"/>
      <c r="J53" s="21"/>
      <c r="K53" s="26">
        <f t="shared" si="6"/>
        <v>0</v>
      </c>
      <c r="L53" s="8" t="str">
        <f t="shared" si="7"/>
        <v/>
      </c>
      <c r="M53" s="20"/>
      <c r="N53" s="48" t="e">
        <f>IF(OR(RIGHT($F53,1)="市",RIGHT($F53,1)="区",RIGHT($F53,1)="町",RIGHT($F53,1)="村"),VLOOKUP($E53&amp;$F53,市町村コード!B:C,2,0),VLOOKUP($G53,市町村コード!B:C,2,0))</f>
        <v>#N/A</v>
      </c>
      <c r="O53" s="8" t="str">
        <f t="shared" si="2"/>
        <v/>
      </c>
      <c r="P53" s="8" t="str">
        <f t="shared" si="8"/>
        <v/>
      </c>
      <c r="Q53" s="8" t="str">
        <f t="shared" si="4"/>
        <v/>
      </c>
      <c r="R53" s="8" t="str">
        <f t="shared" si="5"/>
        <v/>
      </c>
    </row>
    <row r="54" spans="1:18" ht="33" customHeight="1" x14ac:dyDescent="0.15">
      <c r="A54" s="18"/>
      <c r="B54" s="67"/>
      <c r="C54" s="4"/>
      <c r="D54" s="4"/>
      <c r="E54" s="4"/>
      <c r="F54" s="5"/>
      <c r="G54" s="5"/>
      <c r="H54" s="25"/>
      <c r="I54" s="22"/>
      <c r="J54" s="21"/>
      <c r="K54" s="26">
        <f t="shared" si="6"/>
        <v>0</v>
      </c>
      <c r="L54" s="8" t="str">
        <f t="shared" si="7"/>
        <v/>
      </c>
      <c r="M54" s="20"/>
      <c r="N54" s="48" t="e">
        <f>IF(OR(RIGHT($F54,1)="市",RIGHT($F54,1)="区",RIGHT($F54,1)="町",RIGHT($F54,1)="村"),VLOOKUP($E54&amp;$F54,市町村コード!B:C,2,0),VLOOKUP($G54,市町村コード!B:C,2,0))</f>
        <v>#N/A</v>
      </c>
      <c r="O54" s="8" t="str">
        <f t="shared" si="2"/>
        <v/>
      </c>
      <c r="P54" s="8" t="str">
        <f t="shared" si="8"/>
        <v/>
      </c>
      <c r="Q54" s="8" t="str">
        <f t="shared" si="4"/>
        <v/>
      </c>
      <c r="R54" s="8" t="str">
        <f t="shared" si="5"/>
        <v/>
      </c>
    </row>
    <row r="55" spans="1:18" ht="33" customHeight="1" x14ac:dyDescent="0.15">
      <c r="A55" s="18"/>
      <c r="B55" s="67"/>
      <c r="C55" s="4"/>
      <c r="D55" s="4"/>
      <c r="E55" s="4"/>
      <c r="F55" s="5"/>
      <c r="G55" s="5"/>
      <c r="H55" s="25"/>
      <c r="I55" s="22"/>
      <c r="J55" s="21"/>
      <c r="K55" s="26">
        <f t="shared" si="6"/>
        <v>0</v>
      </c>
      <c r="L55" s="8" t="str">
        <f t="shared" si="7"/>
        <v/>
      </c>
      <c r="M55" s="20"/>
      <c r="N55" s="48" t="e">
        <f>IF(OR(RIGHT($F55,1)="市",RIGHT($F55,1)="区",RIGHT($F55,1)="町",RIGHT($F55,1)="村"),VLOOKUP($E55&amp;$F55,市町村コード!B:C,2,0),VLOOKUP($G55,市町村コード!B:C,2,0))</f>
        <v>#N/A</v>
      </c>
      <c r="O55" s="8" t="str">
        <f t="shared" si="2"/>
        <v/>
      </c>
      <c r="P55" s="8" t="str">
        <f t="shared" si="8"/>
        <v/>
      </c>
      <c r="Q55" s="8" t="str">
        <f t="shared" si="4"/>
        <v/>
      </c>
      <c r="R55" s="8" t="str">
        <f t="shared" si="5"/>
        <v/>
      </c>
    </row>
    <row r="56" spans="1:18" ht="33" customHeight="1" x14ac:dyDescent="0.15">
      <c r="A56" s="18"/>
      <c r="B56" s="67"/>
      <c r="C56" s="4"/>
      <c r="D56" s="4"/>
      <c r="E56" s="4"/>
      <c r="F56" s="5"/>
      <c r="G56" s="5"/>
      <c r="H56" s="25"/>
      <c r="I56" s="22"/>
      <c r="J56" s="21"/>
      <c r="K56" s="26">
        <f t="shared" si="6"/>
        <v>0</v>
      </c>
      <c r="L56" s="8" t="str">
        <f t="shared" si="7"/>
        <v/>
      </c>
      <c r="M56" s="20"/>
      <c r="N56" s="48" t="e">
        <f>IF(OR(RIGHT($F56,1)="市",RIGHT($F56,1)="区",RIGHT($F56,1)="町",RIGHT($F56,1)="村"),VLOOKUP($E56&amp;$F56,市町村コード!B:C,2,0),VLOOKUP($G56,市町村コード!B:C,2,0))</f>
        <v>#N/A</v>
      </c>
      <c r="O56" s="8" t="str">
        <f t="shared" si="2"/>
        <v/>
      </c>
      <c r="P56" s="8" t="str">
        <f t="shared" si="8"/>
        <v/>
      </c>
      <c r="Q56" s="8" t="str">
        <f t="shared" si="4"/>
        <v/>
      </c>
      <c r="R56" s="8" t="str">
        <f t="shared" si="5"/>
        <v/>
      </c>
    </row>
    <row r="57" spans="1:18" ht="33" customHeight="1" x14ac:dyDescent="0.15">
      <c r="A57" s="18"/>
      <c r="B57" s="67"/>
      <c r="C57" s="4"/>
      <c r="D57" s="4"/>
      <c r="E57" s="4"/>
      <c r="F57" s="5"/>
      <c r="G57" s="5"/>
      <c r="H57" s="25"/>
      <c r="I57" s="22"/>
      <c r="J57" s="21"/>
      <c r="K57" s="26">
        <f t="shared" si="6"/>
        <v>0</v>
      </c>
      <c r="L57" s="8" t="str">
        <f t="shared" si="7"/>
        <v/>
      </c>
      <c r="M57" s="20"/>
      <c r="N57" s="48" t="e">
        <f>IF(OR(RIGHT($F57,1)="市",RIGHT($F57,1)="区",RIGHT($F57,1)="町",RIGHT($F57,1)="村"),VLOOKUP($E57&amp;$F57,市町村コード!B:C,2,0),VLOOKUP($G57,市町村コード!B:C,2,0))</f>
        <v>#N/A</v>
      </c>
      <c r="O57" s="8" t="str">
        <f t="shared" si="2"/>
        <v/>
      </c>
      <c r="P57" s="8" t="str">
        <f t="shared" si="8"/>
        <v/>
      </c>
      <c r="Q57" s="8" t="str">
        <f t="shared" si="4"/>
        <v/>
      </c>
      <c r="R57" s="8" t="str">
        <f t="shared" si="5"/>
        <v/>
      </c>
    </row>
    <row r="58" spans="1:18" ht="33" customHeight="1" x14ac:dyDescent="0.15">
      <c r="A58" s="18"/>
      <c r="B58" s="67"/>
      <c r="C58" s="4"/>
      <c r="D58" s="4"/>
      <c r="E58" s="4"/>
      <c r="F58" s="5"/>
      <c r="G58" s="5"/>
      <c r="H58" s="25"/>
      <c r="I58" s="22"/>
      <c r="J58" s="21"/>
      <c r="K58" s="26">
        <f t="shared" si="6"/>
        <v>0</v>
      </c>
      <c r="L58" s="8" t="str">
        <f t="shared" si="7"/>
        <v/>
      </c>
      <c r="M58" s="20"/>
      <c r="N58" s="48" t="e">
        <f>IF(OR(RIGHT($F58,1)="市",RIGHT($F58,1)="区",RIGHT($F58,1)="町",RIGHT($F58,1)="村"),VLOOKUP($E58&amp;$F58,市町村コード!B:C,2,0),VLOOKUP($G58,市町村コード!B:C,2,0))</f>
        <v>#N/A</v>
      </c>
      <c r="O58" s="8" t="str">
        <f t="shared" si="2"/>
        <v/>
      </c>
      <c r="P58" s="8" t="str">
        <f t="shared" si="8"/>
        <v/>
      </c>
      <c r="Q58" s="8" t="str">
        <f t="shared" si="4"/>
        <v/>
      </c>
      <c r="R58" s="8" t="str">
        <f t="shared" si="5"/>
        <v/>
      </c>
    </row>
    <row r="59" spans="1:18" ht="33" customHeight="1" x14ac:dyDescent="0.15">
      <c r="A59" s="18"/>
      <c r="B59" s="67"/>
      <c r="C59" s="4"/>
      <c r="D59" s="4"/>
      <c r="E59" s="4"/>
      <c r="F59" s="5"/>
      <c r="G59" s="5"/>
      <c r="H59" s="25"/>
      <c r="I59" s="22"/>
      <c r="J59" s="21"/>
      <c r="K59" s="26">
        <f t="shared" si="6"/>
        <v>0</v>
      </c>
      <c r="L59" s="8" t="str">
        <f t="shared" si="7"/>
        <v/>
      </c>
      <c r="M59" s="20"/>
      <c r="N59" s="48" t="e">
        <f>IF(OR(RIGHT($F59,1)="市",RIGHT($F59,1)="区",RIGHT($F59,1)="町",RIGHT($F59,1)="村"),VLOOKUP($E59&amp;$F59,市町村コード!B:C,2,0),VLOOKUP($G59,市町村コード!B:C,2,0))</f>
        <v>#N/A</v>
      </c>
      <c r="O59" s="8" t="str">
        <f t="shared" si="2"/>
        <v/>
      </c>
      <c r="P59" s="8" t="str">
        <f t="shared" si="8"/>
        <v/>
      </c>
      <c r="Q59" s="8" t="str">
        <f t="shared" si="4"/>
        <v/>
      </c>
      <c r="R59" s="8" t="str">
        <f t="shared" si="5"/>
        <v/>
      </c>
    </row>
    <row r="60" spans="1:18" ht="33" customHeight="1" x14ac:dyDescent="0.15">
      <c r="A60" s="18"/>
      <c r="B60" s="67"/>
      <c r="C60" s="4"/>
      <c r="D60" s="4"/>
      <c r="E60" s="4"/>
      <c r="F60" s="5"/>
      <c r="G60" s="5"/>
      <c r="H60" s="25"/>
      <c r="I60" s="22"/>
      <c r="J60" s="21"/>
      <c r="K60" s="26">
        <f t="shared" si="6"/>
        <v>0</v>
      </c>
      <c r="L60" s="8" t="str">
        <f t="shared" si="7"/>
        <v/>
      </c>
      <c r="M60" s="20"/>
      <c r="N60" s="48" t="e">
        <f>IF(OR(RIGHT($F60,1)="市",RIGHT($F60,1)="区",RIGHT($F60,1)="町",RIGHT($F60,1)="村"),VLOOKUP($E60&amp;$F60,市町村コード!B:C,2,0),VLOOKUP($G60,市町村コード!B:C,2,0))</f>
        <v>#N/A</v>
      </c>
      <c r="O60" s="8" t="str">
        <f t="shared" si="2"/>
        <v/>
      </c>
      <c r="P60" s="8" t="str">
        <f t="shared" si="8"/>
        <v/>
      </c>
      <c r="Q60" s="8" t="str">
        <f t="shared" si="4"/>
        <v/>
      </c>
      <c r="R60" s="8" t="str">
        <f t="shared" si="5"/>
        <v/>
      </c>
    </row>
    <row r="61" spans="1:18" ht="33" customHeight="1" x14ac:dyDescent="0.15">
      <c r="A61" s="18"/>
      <c r="B61" s="67"/>
      <c r="C61" s="4"/>
      <c r="D61" s="4"/>
      <c r="E61" s="4"/>
      <c r="F61" s="5"/>
      <c r="G61" s="5"/>
      <c r="H61" s="25"/>
      <c r="I61" s="22"/>
      <c r="J61" s="21"/>
      <c r="K61" s="26">
        <f t="shared" si="6"/>
        <v>0</v>
      </c>
      <c r="L61" s="8" t="str">
        <f t="shared" si="7"/>
        <v/>
      </c>
      <c r="M61" s="20"/>
      <c r="N61" s="48" t="e">
        <f>IF(OR(RIGHT($F61,1)="市",RIGHT($F61,1)="区",RIGHT($F61,1)="町",RIGHT($F61,1)="村"),VLOOKUP($E61&amp;$F61,市町村コード!B:C,2,0),VLOOKUP($G61,市町村コード!B:C,2,0))</f>
        <v>#N/A</v>
      </c>
      <c r="O61" s="8" t="str">
        <f t="shared" si="2"/>
        <v/>
      </c>
      <c r="P61" s="8" t="str">
        <f t="shared" si="8"/>
        <v/>
      </c>
      <c r="Q61" s="8" t="str">
        <f t="shared" si="4"/>
        <v/>
      </c>
      <c r="R61" s="8" t="str">
        <f t="shared" si="5"/>
        <v/>
      </c>
    </row>
    <row r="62" spans="1:18" ht="33" customHeight="1" x14ac:dyDescent="0.15">
      <c r="A62" s="18"/>
      <c r="B62" s="67"/>
      <c r="C62" s="4"/>
      <c r="D62" s="4"/>
      <c r="E62" s="4"/>
      <c r="F62" s="5"/>
      <c r="G62" s="5"/>
      <c r="H62" s="25"/>
      <c r="I62" s="22"/>
      <c r="J62" s="21"/>
      <c r="K62" s="26">
        <f t="shared" si="6"/>
        <v>0</v>
      </c>
      <c r="L62" s="8" t="str">
        <f t="shared" si="7"/>
        <v/>
      </c>
      <c r="M62" s="20"/>
      <c r="N62" s="48" t="e">
        <f>IF(OR(RIGHT($F62,1)="市",RIGHT($F62,1)="区",RIGHT($F62,1)="町",RIGHT($F62,1)="村"),VLOOKUP($E62&amp;$F62,市町村コード!B:C,2,0),VLOOKUP($G62,市町村コード!B:C,2,0))</f>
        <v>#N/A</v>
      </c>
      <c r="O62" s="8" t="str">
        <f t="shared" si="2"/>
        <v/>
      </c>
      <c r="P62" s="8" t="str">
        <f t="shared" si="8"/>
        <v/>
      </c>
      <c r="Q62" s="8" t="str">
        <f t="shared" si="4"/>
        <v/>
      </c>
      <c r="R62" s="8" t="str">
        <f t="shared" si="5"/>
        <v/>
      </c>
    </row>
    <row r="63" spans="1:18" ht="33" customHeight="1" x14ac:dyDescent="0.15">
      <c r="A63" s="18"/>
      <c r="B63" s="67"/>
      <c r="C63" s="4"/>
      <c r="D63" s="4"/>
      <c r="E63" s="4"/>
      <c r="F63" s="5"/>
      <c r="G63" s="5"/>
      <c r="H63" s="25"/>
      <c r="I63" s="22"/>
      <c r="J63" s="21"/>
      <c r="K63" s="26">
        <f t="shared" si="6"/>
        <v>0</v>
      </c>
      <c r="L63" s="8" t="str">
        <f t="shared" si="7"/>
        <v/>
      </c>
      <c r="M63" s="20"/>
      <c r="N63" s="48" t="e">
        <f>IF(OR(RIGHT($F63,1)="市",RIGHT($F63,1)="区",RIGHT($F63,1)="町",RIGHT($F63,1)="村"),VLOOKUP($E63&amp;$F63,市町村コード!B:C,2,0),VLOOKUP($G63,市町村コード!B:C,2,0))</f>
        <v>#N/A</v>
      </c>
      <c r="O63" s="8" t="str">
        <f t="shared" si="2"/>
        <v/>
      </c>
      <c r="P63" s="8" t="str">
        <f t="shared" si="8"/>
        <v/>
      </c>
      <c r="Q63" s="8" t="str">
        <f t="shared" si="4"/>
        <v/>
      </c>
      <c r="R63" s="8" t="str">
        <f t="shared" si="5"/>
        <v/>
      </c>
    </row>
    <row r="64" spans="1:18" ht="33" customHeight="1" x14ac:dyDescent="0.15">
      <c r="A64" s="18"/>
      <c r="B64" s="67"/>
      <c r="C64" s="4"/>
      <c r="D64" s="4"/>
      <c r="E64" s="4"/>
      <c r="F64" s="5"/>
      <c r="G64" s="5"/>
      <c r="H64" s="25"/>
      <c r="I64" s="22"/>
      <c r="J64" s="21"/>
      <c r="K64" s="26">
        <f t="shared" si="6"/>
        <v>0</v>
      </c>
      <c r="L64" s="8" t="str">
        <f t="shared" si="7"/>
        <v/>
      </c>
      <c r="M64" s="20"/>
      <c r="N64" s="48" t="e">
        <f>IF(OR(RIGHT($F64,1)="市",RIGHT($F64,1)="区",RIGHT($F64,1)="町",RIGHT($F64,1)="村"),VLOOKUP($E64&amp;$F64,市町村コード!B:C,2,0),VLOOKUP($G64,市町村コード!B:C,2,0))</f>
        <v>#N/A</v>
      </c>
      <c r="O64" s="8" t="str">
        <f t="shared" si="2"/>
        <v/>
      </c>
      <c r="P64" s="8" t="str">
        <f t="shared" si="8"/>
        <v/>
      </c>
      <c r="Q64" s="8" t="str">
        <f t="shared" si="4"/>
        <v/>
      </c>
      <c r="R64" s="8" t="str">
        <f t="shared" si="5"/>
        <v/>
      </c>
    </row>
    <row r="65" spans="1:18" ht="33" customHeight="1" x14ac:dyDescent="0.15">
      <c r="A65" s="18"/>
      <c r="B65" s="67"/>
      <c r="C65" s="4"/>
      <c r="D65" s="4"/>
      <c r="E65" s="4"/>
      <c r="F65" s="5"/>
      <c r="G65" s="5"/>
      <c r="H65" s="25"/>
      <c r="I65" s="22"/>
      <c r="J65" s="21"/>
      <c r="K65" s="26">
        <f t="shared" si="6"/>
        <v>0</v>
      </c>
      <c r="L65" s="8" t="str">
        <f t="shared" si="7"/>
        <v/>
      </c>
      <c r="M65" s="20"/>
      <c r="N65" s="48" t="e">
        <f>IF(OR(RIGHT($F65,1)="市",RIGHT($F65,1)="区",RIGHT($F65,1)="町",RIGHT($F65,1)="村"),VLOOKUP($E65&amp;$F65,市町村コード!B:C,2,0),VLOOKUP($G65,市町村コード!B:C,2,0))</f>
        <v>#N/A</v>
      </c>
      <c r="O65" s="8" t="str">
        <f t="shared" si="2"/>
        <v/>
      </c>
      <c r="P65" s="8" t="str">
        <f t="shared" si="8"/>
        <v/>
      </c>
      <c r="Q65" s="8" t="str">
        <f t="shared" si="4"/>
        <v/>
      </c>
      <c r="R65" s="8" t="str">
        <f t="shared" si="5"/>
        <v/>
      </c>
    </row>
    <row r="66" spans="1:18" ht="33" customHeight="1" x14ac:dyDescent="0.15">
      <c r="A66" s="18"/>
      <c r="B66" s="67"/>
      <c r="C66" s="4"/>
      <c r="D66" s="4"/>
      <c r="E66" s="4"/>
      <c r="F66" s="5"/>
      <c r="G66" s="5"/>
      <c r="H66" s="25"/>
      <c r="I66" s="22"/>
      <c r="J66" s="21"/>
      <c r="K66" s="26">
        <f t="shared" si="6"/>
        <v>0</v>
      </c>
      <c r="L66" s="8" t="str">
        <f t="shared" si="7"/>
        <v/>
      </c>
      <c r="M66" s="20"/>
      <c r="N66" s="48" t="e">
        <f>IF(OR(RIGHT($F66,1)="市",RIGHT($F66,1)="区",RIGHT($F66,1)="町",RIGHT($F66,1)="村"),VLOOKUP($E66&amp;$F66,市町村コード!B:C,2,0),VLOOKUP($G66,市町村コード!B:C,2,0))</f>
        <v>#N/A</v>
      </c>
      <c r="O66" s="8" t="str">
        <f t="shared" si="2"/>
        <v/>
      </c>
      <c r="P66" s="8" t="str">
        <f t="shared" si="8"/>
        <v/>
      </c>
      <c r="Q66" s="8" t="str">
        <f t="shared" si="4"/>
        <v/>
      </c>
      <c r="R66" s="8" t="str">
        <f t="shared" si="5"/>
        <v/>
      </c>
    </row>
    <row r="67" spans="1:18" ht="33" customHeight="1" x14ac:dyDescent="0.15">
      <c r="A67" s="18"/>
      <c r="B67" s="67"/>
      <c r="C67" s="4"/>
      <c r="D67" s="4"/>
      <c r="E67" s="4"/>
      <c r="F67" s="5"/>
      <c r="G67" s="5"/>
      <c r="H67" s="25"/>
      <c r="I67" s="22"/>
      <c r="J67" s="21"/>
      <c r="K67" s="26">
        <f t="shared" si="6"/>
        <v>0</v>
      </c>
      <c r="L67" s="8" t="str">
        <f t="shared" si="7"/>
        <v/>
      </c>
      <c r="M67" s="20"/>
      <c r="N67" s="48" t="e">
        <f>IF(OR(RIGHT($F67,1)="市",RIGHT($F67,1)="区",RIGHT($F67,1)="町",RIGHT($F67,1)="村"),VLOOKUP($E67&amp;$F67,市町村コード!B:C,2,0),VLOOKUP($G67,市町村コード!B:C,2,0))</f>
        <v>#N/A</v>
      </c>
      <c r="O67" s="8" t="str">
        <f t="shared" si="2"/>
        <v/>
      </c>
      <c r="P67" s="8" t="str">
        <f t="shared" si="8"/>
        <v/>
      </c>
      <c r="Q67" s="8" t="str">
        <f t="shared" si="4"/>
        <v/>
      </c>
      <c r="R67" s="8" t="str">
        <f t="shared" si="5"/>
        <v/>
      </c>
    </row>
    <row r="68" spans="1:18" ht="33" customHeight="1" x14ac:dyDescent="0.15">
      <c r="A68" s="18"/>
      <c r="B68" s="67"/>
      <c r="C68" s="4"/>
      <c r="D68" s="4"/>
      <c r="E68" s="4"/>
      <c r="F68" s="5"/>
      <c r="G68" s="5"/>
      <c r="H68" s="25"/>
      <c r="I68" s="22"/>
      <c r="J68" s="21"/>
      <c r="K68" s="26">
        <f t="shared" si="6"/>
        <v>0</v>
      </c>
      <c r="L68" s="8" t="str">
        <f t="shared" si="7"/>
        <v/>
      </c>
      <c r="M68" s="20"/>
      <c r="N68" s="48" t="e">
        <f>IF(OR(RIGHT($F68,1)="市",RIGHT($F68,1)="区",RIGHT($F68,1)="町",RIGHT($F68,1)="村"),VLOOKUP($E68&amp;$F68,市町村コード!B:C,2,0),VLOOKUP($G68,市町村コード!B:C,2,0))</f>
        <v>#N/A</v>
      </c>
      <c r="O68" s="8" t="str">
        <f t="shared" si="2"/>
        <v/>
      </c>
      <c r="P68" s="8" t="str">
        <f t="shared" si="8"/>
        <v/>
      </c>
      <c r="Q68" s="8" t="str">
        <f t="shared" si="4"/>
        <v/>
      </c>
      <c r="R68" s="8" t="str">
        <f t="shared" si="5"/>
        <v/>
      </c>
    </row>
    <row r="69" spans="1:18" ht="33" customHeight="1" x14ac:dyDescent="0.15">
      <c r="A69" s="18"/>
      <c r="B69" s="67"/>
      <c r="C69" s="4"/>
      <c r="D69" s="4"/>
      <c r="E69" s="4"/>
      <c r="F69" s="5"/>
      <c r="G69" s="5"/>
      <c r="H69" s="25"/>
      <c r="I69" s="22"/>
      <c r="J69" s="21"/>
      <c r="K69" s="26">
        <f t="shared" si="6"/>
        <v>0</v>
      </c>
      <c r="L69" s="8" t="str">
        <f t="shared" si="7"/>
        <v/>
      </c>
      <c r="M69" s="20"/>
      <c r="N69" s="48" t="e">
        <f>IF(OR(RIGHT($F69,1)="市",RIGHT($F69,1)="区",RIGHT($F69,1)="町",RIGHT($F69,1)="村"),VLOOKUP($E69&amp;$F69,市町村コード!B:C,2,0),VLOOKUP($G69,市町村コード!B:C,2,0))</f>
        <v>#N/A</v>
      </c>
      <c r="O69" s="8" t="str">
        <f t="shared" si="2"/>
        <v/>
      </c>
      <c r="P69" s="8" t="str">
        <f t="shared" si="8"/>
        <v/>
      </c>
      <c r="Q69" s="8" t="str">
        <f t="shared" si="4"/>
        <v/>
      </c>
      <c r="R69" s="8" t="str">
        <f t="shared" si="5"/>
        <v/>
      </c>
    </row>
    <row r="70" spans="1:18" ht="33" customHeight="1" x14ac:dyDescent="0.15">
      <c r="A70" s="18"/>
      <c r="B70" s="67"/>
      <c r="C70" s="4"/>
      <c r="D70" s="4"/>
      <c r="E70" s="4"/>
      <c r="F70" s="5"/>
      <c r="G70" s="5"/>
      <c r="H70" s="25"/>
      <c r="I70" s="22"/>
      <c r="J70" s="21"/>
      <c r="K70" s="26">
        <f t="shared" ref="K70:K125" si="9">IF(M70=1,I70,0)</f>
        <v>0</v>
      </c>
      <c r="L70" s="8" t="str">
        <f t="shared" si="7"/>
        <v/>
      </c>
      <c r="M70" s="20"/>
      <c r="N70" s="48" t="e">
        <f>IF(OR(RIGHT($F70,1)="市",RIGHT($F70,1)="区",RIGHT($F70,1)="町",RIGHT($F70,1)="村"),VLOOKUP($E70&amp;$F70,市町村コード!B:C,2,0),VLOOKUP($G70,市町村コード!B:C,2,0))</f>
        <v>#N/A</v>
      </c>
      <c r="O70" s="8" t="str">
        <f t="shared" ref="O70:O125" si="10">IF(I70="","",IF(H70="",AND(P70:Q70),AND(P70:R70)))</f>
        <v/>
      </c>
      <c r="P70" s="8" t="str">
        <f t="shared" ref="P70:P101" si="11">IF(I70="","",RIGHTB(I70,2)="00")</f>
        <v/>
      </c>
      <c r="Q70" s="8" t="str">
        <f t="shared" ref="Q70:Q125" si="12">IF(I70="","",IF(I70&gt;2500,FALSE,IF(I70&lt;1000,FALSE,TRUE)))</f>
        <v/>
      </c>
      <c r="R70" s="8" t="str">
        <f t="shared" ref="R70:R125" si="13">IF(H70="","",IF(I70="","",IF(I70&gt;H70,FALSE,TRUE)))</f>
        <v/>
      </c>
    </row>
    <row r="71" spans="1:18" ht="33" customHeight="1" x14ac:dyDescent="0.15">
      <c r="A71" s="18"/>
      <c r="B71" s="67"/>
      <c r="C71" s="4"/>
      <c r="D71" s="4"/>
      <c r="E71" s="4"/>
      <c r="F71" s="5"/>
      <c r="G71" s="5"/>
      <c r="H71" s="25"/>
      <c r="I71" s="22"/>
      <c r="J71" s="21"/>
      <c r="K71" s="26">
        <f t="shared" si="9"/>
        <v>0</v>
      </c>
      <c r="L71" s="8" t="str">
        <f t="shared" ref="L71:L125" si="14">IF(O71=FALSE,"助成金額エラー","")</f>
        <v/>
      </c>
      <c r="M71" s="20"/>
      <c r="N71" s="48" t="e">
        <f>IF(OR(RIGHT($F71,1)="市",RIGHT($F71,1)="区",RIGHT($F71,1)="町",RIGHT($F71,1)="村"),VLOOKUP($E71&amp;$F71,市町村コード!B:C,2,0),VLOOKUP($G71,市町村コード!B:C,2,0))</f>
        <v>#N/A</v>
      </c>
      <c r="O71" s="8" t="str">
        <f t="shared" si="10"/>
        <v/>
      </c>
      <c r="P71" s="8" t="str">
        <f t="shared" si="11"/>
        <v/>
      </c>
      <c r="Q71" s="8" t="str">
        <f t="shared" si="12"/>
        <v/>
      </c>
      <c r="R71" s="8" t="str">
        <f t="shared" si="13"/>
        <v/>
      </c>
    </row>
    <row r="72" spans="1:18" ht="33" customHeight="1" x14ac:dyDescent="0.15">
      <c r="A72" s="18"/>
      <c r="B72" s="67"/>
      <c r="C72" s="4"/>
      <c r="D72" s="4"/>
      <c r="E72" s="4"/>
      <c r="F72" s="5"/>
      <c r="G72" s="5"/>
      <c r="H72" s="25"/>
      <c r="I72" s="22"/>
      <c r="J72" s="21"/>
      <c r="K72" s="26">
        <f t="shared" si="9"/>
        <v>0</v>
      </c>
      <c r="L72" s="8" t="str">
        <f t="shared" si="14"/>
        <v/>
      </c>
      <c r="M72" s="20"/>
      <c r="N72" s="48" t="e">
        <f>IF(OR(RIGHT($F72,1)="市",RIGHT($F72,1)="区",RIGHT($F72,1)="町",RIGHT($F72,1)="村"),VLOOKUP($E72&amp;$F72,市町村コード!B:C,2,0),VLOOKUP($G72,市町村コード!B:C,2,0))</f>
        <v>#N/A</v>
      </c>
      <c r="O72" s="8" t="str">
        <f t="shared" si="10"/>
        <v/>
      </c>
      <c r="P72" s="8" t="str">
        <f t="shared" si="11"/>
        <v/>
      </c>
      <c r="Q72" s="8" t="str">
        <f t="shared" si="12"/>
        <v/>
      </c>
      <c r="R72" s="8" t="str">
        <f t="shared" si="13"/>
        <v/>
      </c>
    </row>
    <row r="73" spans="1:18" ht="33" customHeight="1" x14ac:dyDescent="0.15">
      <c r="A73" s="18"/>
      <c r="B73" s="67"/>
      <c r="C73" s="4"/>
      <c r="D73" s="4"/>
      <c r="E73" s="4"/>
      <c r="F73" s="5"/>
      <c r="G73" s="5"/>
      <c r="H73" s="25"/>
      <c r="I73" s="22"/>
      <c r="J73" s="21"/>
      <c r="K73" s="26">
        <f t="shared" si="9"/>
        <v>0</v>
      </c>
      <c r="L73" s="8" t="str">
        <f t="shared" si="14"/>
        <v/>
      </c>
      <c r="M73" s="20"/>
      <c r="N73" s="48" t="e">
        <f>IF(OR(RIGHT($F73,1)="市",RIGHT($F73,1)="区",RIGHT($F73,1)="町",RIGHT($F73,1)="村"),VLOOKUP($E73&amp;$F73,市町村コード!B:C,2,0),VLOOKUP($G73,市町村コード!B:C,2,0))</f>
        <v>#N/A</v>
      </c>
      <c r="O73" s="8" t="str">
        <f t="shared" si="10"/>
        <v/>
      </c>
      <c r="P73" s="8" t="str">
        <f t="shared" si="11"/>
        <v/>
      </c>
      <c r="Q73" s="8" t="str">
        <f t="shared" si="12"/>
        <v/>
      </c>
      <c r="R73" s="8" t="str">
        <f t="shared" si="13"/>
        <v/>
      </c>
    </row>
    <row r="74" spans="1:18" ht="33" customHeight="1" x14ac:dyDescent="0.15">
      <c r="A74" s="18"/>
      <c r="B74" s="67"/>
      <c r="C74" s="4"/>
      <c r="D74" s="4"/>
      <c r="E74" s="4"/>
      <c r="F74" s="5"/>
      <c r="G74" s="5"/>
      <c r="H74" s="25"/>
      <c r="I74" s="22"/>
      <c r="J74" s="21"/>
      <c r="K74" s="26">
        <f t="shared" si="9"/>
        <v>0</v>
      </c>
      <c r="L74" s="8" t="str">
        <f t="shared" si="14"/>
        <v/>
      </c>
      <c r="M74" s="20"/>
      <c r="N74" s="48" t="e">
        <f>IF(OR(RIGHT($F74,1)="市",RIGHT($F74,1)="区",RIGHT($F74,1)="町",RIGHT($F74,1)="村"),VLOOKUP($E74&amp;$F74,市町村コード!B:C,2,0),VLOOKUP($G74,市町村コード!B:C,2,0))</f>
        <v>#N/A</v>
      </c>
      <c r="O74" s="8" t="str">
        <f t="shared" si="10"/>
        <v/>
      </c>
      <c r="P74" s="8" t="str">
        <f t="shared" si="11"/>
        <v/>
      </c>
      <c r="Q74" s="8" t="str">
        <f t="shared" si="12"/>
        <v/>
      </c>
      <c r="R74" s="8" t="str">
        <f t="shared" si="13"/>
        <v/>
      </c>
    </row>
    <row r="75" spans="1:18" ht="33" customHeight="1" x14ac:dyDescent="0.15">
      <c r="A75" s="18"/>
      <c r="B75" s="67"/>
      <c r="C75" s="4"/>
      <c r="D75" s="4"/>
      <c r="E75" s="4"/>
      <c r="F75" s="5"/>
      <c r="G75" s="5"/>
      <c r="H75" s="25"/>
      <c r="I75" s="22"/>
      <c r="J75" s="21"/>
      <c r="K75" s="26">
        <f t="shared" si="9"/>
        <v>0</v>
      </c>
      <c r="L75" s="8" t="str">
        <f t="shared" si="14"/>
        <v/>
      </c>
      <c r="M75" s="20"/>
      <c r="N75" s="48" t="e">
        <f>IF(OR(RIGHT($F75,1)="市",RIGHT($F75,1)="区",RIGHT($F75,1)="町",RIGHT($F75,1)="村"),VLOOKUP($E75&amp;$F75,市町村コード!B:C,2,0),VLOOKUP($G75,市町村コード!B:C,2,0))</f>
        <v>#N/A</v>
      </c>
      <c r="O75" s="8" t="str">
        <f t="shared" si="10"/>
        <v/>
      </c>
      <c r="P75" s="8" t="str">
        <f t="shared" si="11"/>
        <v/>
      </c>
      <c r="Q75" s="8" t="str">
        <f t="shared" si="12"/>
        <v/>
      </c>
      <c r="R75" s="8" t="str">
        <f t="shared" si="13"/>
        <v/>
      </c>
    </row>
    <row r="76" spans="1:18" ht="33" customHeight="1" x14ac:dyDescent="0.15">
      <c r="A76" s="18"/>
      <c r="B76" s="67"/>
      <c r="C76" s="4"/>
      <c r="D76" s="4"/>
      <c r="E76" s="4"/>
      <c r="F76" s="5"/>
      <c r="G76" s="5"/>
      <c r="H76" s="25"/>
      <c r="I76" s="22"/>
      <c r="J76" s="21"/>
      <c r="K76" s="26">
        <f t="shared" si="9"/>
        <v>0</v>
      </c>
      <c r="L76" s="8" t="str">
        <f t="shared" si="14"/>
        <v/>
      </c>
      <c r="M76" s="20"/>
      <c r="N76" s="48" t="e">
        <f>IF(OR(RIGHT($F76,1)="市",RIGHT($F76,1)="区",RIGHT($F76,1)="町",RIGHT($F76,1)="村"),VLOOKUP($E76&amp;$F76,市町村コード!B:C,2,0),VLOOKUP($G76,市町村コード!B:C,2,0))</f>
        <v>#N/A</v>
      </c>
      <c r="O76" s="8" t="str">
        <f t="shared" si="10"/>
        <v/>
      </c>
      <c r="P76" s="8" t="str">
        <f t="shared" si="11"/>
        <v/>
      </c>
      <c r="Q76" s="8" t="str">
        <f t="shared" si="12"/>
        <v/>
      </c>
      <c r="R76" s="8" t="str">
        <f t="shared" si="13"/>
        <v/>
      </c>
    </row>
    <row r="77" spans="1:18" ht="33" customHeight="1" x14ac:dyDescent="0.15">
      <c r="A77" s="18"/>
      <c r="B77" s="67"/>
      <c r="C77" s="4"/>
      <c r="D77" s="4"/>
      <c r="E77" s="4"/>
      <c r="F77" s="5"/>
      <c r="G77" s="5"/>
      <c r="H77" s="25"/>
      <c r="I77" s="22"/>
      <c r="J77" s="21"/>
      <c r="K77" s="26">
        <f t="shared" si="9"/>
        <v>0</v>
      </c>
      <c r="L77" s="8" t="str">
        <f t="shared" si="14"/>
        <v/>
      </c>
      <c r="M77" s="20"/>
      <c r="N77" s="48" t="e">
        <f>IF(OR(RIGHT($F77,1)="市",RIGHT($F77,1)="区",RIGHT($F77,1)="町",RIGHT($F77,1)="村"),VLOOKUP($E77&amp;$F77,市町村コード!B:C,2,0),VLOOKUP($G77,市町村コード!B:C,2,0))</f>
        <v>#N/A</v>
      </c>
      <c r="O77" s="8" t="str">
        <f t="shared" si="10"/>
        <v/>
      </c>
      <c r="P77" s="8" t="str">
        <f t="shared" si="11"/>
        <v/>
      </c>
      <c r="Q77" s="8" t="str">
        <f t="shared" si="12"/>
        <v/>
      </c>
      <c r="R77" s="8" t="str">
        <f t="shared" si="13"/>
        <v/>
      </c>
    </row>
    <row r="78" spans="1:18" ht="33" customHeight="1" x14ac:dyDescent="0.15">
      <c r="A78" s="18"/>
      <c r="B78" s="67"/>
      <c r="C78" s="4"/>
      <c r="D78" s="4"/>
      <c r="E78" s="4"/>
      <c r="F78" s="5"/>
      <c r="G78" s="5"/>
      <c r="H78" s="25"/>
      <c r="I78" s="22"/>
      <c r="J78" s="21"/>
      <c r="K78" s="26">
        <f t="shared" si="9"/>
        <v>0</v>
      </c>
      <c r="L78" s="8" t="str">
        <f t="shared" si="14"/>
        <v/>
      </c>
      <c r="M78" s="20"/>
      <c r="N78" s="48" t="e">
        <f>IF(OR(RIGHT($F78,1)="市",RIGHT($F78,1)="区",RIGHT($F78,1)="町",RIGHT($F78,1)="村"),VLOOKUP($E78&amp;$F78,市町村コード!B:C,2,0),VLOOKUP($G78,市町村コード!B:C,2,0))</f>
        <v>#N/A</v>
      </c>
      <c r="O78" s="8" t="str">
        <f t="shared" si="10"/>
        <v/>
      </c>
      <c r="P78" s="8" t="str">
        <f t="shared" si="11"/>
        <v/>
      </c>
      <c r="Q78" s="8" t="str">
        <f t="shared" si="12"/>
        <v/>
      </c>
      <c r="R78" s="8" t="str">
        <f t="shared" si="13"/>
        <v/>
      </c>
    </row>
    <row r="79" spans="1:18" ht="33" customHeight="1" x14ac:dyDescent="0.15">
      <c r="A79" s="18"/>
      <c r="B79" s="67"/>
      <c r="C79" s="4"/>
      <c r="D79" s="4"/>
      <c r="E79" s="4"/>
      <c r="F79" s="5"/>
      <c r="G79" s="5"/>
      <c r="H79" s="25"/>
      <c r="I79" s="22"/>
      <c r="J79" s="21"/>
      <c r="K79" s="26">
        <f t="shared" si="9"/>
        <v>0</v>
      </c>
      <c r="L79" s="8" t="str">
        <f t="shared" si="14"/>
        <v/>
      </c>
      <c r="M79" s="20"/>
      <c r="N79" s="48" t="e">
        <f>IF(OR(RIGHT($F79,1)="市",RIGHT($F79,1)="区",RIGHT($F79,1)="町",RIGHT($F79,1)="村"),VLOOKUP($E79&amp;$F79,市町村コード!B:C,2,0),VLOOKUP($G79,市町村コード!B:C,2,0))</f>
        <v>#N/A</v>
      </c>
      <c r="O79" s="8" t="str">
        <f t="shared" si="10"/>
        <v/>
      </c>
      <c r="P79" s="8" t="str">
        <f t="shared" si="11"/>
        <v/>
      </c>
      <c r="Q79" s="8" t="str">
        <f t="shared" si="12"/>
        <v/>
      </c>
      <c r="R79" s="8" t="str">
        <f t="shared" si="13"/>
        <v/>
      </c>
    </row>
    <row r="80" spans="1:18" ht="33" customHeight="1" x14ac:dyDescent="0.15">
      <c r="A80" s="18"/>
      <c r="B80" s="67"/>
      <c r="C80" s="4"/>
      <c r="D80" s="4"/>
      <c r="E80" s="4"/>
      <c r="F80" s="5"/>
      <c r="G80" s="5"/>
      <c r="H80" s="25"/>
      <c r="I80" s="22"/>
      <c r="J80" s="21"/>
      <c r="K80" s="26">
        <f t="shared" si="9"/>
        <v>0</v>
      </c>
      <c r="L80" s="8" t="str">
        <f t="shared" si="14"/>
        <v/>
      </c>
      <c r="M80" s="20"/>
      <c r="N80" s="48" t="e">
        <f>IF(OR(RIGHT($F80,1)="市",RIGHT($F80,1)="区",RIGHT($F80,1)="町",RIGHT($F80,1)="村"),VLOOKUP($E80&amp;$F80,市町村コード!B:C,2,0),VLOOKUP($G80,市町村コード!B:C,2,0))</f>
        <v>#N/A</v>
      </c>
      <c r="O80" s="8" t="str">
        <f t="shared" si="10"/>
        <v/>
      </c>
      <c r="P80" s="8" t="str">
        <f t="shared" si="11"/>
        <v/>
      </c>
      <c r="Q80" s="8" t="str">
        <f t="shared" si="12"/>
        <v/>
      </c>
      <c r="R80" s="8" t="str">
        <f t="shared" si="13"/>
        <v/>
      </c>
    </row>
    <row r="81" spans="1:18" ht="33" customHeight="1" x14ac:dyDescent="0.15">
      <c r="A81" s="18"/>
      <c r="B81" s="67"/>
      <c r="C81" s="4"/>
      <c r="D81" s="4"/>
      <c r="E81" s="4"/>
      <c r="F81" s="5"/>
      <c r="G81" s="5"/>
      <c r="H81" s="25"/>
      <c r="I81" s="22"/>
      <c r="J81" s="21"/>
      <c r="K81" s="26">
        <f t="shared" si="9"/>
        <v>0</v>
      </c>
      <c r="L81" s="8" t="str">
        <f t="shared" si="14"/>
        <v/>
      </c>
      <c r="M81" s="20"/>
      <c r="N81" s="48" t="e">
        <f>IF(OR(RIGHT($F81,1)="市",RIGHT($F81,1)="区",RIGHT($F81,1)="町",RIGHT($F81,1)="村"),VLOOKUP($E81&amp;$F81,市町村コード!B:C,2,0),VLOOKUP($G81,市町村コード!B:C,2,0))</f>
        <v>#N/A</v>
      </c>
      <c r="O81" s="8" t="str">
        <f t="shared" si="10"/>
        <v/>
      </c>
      <c r="P81" s="8" t="str">
        <f t="shared" si="11"/>
        <v/>
      </c>
      <c r="Q81" s="8" t="str">
        <f t="shared" si="12"/>
        <v/>
      </c>
      <c r="R81" s="8" t="str">
        <f t="shared" si="13"/>
        <v/>
      </c>
    </row>
    <row r="82" spans="1:18" ht="33" customHeight="1" x14ac:dyDescent="0.15">
      <c r="A82" s="18"/>
      <c r="B82" s="67"/>
      <c r="C82" s="4"/>
      <c r="D82" s="4"/>
      <c r="E82" s="4"/>
      <c r="F82" s="5"/>
      <c r="G82" s="5"/>
      <c r="H82" s="25"/>
      <c r="I82" s="22"/>
      <c r="J82" s="21"/>
      <c r="K82" s="26">
        <f t="shared" si="9"/>
        <v>0</v>
      </c>
      <c r="L82" s="8" t="str">
        <f t="shared" si="14"/>
        <v/>
      </c>
      <c r="M82" s="20"/>
      <c r="N82" s="48" t="e">
        <f>IF(OR(RIGHT($F82,1)="市",RIGHT($F82,1)="区",RIGHT($F82,1)="町",RIGHT($F82,1)="村"),VLOOKUP($E82&amp;$F82,市町村コード!B:C,2,0),VLOOKUP($G82,市町村コード!B:C,2,0))</f>
        <v>#N/A</v>
      </c>
      <c r="O82" s="8" t="str">
        <f t="shared" si="10"/>
        <v/>
      </c>
      <c r="P82" s="8" t="str">
        <f t="shared" si="11"/>
        <v/>
      </c>
      <c r="Q82" s="8" t="str">
        <f t="shared" si="12"/>
        <v/>
      </c>
      <c r="R82" s="8" t="str">
        <f t="shared" si="13"/>
        <v/>
      </c>
    </row>
    <row r="83" spans="1:18" ht="33" customHeight="1" x14ac:dyDescent="0.15">
      <c r="A83" s="18"/>
      <c r="B83" s="67"/>
      <c r="C83" s="4"/>
      <c r="D83" s="4"/>
      <c r="E83" s="4"/>
      <c r="F83" s="5"/>
      <c r="G83" s="5"/>
      <c r="H83" s="25"/>
      <c r="I83" s="22"/>
      <c r="J83" s="21"/>
      <c r="K83" s="26">
        <f t="shared" si="9"/>
        <v>0</v>
      </c>
      <c r="L83" s="8" t="str">
        <f t="shared" si="14"/>
        <v/>
      </c>
      <c r="M83" s="20"/>
      <c r="N83" s="48" t="e">
        <f>IF(OR(RIGHT($F83,1)="市",RIGHT($F83,1)="区",RIGHT($F83,1)="町",RIGHT($F83,1)="村"),VLOOKUP($E83&amp;$F83,市町村コード!B:C,2,0),VLOOKUP($G83,市町村コード!B:C,2,0))</f>
        <v>#N/A</v>
      </c>
      <c r="O83" s="8" t="str">
        <f t="shared" si="10"/>
        <v/>
      </c>
      <c r="P83" s="8" t="str">
        <f t="shared" si="11"/>
        <v/>
      </c>
      <c r="Q83" s="8" t="str">
        <f t="shared" si="12"/>
        <v/>
      </c>
      <c r="R83" s="8" t="str">
        <f t="shared" si="13"/>
        <v/>
      </c>
    </row>
    <row r="84" spans="1:18" ht="33" customHeight="1" x14ac:dyDescent="0.15">
      <c r="A84" s="18"/>
      <c r="B84" s="67"/>
      <c r="C84" s="4"/>
      <c r="D84" s="4"/>
      <c r="E84" s="4"/>
      <c r="F84" s="5"/>
      <c r="G84" s="5"/>
      <c r="H84" s="25"/>
      <c r="I84" s="22"/>
      <c r="J84" s="21"/>
      <c r="K84" s="26">
        <f t="shared" si="9"/>
        <v>0</v>
      </c>
      <c r="L84" s="8" t="str">
        <f t="shared" si="14"/>
        <v/>
      </c>
      <c r="M84" s="20"/>
      <c r="N84" s="48" t="e">
        <f>IF(OR(RIGHT($F84,1)="市",RIGHT($F84,1)="区",RIGHT($F84,1)="町",RIGHT($F84,1)="村"),VLOOKUP($E84&amp;$F84,市町村コード!B:C,2,0),VLOOKUP($G84,市町村コード!B:C,2,0))</f>
        <v>#N/A</v>
      </c>
      <c r="O84" s="8" t="str">
        <f t="shared" si="10"/>
        <v/>
      </c>
      <c r="P84" s="8" t="str">
        <f t="shared" si="11"/>
        <v/>
      </c>
      <c r="Q84" s="8" t="str">
        <f t="shared" si="12"/>
        <v/>
      </c>
      <c r="R84" s="8" t="str">
        <f t="shared" si="13"/>
        <v/>
      </c>
    </row>
    <row r="85" spans="1:18" ht="33" customHeight="1" x14ac:dyDescent="0.15">
      <c r="A85" s="18"/>
      <c r="B85" s="67"/>
      <c r="C85" s="4"/>
      <c r="D85" s="4"/>
      <c r="E85" s="4"/>
      <c r="F85" s="5"/>
      <c r="G85" s="5"/>
      <c r="H85" s="25"/>
      <c r="I85" s="22"/>
      <c r="J85" s="21"/>
      <c r="K85" s="26">
        <f t="shared" si="9"/>
        <v>0</v>
      </c>
      <c r="L85" s="8" t="str">
        <f t="shared" si="14"/>
        <v/>
      </c>
      <c r="M85" s="20"/>
      <c r="N85" s="48" t="e">
        <f>IF(OR(RIGHT($F85,1)="市",RIGHT($F85,1)="区",RIGHT($F85,1)="町",RIGHT($F85,1)="村"),VLOOKUP($E85&amp;$F85,市町村コード!B:C,2,0),VLOOKUP($G85,市町村コード!B:C,2,0))</f>
        <v>#N/A</v>
      </c>
      <c r="O85" s="8" t="str">
        <f t="shared" si="10"/>
        <v/>
      </c>
      <c r="P85" s="8" t="str">
        <f t="shared" si="11"/>
        <v/>
      </c>
      <c r="Q85" s="8" t="str">
        <f t="shared" si="12"/>
        <v/>
      </c>
      <c r="R85" s="8" t="str">
        <f t="shared" si="13"/>
        <v/>
      </c>
    </row>
    <row r="86" spans="1:18" ht="33" customHeight="1" x14ac:dyDescent="0.15">
      <c r="A86" s="18"/>
      <c r="B86" s="67"/>
      <c r="C86" s="4"/>
      <c r="D86" s="4"/>
      <c r="E86" s="4"/>
      <c r="F86" s="5"/>
      <c r="G86" s="5"/>
      <c r="H86" s="25"/>
      <c r="I86" s="22"/>
      <c r="J86" s="21"/>
      <c r="K86" s="26">
        <f t="shared" si="9"/>
        <v>0</v>
      </c>
      <c r="L86" s="8" t="str">
        <f t="shared" si="14"/>
        <v/>
      </c>
      <c r="M86" s="20"/>
      <c r="N86" s="48" t="e">
        <f>IF(OR(RIGHT($F86,1)="市",RIGHT($F86,1)="区",RIGHT($F86,1)="町",RIGHT($F86,1)="村"),VLOOKUP($E86&amp;$F86,市町村コード!B:C,2,0),VLOOKUP($G86,市町村コード!B:C,2,0))</f>
        <v>#N/A</v>
      </c>
      <c r="O86" s="8" t="str">
        <f t="shared" si="10"/>
        <v/>
      </c>
      <c r="P86" s="8" t="str">
        <f t="shared" si="11"/>
        <v/>
      </c>
      <c r="Q86" s="8" t="str">
        <f t="shared" si="12"/>
        <v/>
      </c>
      <c r="R86" s="8" t="str">
        <f t="shared" si="13"/>
        <v/>
      </c>
    </row>
    <row r="87" spans="1:18" ht="33" customHeight="1" x14ac:dyDescent="0.15">
      <c r="A87" s="18"/>
      <c r="B87" s="67"/>
      <c r="C87" s="4"/>
      <c r="D87" s="4"/>
      <c r="E87" s="4"/>
      <c r="F87" s="5"/>
      <c r="G87" s="5"/>
      <c r="H87" s="25"/>
      <c r="I87" s="22"/>
      <c r="J87" s="21"/>
      <c r="K87" s="26">
        <f t="shared" si="9"/>
        <v>0</v>
      </c>
      <c r="L87" s="8" t="str">
        <f t="shared" si="14"/>
        <v/>
      </c>
      <c r="M87" s="20"/>
      <c r="N87" s="48" t="e">
        <f>IF(OR(RIGHT($F87,1)="市",RIGHT($F87,1)="区",RIGHT($F87,1)="町",RIGHT($F87,1)="村"),VLOOKUP($E87&amp;$F87,市町村コード!B:C,2,0),VLOOKUP($G87,市町村コード!B:C,2,0))</f>
        <v>#N/A</v>
      </c>
      <c r="O87" s="8" t="str">
        <f t="shared" si="10"/>
        <v/>
      </c>
      <c r="P87" s="8" t="str">
        <f t="shared" si="11"/>
        <v/>
      </c>
      <c r="Q87" s="8" t="str">
        <f t="shared" si="12"/>
        <v/>
      </c>
      <c r="R87" s="8" t="str">
        <f t="shared" si="13"/>
        <v/>
      </c>
    </row>
    <row r="88" spans="1:18" ht="33" customHeight="1" x14ac:dyDescent="0.15">
      <c r="A88" s="18"/>
      <c r="B88" s="67"/>
      <c r="C88" s="4"/>
      <c r="D88" s="4"/>
      <c r="E88" s="4"/>
      <c r="F88" s="5"/>
      <c r="G88" s="5"/>
      <c r="H88" s="25"/>
      <c r="I88" s="22"/>
      <c r="J88" s="21"/>
      <c r="K88" s="26">
        <f t="shared" si="9"/>
        <v>0</v>
      </c>
      <c r="L88" s="8" t="str">
        <f t="shared" si="14"/>
        <v/>
      </c>
      <c r="M88" s="20"/>
      <c r="N88" s="48" t="e">
        <f>IF(OR(RIGHT($F88,1)="市",RIGHT($F88,1)="区",RIGHT($F88,1)="町",RIGHT($F88,1)="村"),VLOOKUP($E88&amp;$F88,市町村コード!B:C,2,0),VLOOKUP($G88,市町村コード!B:C,2,0))</f>
        <v>#N/A</v>
      </c>
      <c r="O88" s="8" t="str">
        <f t="shared" si="10"/>
        <v/>
      </c>
      <c r="P88" s="8" t="str">
        <f t="shared" si="11"/>
        <v/>
      </c>
      <c r="Q88" s="8" t="str">
        <f t="shared" si="12"/>
        <v/>
      </c>
      <c r="R88" s="8" t="str">
        <f t="shared" si="13"/>
        <v/>
      </c>
    </row>
    <row r="89" spans="1:18" ht="33" customHeight="1" x14ac:dyDescent="0.15">
      <c r="A89" s="18"/>
      <c r="B89" s="67"/>
      <c r="C89" s="4"/>
      <c r="D89" s="4"/>
      <c r="E89" s="4"/>
      <c r="F89" s="5"/>
      <c r="G89" s="5"/>
      <c r="H89" s="25"/>
      <c r="I89" s="22"/>
      <c r="J89" s="21"/>
      <c r="K89" s="26">
        <f t="shared" si="9"/>
        <v>0</v>
      </c>
      <c r="L89" s="8" t="str">
        <f t="shared" si="14"/>
        <v/>
      </c>
      <c r="M89" s="20"/>
      <c r="N89" s="48" t="e">
        <f>IF(OR(RIGHT($F89,1)="市",RIGHT($F89,1)="区",RIGHT($F89,1)="町",RIGHT($F89,1)="村"),VLOOKUP($E89&amp;$F89,市町村コード!B:C,2,0),VLOOKUP($G89,市町村コード!B:C,2,0))</f>
        <v>#N/A</v>
      </c>
      <c r="O89" s="8" t="str">
        <f t="shared" si="10"/>
        <v/>
      </c>
      <c r="P89" s="8" t="str">
        <f t="shared" si="11"/>
        <v/>
      </c>
      <c r="Q89" s="8" t="str">
        <f t="shared" si="12"/>
        <v/>
      </c>
      <c r="R89" s="8" t="str">
        <f t="shared" si="13"/>
        <v/>
      </c>
    </row>
    <row r="90" spans="1:18" ht="33" customHeight="1" x14ac:dyDescent="0.15">
      <c r="A90" s="18"/>
      <c r="B90" s="67"/>
      <c r="C90" s="4"/>
      <c r="D90" s="4"/>
      <c r="E90" s="4"/>
      <c r="F90" s="5"/>
      <c r="G90" s="5"/>
      <c r="H90" s="25"/>
      <c r="I90" s="22"/>
      <c r="J90" s="21"/>
      <c r="K90" s="26">
        <f t="shared" si="9"/>
        <v>0</v>
      </c>
      <c r="L90" s="8" t="str">
        <f t="shared" si="14"/>
        <v/>
      </c>
      <c r="M90" s="20"/>
      <c r="N90" s="48" t="e">
        <f>IF(OR(RIGHT($F90,1)="市",RIGHT($F90,1)="区",RIGHT($F90,1)="町",RIGHT($F90,1)="村"),VLOOKUP($E90&amp;$F90,市町村コード!B:C,2,0),VLOOKUP($G90,市町村コード!B:C,2,0))</f>
        <v>#N/A</v>
      </c>
      <c r="O90" s="8" t="str">
        <f t="shared" si="10"/>
        <v/>
      </c>
      <c r="P90" s="8" t="str">
        <f t="shared" si="11"/>
        <v/>
      </c>
      <c r="Q90" s="8" t="str">
        <f t="shared" si="12"/>
        <v/>
      </c>
      <c r="R90" s="8" t="str">
        <f t="shared" si="13"/>
        <v/>
      </c>
    </row>
    <row r="91" spans="1:18" ht="33" customHeight="1" x14ac:dyDescent="0.15">
      <c r="A91" s="18"/>
      <c r="B91" s="67"/>
      <c r="C91" s="4"/>
      <c r="D91" s="4"/>
      <c r="E91" s="4"/>
      <c r="F91" s="5"/>
      <c r="G91" s="5"/>
      <c r="H91" s="25"/>
      <c r="I91" s="22"/>
      <c r="J91" s="21"/>
      <c r="K91" s="26">
        <f t="shared" si="9"/>
        <v>0</v>
      </c>
      <c r="L91" s="8" t="str">
        <f t="shared" si="14"/>
        <v/>
      </c>
      <c r="M91" s="20"/>
      <c r="N91" s="48" t="e">
        <f>IF(OR(RIGHT($F91,1)="市",RIGHT($F91,1)="区",RIGHT($F91,1)="町",RIGHT($F91,1)="村"),VLOOKUP($E91&amp;$F91,市町村コード!B:C,2,0),VLOOKUP($G91,市町村コード!B:C,2,0))</f>
        <v>#N/A</v>
      </c>
      <c r="O91" s="8" t="str">
        <f t="shared" si="10"/>
        <v/>
      </c>
      <c r="P91" s="8" t="str">
        <f t="shared" si="11"/>
        <v/>
      </c>
      <c r="Q91" s="8" t="str">
        <f t="shared" si="12"/>
        <v/>
      </c>
      <c r="R91" s="8" t="str">
        <f t="shared" si="13"/>
        <v/>
      </c>
    </row>
    <row r="92" spans="1:18" ht="33" customHeight="1" x14ac:dyDescent="0.15">
      <c r="A92" s="18"/>
      <c r="B92" s="67"/>
      <c r="C92" s="4"/>
      <c r="D92" s="4"/>
      <c r="E92" s="4"/>
      <c r="F92" s="5"/>
      <c r="G92" s="5"/>
      <c r="H92" s="25"/>
      <c r="I92" s="22"/>
      <c r="J92" s="21"/>
      <c r="K92" s="26">
        <f t="shared" si="9"/>
        <v>0</v>
      </c>
      <c r="L92" s="8" t="str">
        <f t="shared" si="14"/>
        <v/>
      </c>
      <c r="M92" s="20"/>
      <c r="N92" s="48" t="e">
        <f>IF(OR(RIGHT($F92,1)="市",RIGHT($F92,1)="区",RIGHT($F92,1)="町",RIGHT($F92,1)="村"),VLOOKUP($E92&amp;$F92,市町村コード!B:C,2,0),VLOOKUP($G92,市町村コード!B:C,2,0))</f>
        <v>#N/A</v>
      </c>
      <c r="O92" s="8" t="str">
        <f t="shared" si="10"/>
        <v/>
      </c>
      <c r="P92" s="8" t="str">
        <f t="shared" si="11"/>
        <v/>
      </c>
      <c r="Q92" s="8" t="str">
        <f t="shared" si="12"/>
        <v/>
      </c>
      <c r="R92" s="8" t="str">
        <f t="shared" si="13"/>
        <v/>
      </c>
    </row>
    <row r="93" spans="1:18" ht="33" customHeight="1" x14ac:dyDescent="0.15">
      <c r="A93" s="18"/>
      <c r="B93" s="67"/>
      <c r="C93" s="4"/>
      <c r="D93" s="4"/>
      <c r="E93" s="4"/>
      <c r="F93" s="5"/>
      <c r="G93" s="5"/>
      <c r="H93" s="25"/>
      <c r="I93" s="22"/>
      <c r="J93" s="21"/>
      <c r="K93" s="26">
        <f t="shared" si="9"/>
        <v>0</v>
      </c>
      <c r="L93" s="8" t="str">
        <f t="shared" si="14"/>
        <v/>
      </c>
      <c r="M93" s="20"/>
      <c r="N93" s="48" t="e">
        <f>IF(OR(RIGHT($F93,1)="市",RIGHT($F93,1)="区",RIGHT($F93,1)="町",RIGHT($F93,1)="村"),VLOOKUP($E93&amp;$F93,市町村コード!B:C,2,0),VLOOKUP($G93,市町村コード!B:C,2,0))</f>
        <v>#N/A</v>
      </c>
      <c r="O93" s="8" t="str">
        <f t="shared" si="10"/>
        <v/>
      </c>
      <c r="P93" s="8" t="str">
        <f t="shared" si="11"/>
        <v/>
      </c>
      <c r="Q93" s="8" t="str">
        <f t="shared" si="12"/>
        <v/>
      </c>
      <c r="R93" s="8" t="str">
        <f t="shared" si="13"/>
        <v/>
      </c>
    </row>
    <row r="94" spans="1:18" ht="33" customHeight="1" x14ac:dyDescent="0.15">
      <c r="A94" s="18"/>
      <c r="B94" s="67"/>
      <c r="C94" s="4"/>
      <c r="D94" s="4"/>
      <c r="E94" s="4"/>
      <c r="F94" s="5"/>
      <c r="G94" s="5"/>
      <c r="H94" s="25"/>
      <c r="I94" s="22"/>
      <c r="J94" s="21"/>
      <c r="K94" s="26">
        <f t="shared" si="9"/>
        <v>0</v>
      </c>
      <c r="L94" s="8" t="str">
        <f t="shared" si="14"/>
        <v/>
      </c>
      <c r="M94" s="20"/>
      <c r="N94" s="48" t="e">
        <f>IF(OR(RIGHT($F94,1)="市",RIGHT($F94,1)="区",RIGHT($F94,1)="町",RIGHT($F94,1)="村"),VLOOKUP($E94&amp;$F94,市町村コード!B:C,2,0),VLOOKUP($G94,市町村コード!B:C,2,0))</f>
        <v>#N/A</v>
      </c>
      <c r="O94" s="8" t="str">
        <f t="shared" si="10"/>
        <v/>
      </c>
      <c r="P94" s="8" t="str">
        <f t="shared" si="11"/>
        <v/>
      </c>
      <c r="Q94" s="8" t="str">
        <f t="shared" si="12"/>
        <v/>
      </c>
      <c r="R94" s="8" t="str">
        <f t="shared" si="13"/>
        <v/>
      </c>
    </row>
    <row r="95" spans="1:18" ht="33" customHeight="1" x14ac:dyDescent="0.15">
      <c r="A95" s="18"/>
      <c r="B95" s="67"/>
      <c r="C95" s="4"/>
      <c r="D95" s="4"/>
      <c r="E95" s="4"/>
      <c r="F95" s="5"/>
      <c r="G95" s="5"/>
      <c r="H95" s="25"/>
      <c r="I95" s="22"/>
      <c r="J95" s="21"/>
      <c r="K95" s="26">
        <f t="shared" si="9"/>
        <v>0</v>
      </c>
      <c r="L95" s="8" t="str">
        <f t="shared" si="14"/>
        <v/>
      </c>
      <c r="M95" s="20"/>
      <c r="N95" s="48" t="e">
        <f>IF(OR(RIGHT($F95,1)="市",RIGHT($F95,1)="区",RIGHT($F95,1)="町",RIGHT($F95,1)="村"),VLOOKUP($E95&amp;$F95,市町村コード!B:C,2,0),VLOOKUP($G95,市町村コード!B:C,2,0))</f>
        <v>#N/A</v>
      </c>
      <c r="O95" s="8" t="str">
        <f t="shared" si="10"/>
        <v/>
      </c>
      <c r="P95" s="8" t="str">
        <f t="shared" si="11"/>
        <v/>
      </c>
      <c r="Q95" s="8" t="str">
        <f t="shared" si="12"/>
        <v/>
      </c>
      <c r="R95" s="8" t="str">
        <f t="shared" si="13"/>
        <v/>
      </c>
    </row>
    <row r="96" spans="1:18" ht="33" customHeight="1" x14ac:dyDescent="0.15">
      <c r="A96" s="18"/>
      <c r="B96" s="67"/>
      <c r="C96" s="4"/>
      <c r="D96" s="4"/>
      <c r="E96" s="4"/>
      <c r="F96" s="5"/>
      <c r="G96" s="5"/>
      <c r="H96" s="25"/>
      <c r="I96" s="22"/>
      <c r="J96" s="21"/>
      <c r="K96" s="26">
        <f t="shared" si="9"/>
        <v>0</v>
      </c>
      <c r="L96" s="8" t="str">
        <f t="shared" si="14"/>
        <v/>
      </c>
      <c r="M96" s="20"/>
      <c r="N96" s="48" t="e">
        <f>IF(OR(RIGHT($F96,1)="市",RIGHT($F96,1)="区",RIGHT($F96,1)="町",RIGHT($F96,1)="村"),VLOOKUP($E96&amp;$F96,市町村コード!B:C,2,0),VLOOKUP($G96,市町村コード!B:C,2,0))</f>
        <v>#N/A</v>
      </c>
      <c r="O96" s="8" t="str">
        <f t="shared" si="10"/>
        <v/>
      </c>
      <c r="P96" s="8" t="str">
        <f t="shared" si="11"/>
        <v/>
      </c>
      <c r="Q96" s="8" t="str">
        <f t="shared" si="12"/>
        <v/>
      </c>
      <c r="R96" s="8" t="str">
        <f t="shared" si="13"/>
        <v/>
      </c>
    </row>
    <row r="97" spans="1:18" ht="33" customHeight="1" x14ac:dyDescent="0.15">
      <c r="A97" s="18"/>
      <c r="B97" s="67"/>
      <c r="C97" s="4"/>
      <c r="D97" s="4"/>
      <c r="E97" s="4"/>
      <c r="F97" s="5"/>
      <c r="G97" s="5"/>
      <c r="H97" s="25"/>
      <c r="I97" s="22"/>
      <c r="J97" s="21"/>
      <c r="K97" s="26">
        <f t="shared" si="9"/>
        <v>0</v>
      </c>
      <c r="L97" s="8" t="str">
        <f t="shared" si="14"/>
        <v/>
      </c>
      <c r="M97" s="20"/>
      <c r="N97" s="48" t="e">
        <f>IF(OR(RIGHT($F97,1)="市",RIGHT($F97,1)="区",RIGHT($F97,1)="町",RIGHT($F97,1)="村"),VLOOKUP($E97&amp;$F97,市町村コード!B:C,2,0),VLOOKUP($G97,市町村コード!B:C,2,0))</f>
        <v>#N/A</v>
      </c>
      <c r="O97" s="8" t="str">
        <f t="shared" si="10"/>
        <v/>
      </c>
      <c r="P97" s="8" t="str">
        <f t="shared" si="11"/>
        <v/>
      </c>
      <c r="Q97" s="8" t="str">
        <f t="shared" si="12"/>
        <v/>
      </c>
      <c r="R97" s="8" t="str">
        <f t="shared" si="13"/>
        <v/>
      </c>
    </row>
    <row r="98" spans="1:18" ht="33" customHeight="1" x14ac:dyDescent="0.15">
      <c r="A98" s="18"/>
      <c r="B98" s="67"/>
      <c r="C98" s="4"/>
      <c r="D98" s="4"/>
      <c r="E98" s="4"/>
      <c r="F98" s="5"/>
      <c r="G98" s="5"/>
      <c r="H98" s="25"/>
      <c r="I98" s="22"/>
      <c r="J98" s="21"/>
      <c r="K98" s="26">
        <f t="shared" si="9"/>
        <v>0</v>
      </c>
      <c r="L98" s="8" t="str">
        <f t="shared" si="14"/>
        <v/>
      </c>
      <c r="M98" s="20"/>
      <c r="N98" s="48" t="e">
        <f>IF(OR(RIGHT($F98,1)="市",RIGHT($F98,1)="区",RIGHT($F98,1)="町",RIGHT($F98,1)="村"),VLOOKUP($E98&amp;$F98,市町村コード!B:C,2,0),VLOOKUP($G98,市町村コード!B:C,2,0))</f>
        <v>#N/A</v>
      </c>
      <c r="O98" s="8" t="str">
        <f t="shared" si="10"/>
        <v/>
      </c>
      <c r="P98" s="8" t="str">
        <f t="shared" si="11"/>
        <v/>
      </c>
      <c r="Q98" s="8" t="str">
        <f t="shared" si="12"/>
        <v/>
      </c>
      <c r="R98" s="8" t="str">
        <f t="shared" si="13"/>
        <v/>
      </c>
    </row>
    <row r="99" spans="1:18" ht="33" customHeight="1" x14ac:dyDescent="0.15">
      <c r="A99" s="18"/>
      <c r="B99" s="67"/>
      <c r="C99" s="4"/>
      <c r="D99" s="4"/>
      <c r="E99" s="4"/>
      <c r="F99" s="5"/>
      <c r="G99" s="5"/>
      <c r="H99" s="25"/>
      <c r="I99" s="22"/>
      <c r="J99" s="21"/>
      <c r="K99" s="26">
        <f t="shared" si="9"/>
        <v>0</v>
      </c>
      <c r="L99" s="8" t="str">
        <f t="shared" si="14"/>
        <v/>
      </c>
      <c r="M99" s="20"/>
      <c r="N99" s="48" t="e">
        <f>IF(OR(RIGHT($F99,1)="市",RIGHT($F99,1)="区",RIGHT($F99,1)="町",RIGHT($F99,1)="村"),VLOOKUP($E99&amp;$F99,市町村コード!B:C,2,0),VLOOKUP($G99,市町村コード!B:C,2,0))</f>
        <v>#N/A</v>
      </c>
      <c r="O99" s="8" t="str">
        <f t="shared" si="10"/>
        <v/>
      </c>
      <c r="P99" s="8" t="str">
        <f t="shared" si="11"/>
        <v/>
      </c>
      <c r="Q99" s="8" t="str">
        <f t="shared" si="12"/>
        <v/>
      </c>
      <c r="R99" s="8" t="str">
        <f t="shared" si="13"/>
        <v/>
      </c>
    </row>
    <row r="100" spans="1:18" ht="33" customHeight="1" x14ac:dyDescent="0.15">
      <c r="A100" s="18"/>
      <c r="B100" s="67"/>
      <c r="C100" s="4"/>
      <c r="D100" s="4"/>
      <c r="E100" s="4"/>
      <c r="F100" s="5"/>
      <c r="G100" s="5"/>
      <c r="H100" s="25"/>
      <c r="I100" s="22"/>
      <c r="J100" s="21"/>
      <c r="K100" s="26">
        <f t="shared" si="9"/>
        <v>0</v>
      </c>
      <c r="L100" s="8" t="str">
        <f t="shared" si="14"/>
        <v/>
      </c>
      <c r="M100" s="20"/>
      <c r="N100" s="48" t="e">
        <f>IF(OR(RIGHT($F100,1)="市",RIGHT($F100,1)="区",RIGHT($F100,1)="町",RIGHT($F100,1)="村"),VLOOKUP($E100&amp;$F100,市町村コード!B:C,2,0),VLOOKUP($G100,市町村コード!B:C,2,0))</f>
        <v>#N/A</v>
      </c>
      <c r="O100" s="8" t="str">
        <f t="shared" si="10"/>
        <v/>
      </c>
      <c r="P100" s="8" t="str">
        <f t="shared" si="11"/>
        <v/>
      </c>
      <c r="Q100" s="8" t="str">
        <f t="shared" si="12"/>
        <v/>
      </c>
      <c r="R100" s="8" t="str">
        <f t="shared" si="13"/>
        <v/>
      </c>
    </row>
    <row r="101" spans="1:18" ht="33" customHeight="1" x14ac:dyDescent="0.15">
      <c r="A101" s="18"/>
      <c r="B101" s="67"/>
      <c r="C101" s="4"/>
      <c r="D101" s="4"/>
      <c r="E101" s="4"/>
      <c r="F101" s="5"/>
      <c r="G101" s="5"/>
      <c r="H101" s="25"/>
      <c r="I101" s="22"/>
      <c r="J101" s="21"/>
      <c r="K101" s="26">
        <f t="shared" si="9"/>
        <v>0</v>
      </c>
      <c r="L101" s="8" t="str">
        <f t="shared" si="14"/>
        <v/>
      </c>
      <c r="M101" s="20"/>
      <c r="N101" s="48" t="e">
        <f>IF(OR(RIGHT($F101,1)="市",RIGHT($F101,1)="区",RIGHT($F101,1)="町",RIGHT($F101,1)="村"),VLOOKUP($E101&amp;$F101,市町村コード!B:C,2,0),VLOOKUP($G101,市町村コード!B:C,2,0))</f>
        <v>#N/A</v>
      </c>
      <c r="O101" s="8" t="str">
        <f t="shared" si="10"/>
        <v/>
      </c>
      <c r="P101" s="8" t="str">
        <f t="shared" si="11"/>
        <v/>
      </c>
      <c r="Q101" s="8" t="str">
        <f t="shared" si="12"/>
        <v/>
      </c>
      <c r="R101" s="8" t="str">
        <f t="shared" si="13"/>
        <v/>
      </c>
    </row>
    <row r="102" spans="1:18" ht="33" customHeight="1" x14ac:dyDescent="0.15">
      <c r="A102" s="18"/>
      <c r="B102" s="67"/>
      <c r="C102" s="4"/>
      <c r="D102" s="4"/>
      <c r="E102" s="4"/>
      <c r="F102" s="5"/>
      <c r="G102" s="5"/>
      <c r="H102" s="25"/>
      <c r="I102" s="22"/>
      <c r="J102" s="21"/>
      <c r="K102" s="26">
        <f t="shared" si="9"/>
        <v>0</v>
      </c>
      <c r="L102" s="8" t="str">
        <f t="shared" si="14"/>
        <v/>
      </c>
      <c r="M102" s="20"/>
      <c r="N102" s="48" t="e">
        <f>IF(OR(RIGHT($F102,1)="市",RIGHT($F102,1)="区",RIGHT($F102,1)="町",RIGHT($F102,1)="村"),VLOOKUP($E102&amp;$F102,市町村コード!B:C,2,0),VLOOKUP($G102,市町村コード!B:C,2,0))</f>
        <v>#N/A</v>
      </c>
      <c r="O102" s="8" t="str">
        <f t="shared" si="10"/>
        <v/>
      </c>
      <c r="P102" s="8" t="str">
        <f t="shared" ref="P102:P125" si="15">IF(I102="","",RIGHTB(I102,2)="00")</f>
        <v/>
      </c>
      <c r="Q102" s="8" t="str">
        <f t="shared" si="12"/>
        <v/>
      </c>
      <c r="R102" s="8" t="str">
        <f t="shared" si="13"/>
        <v/>
      </c>
    </row>
    <row r="103" spans="1:18" ht="33" customHeight="1" x14ac:dyDescent="0.15">
      <c r="A103" s="18"/>
      <c r="B103" s="67"/>
      <c r="C103" s="4"/>
      <c r="D103" s="4"/>
      <c r="E103" s="4"/>
      <c r="F103" s="5"/>
      <c r="G103" s="5"/>
      <c r="H103" s="25"/>
      <c r="I103" s="22"/>
      <c r="J103" s="21"/>
      <c r="K103" s="26">
        <f t="shared" si="9"/>
        <v>0</v>
      </c>
      <c r="L103" s="8" t="str">
        <f t="shared" si="14"/>
        <v/>
      </c>
      <c r="M103" s="20"/>
      <c r="N103" s="48" t="e">
        <f>IF(OR(RIGHT($F103,1)="市",RIGHT($F103,1)="区",RIGHT($F103,1)="町",RIGHT($F103,1)="村"),VLOOKUP($E103&amp;$F103,市町村コード!B:C,2,0),VLOOKUP($G103,市町村コード!B:C,2,0))</f>
        <v>#N/A</v>
      </c>
      <c r="O103" s="8" t="str">
        <f t="shared" si="10"/>
        <v/>
      </c>
      <c r="P103" s="8" t="str">
        <f t="shared" si="15"/>
        <v/>
      </c>
      <c r="Q103" s="8" t="str">
        <f t="shared" si="12"/>
        <v/>
      </c>
      <c r="R103" s="8" t="str">
        <f t="shared" si="13"/>
        <v/>
      </c>
    </row>
    <row r="104" spans="1:18" ht="33" customHeight="1" x14ac:dyDescent="0.15">
      <c r="A104" s="18"/>
      <c r="B104" s="67"/>
      <c r="C104" s="4"/>
      <c r="D104" s="4"/>
      <c r="E104" s="4"/>
      <c r="F104" s="5"/>
      <c r="G104" s="5"/>
      <c r="H104" s="25"/>
      <c r="I104" s="22"/>
      <c r="J104" s="21"/>
      <c r="K104" s="26">
        <f t="shared" si="9"/>
        <v>0</v>
      </c>
      <c r="L104" s="8" t="str">
        <f t="shared" si="14"/>
        <v/>
      </c>
      <c r="M104" s="20"/>
      <c r="N104" s="48" t="e">
        <f>IF(OR(RIGHT($F104,1)="市",RIGHT($F104,1)="区",RIGHT($F104,1)="町",RIGHT($F104,1)="村"),VLOOKUP($E104&amp;$F104,市町村コード!B:C,2,0),VLOOKUP($G104,市町村コード!B:C,2,0))</f>
        <v>#N/A</v>
      </c>
      <c r="O104" s="8" t="str">
        <f t="shared" si="10"/>
        <v/>
      </c>
      <c r="P104" s="8" t="str">
        <f t="shared" si="15"/>
        <v/>
      </c>
      <c r="Q104" s="8" t="str">
        <f t="shared" si="12"/>
        <v/>
      </c>
      <c r="R104" s="8" t="str">
        <f t="shared" si="13"/>
        <v/>
      </c>
    </row>
    <row r="105" spans="1:18" ht="33" customHeight="1" x14ac:dyDescent="0.15">
      <c r="A105" s="18"/>
      <c r="B105" s="67"/>
      <c r="C105" s="4"/>
      <c r="D105" s="4"/>
      <c r="E105" s="4"/>
      <c r="F105" s="5"/>
      <c r="G105" s="5"/>
      <c r="H105" s="25"/>
      <c r="I105" s="22"/>
      <c r="J105" s="21"/>
      <c r="K105" s="26">
        <f t="shared" si="9"/>
        <v>0</v>
      </c>
      <c r="L105" s="8" t="str">
        <f t="shared" si="14"/>
        <v/>
      </c>
      <c r="M105" s="20"/>
      <c r="N105" s="48" t="e">
        <f>IF(OR(RIGHT($F105,1)="市",RIGHT($F105,1)="区",RIGHT($F105,1)="町",RIGHT($F105,1)="村"),VLOOKUP($E105&amp;$F105,市町村コード!B:C,2,0),VLOOKUP($G105,市町村コード!B:C,2,0))</f>
        <v>#N/A</v>
      </c>
      <c r="O105" s="8" t="str">
        <f t="shared" si="10"/>
        <v/>
      </c>
      <c r="P105" s="8" t="str">
        <f t="shared" si="15"/>
        <v/>
      </c>
      <c r="Q105" s="8" t="str">
        <f t="shared" si="12"/>
        <v/>
      </c>
      <c r="R105" s="8" t="str">
        <f t="shared" si="13"/>
        <v/>
      </c>
    </row>
    <row r="106" spans="1:18" ht="33" customHeight="1" x14ac:dyDescent="0.15">
      <c r="A106" s="18"/>
      <c r="B106" s="67"/>
      <c r="C106" s="4"/>
      <c r="D106" s="4"/>
      <c r="E106" s="4"/>
      <c r="F106" s="5"/>
      <c r="G106" s="5"/>
      <c r="H106" s="25"/>
      <c r="I106" s="22"/>
      <c r="J106" s="21"/>
      <c r="K106" s="26">
        <f t="shared" si="9"/>
        <v>0</v>
      </c>
      <c r="L106" s="8" t="str">
        <f t="shared" si="14"/>
        <v/>
      </c>
      <c r="M106" s="20"/>
      <c r="N106" s="48" t="e">
        <f>IF(OR(RIGHT($F106,1)="市",RIGHT($F106,1)="区",RIGHT($F106,1)="町",RIGHT($F106,1)="村"),VLOOKUP($E106&amp;$F106,市町村コード!B:C,2,0),VLOOKUP($G106,市町村コード!B:C,2,0))</f>
        <v>#N/A</v>
      </c>
      <c r="O106" s="8" t="str">
        <f t="shared" si="10"/>
        <v/>
      </c>
      <c r="P106" s="8" t="str">
        <f t="shared" si="15"/>
        <v/>
      </c>
      <c r="Q106" s="8" t="str">
        <f t="shared" si="12"/>
        <v/>
      </c>
      <c r="R106" s="8" t="str">
        <f t="shared" si="13"/>
        <v/>
      </c>
    </row>
    <row r="107" spans="1:18" ht="33" customHeight="1" x14ac:dyDescent="0.15">
      <c r="A107" s="18"/>
      <c r="B107" s="67"/>
      <c r="C107" s="4"/>
      <c r="D107" s="4"/>
      <c r="E107" s="4"/>
      <c r="F107" s="5"/>
      <c r="G107" s="5"/>
      <c r="H107" s="25"/>
      <c r="I107" s="22"/>
      <c r="J107" s="21"/>
      <c r="K107" s="26">
        <f t="shared" si="9"/>
        <v>0</v>
      </c>
      <c r="L107" s="8" t="str">
        <f t="shared" si="14"/>
        <v/>
      </c>
      <c r="M107" s="20"/>
      <c r="N107" s="48" t="e">
        <f>IF(OR(RIGHT($F107,1)="市",RIGHT($F107,1)="区",RIGHT($F107,1)="町",RIGHT($F107,1)="村"),VLOOKUP($E107&amp;$F107,市町村コード!B:C,2,0),VLOOKUP($G107,市町村コード!B:C,2,0))</f>
        <v>#N/A</v>
      </c>
      <c r="O107" s="8" t="str">
        <f t="shared" si="10"/>
        <v/>
      </c>
      <c r="P107" s="8" t="str">
        <f t="shared" si="15"/>
        <v/>
      </c>
      <c r="Q107" s="8" t="str">
        <f t="shared" si="12"/>
        <v/>
      </c>
      <c r="R107" s="8" t="str">
        <f t="shared" si="13"/>
        <v/>
      </c>
    </row>
    <row r="108" spans="1:18" ht="33" customHeight="1" x14ac:dyDescent="0.15">
      <c r="A108" s="18"/>
      <c r="B108" s="67"/>
      <c r="C108" s="4"/>
      <c r="D108" s="4"/>
      <c r="E108" s="4"/>
      <c r="F108" s="5"/>
      <c r="G108" s="5"/>
      <c r="H108" s="25"/>
      <c r="I108" s="22"/>
      <c r="J108" s="21"/>
      <c r="K108" s="26">
        <f t="shared" si="9"/>
        <v>0</v>
      </c>
      <c r="L108" s="8" t="str">
        <f t="shared" si="14"/>
        <v/>
      </c>
      <c r="M108" s="20"/>
      <c r="N108" s="48" t="e">
        <f>IF(OR(RIGHT($F108,1)="市",RIGHT($F108,1)="区",RIGHT($F108,1)="町",RIGHT($F108,1)="村"),VLOOKUP($E108&amp;$F108,市町村コード!B:C,2,0),VLOOKUP($G108,市町村コード!B:C,2,0))</f>
        <v>#N/A</v>
      </c>
      <c r="O108" s="8" t="str">
        <f t="shared" si="10"/>
        <v/>
      </c>
      <c r="P108" s="8" t="str">
        <f t="shared" si="15"/>
        <v/>
      </c>
      <c r="Q108" s="8" t="str">
        <f t="shared" si="12"/>
        <v/>
      </c>
      <c r="R108" s="8" t="str">
        <f t="shared" si="13"/>
        <v/>
      </c>
    </row>
    <row r="109" spans="1:18" ht="33" customHeight="1" x14ac:dyDescent="0.15">
      <c r="A109" s="18"/>
      <c r="B109" s="67"/>
      <c r="C109" s="4"/>
      <c r="D109" s="4"/>
      <c r="E109" s="4"/>
      <c r="F109" s="5"/>
      <c r="G109" s="5"/>
      <c r="H109" s="25"/>
      <c r="I109" s="22"/>
      <c r="J109" s="21"/>
      <c r="K109" s="26">
        <f t="shared" si="9"/>
        <v>0</v>
      </c>
      <c r="L109" s="8" t="str">
        <f t="shared" si="14"/>
        <v/>
      </c>
      <c r="M109" s="20"/>
      <c r="N109" s="48" t="e">
        <f>IF(OR(RIGHT($F109,1)="市",RIGHT($F109,1)="区",RIGHT($F109,1)="町",RIGHT($F109,1)="村"),VLOOKUP($E109&amp;$F109,市町村コード!B:C,2,0),VLOOKUP($G109,市町村コード!B:C,2,0))</f>
        <v>#N/A</v>
      </c>
      <c r="O109" s="8" t="str">
        <f t="shared" si="10"/>
        <v/>
      </c>
      <c r="P109" s="8" t="str">
        <f t="shared" si="15"/>
        <v/>
      </c>
      <c r="Q109" s="8" t="str">
        <f t="shared" si="12"/>
        <v/>
      </c>
      <c r="R109" s="8" t="str">
        <f t="shared" si="13"/>
        <v/>
      </c>
    </row>
    <row r="110" spans="1:18" ht="33" customHeight="1" x14ac:dyDescent="0.15">
      <c r="A110" s="18"/>
      <c r="B110" s="67"/>
      <c r="C110" s="4"/>
      <c r="D110" s="4"/>
      <c r="E110" s="4"/>
      <c r="F110" s="5"/>
      <c r="G110" s="5"/>
      <c r="H110" s="25"/>
      <c r="I110" s="22"/>
      <c r="J110" s="21"/>
      <c r="K110" s="26">
        <f t="shared" si="9"/>
        <v>0</v>
      </c>
      <c r="L110" s="8" t="str">
        <f t="shared" si="14"/>
        <v/>
      </c>
      <c r="M110" s="20"/>
      <c r="N110" s="48" t="e">
        <f>IF(OR(RIGHT($F110,1)="市",RIGHT($F110,1)="区",RIGHT($F110,1)="町",RIGHT($F110,1)="村"),VLOOKUP($E110&amp;$F110,市町村コード!B:C,2,0),VLOOKUP($G110,市町村コード!B:C,2,0))</f>
        <v>#N/A</v>
      </c>
      <c r="O110" s="8" t="str">
        <f t="shared" si="10"/>
        <v/>
      </c>
      <c r="P110" s="8" t="str">
        <f t="shared" si="15"/>
        <v/>
      </c>
      <c r="Q110" s="8" t="str">
        <f t="shared" si="12"/>
        <v/>
      </c>
      <c r="R110" s="8" t="str">
        <f t="shared" si="13"/>
        <v/>
      </c>
    </row>
    <row r="111" spans="1:18" ht="33" customHeight="1" x14ac:dyDescent="0.15">
      <c r="A111" s="18"/>
      <c r="B111" s="67"/>
      <c r="C111" s="4"/>
      <c r="D111" s="4"/>
      <c r="E111" s="4"/>
      <c r="F111" s="5"/>
      <c r="G111" s="5"/>
      <c r="H111" s="25"/>
      <c r="I111" s="22"/>
      <c r="J111" s="21"/>
      <c r="K111" s="26">
        <f t="shared" si="9"/>
        <v>0</v>
      </c>
      <c r="L111" s="8" t="str">
        <f t="shared" si="14"/>
        <v/>
      </c>
      <c r="M111" s="20"/>
      <c r="N111" s="48" t="e">
        <f>IF(OR(RIGHT($F111,1)="市",RIGHT($F111,1)="区",RIGHT($F111,1)="町",RIGHT($F111,1)="村"),VLOOKUP($E111&amp;$F111,市町村コード!B:C,2,0),VLOOKUP($G111,市町村コード!B:C,2,0))</f>
        <v>#N/A</v>
      </c>
      <c r="O111" s="8" t="str">
        <f t="shared" si="10"/>
        <v/>
      </c>
      <c r="P111" s="8" t="str">
        <f t="shared" si="15"/>
        <v/>
      </c>
      <c r="Q111" s="8" t="str">
        <f t="shared" si="12"/>
        <v/>
      </c>
      <c r="R111" s="8" t="str">
        <f t="shared" si="13"/>
        <v/>
      </c>
    </row>
    <row r="112" spans="1:18" ht="33" customHeight="1" x14ac:dyDescent="0.15">
      <c r="A112" s="18"/>
      <c r="B112" s="67"/>
      <c r="C112" s="4"/>
      <c r="D112" s="4"/>
      <c r="E112" s="4"/>
      <c r="F112" s="5"/>
      <c r="G112" s="5"/>
      <c r="H112" s="25"/>
      <c r="I112" s="22"/>
      <c r="J112" s="21"/>
      <c r="K112" s="26">
        <f t="shared" si="9"/>
        <v>0</v>
      </c>
      <c r="L112" s="8" t="str">
        <f t="shared" si="14"/>
        <v/>
      </c>
      <c r="M112" s="20"/>
      <c r="N112" s="48" t="e">
        <f>IF(OR(RIGHT($F112,1)="市",RIGHT($F112,1)="区",RIGHT($F112,1)="町",RIGHT($F112,1)="村"),VLOOKUP($E112&amp;$F112,市町村コード!B:C,2,0),VLOOKUP($G112,市町村コード!B:C,2,0))</f>
        <v>#N/A</v>
      </c>
      <c r="O112" s="8" t="str">
        <f t="shared" si="10"/>
        <v/>
      </c>
      <c r="P112" s="8" t="str">
        <f t="shared" si="15"/>
        <v/>
      </c>
      <c r="Q112" s="8" t="str">
        <f t="shared" si="12"/>
        <v/>
      </c>
      <c r="R112" s="8" t="str">
        <f t="shared" si="13"/>
        <v/>
      </c>
    </row>
    <row r="113" spans="1:18" ht="33" customHeight="1" x14ac:dyDescent="0.15">
      <c r="A113" s="18"/>
      <c r="B113" s="67"/>
      <c r="C113" s="4"/>
      <c r="D113" s="4"/>
      <c r="E113" s="4"/>
      <c r="F113" s="5"/>
      <c r="G113" s="5"/>
      <c r="H113" s="25"/>
      <c r="I113" s="22"/>
      <c r="J113" s="21"/>
      <c r="K113" s="26">
        <f t="shared" si="9"/>
        <v>0</v>
      </c>
      <c r="L113" s="8" t="str">
        <f>IF(O113=FALSE,"助成金額エラー","")</f>
        <v/>
      </c>
      <c r="M113" s="20"/>
      <c r="N113" s="48" t="e">
        <f>IF(OR(RIGHT($F113,1)="市",RIGHT($F113,1)="区",RIGHT($F113,1)="町",RIGHT($F113,1)="村"),VLOOKUP($E113&amp;$F113,市町村コード!B:C,2,0),VLOOKUP($G113,市町村コード!B:C,2,0))</f>
        <v>#N/A</v>
      </c>
      <c r="O113" s="8" t="str">
        <f t="shared" si="10"/>
        <v/>
      </c>
      <c r="P113" s="8" t="str">
        <f t="shared" si="15"/>
        <v/>
      </c>
      <c r="Q113" s="8" t="str">
        <f t="shared" si="12"/>
        <v/>
      </c>
      <c r="R113" s="8" t="str">
        <f t="shared" si="13"/>
        <v/>
      </c>
    </row>
    <row r="114" spans="1:18" ht="33" customHeight="1" x14ac:dyDescent="0.15">
      <c r="A114" s="18"/>
      <c r="B114" s="67"/>
      <c r="C114" s="4"/>
      <c r="D114" s="4"/>
      <c r="E114" s="4"/>
      <c r="F114" s="5"/>
      <c r="G114" s="5"/>
      <c r="H114" s="25"/>
      <c r="I114" s="22"/>
      <c r="J114" s="21"/>
      <c r="K114" s="26">
        <f t="shared" si="9"/>
        <v>0</v>
      </c>
      <c r="L114" s="8" t="str">
        <f t="shared" si="14"/>
        <v/>
      </c>
      <c r="M114" s="20"/>
      <c r="N114" s="48" t="e">
        <f>IF(OR(RIGHT($F114,1)="市",RIGHT($F114,1)="区",RIGHT($F114,1)="町",RIGHT($F114,1)="村"),VLOOKUP($E114&amp;$F114,市町村コード!B:C,2,0),VLOOKUP($G114,市町村コード!B:C,2,0))</f>
        <v>#N/A</v>
      </c>
      <c r="O114" s="8" t="str">
        <f t="shared" si="10"/>
        <v/>
      </c>
      <c r="P114" s="8" t="str">
        <f t="shared" si="15"/>
        <v/>
      </c>
      <c r="Q114" s="8" t="str">
        <f t="shared" si="12"/>
        <v/>
      </c>
      <c r="R114" s="8" t="str">
        <f t="shared" si="13"/>
        <v/>
      </c>
    </row>
    <row r="115" spans="1:18" ht="33" customHeight="1" x14ac:dyDescent="0.15">
      <c r="A115" s="18"/>
      <c r="B115" s="67"/>
      <c r="C115" s="4"/>
      <c r="D115" s="4"/>
      <c r="E115" s="4"/>
      <c r="F115" s="5"/>
      <c r="G115" s="5"/>
      <c r="H115" s="25"/>
      <c r="I115" s="22"/>
      <c r="J115" s="21"/>
      <c r="K115" s="26">
        <f t="shared" si="9"/>
        <v>0</v>
      </c>
      <c r="L115" s="8" t="str">
        <f t="shared" si="14"/>
        <v/>
      </c>
      <c r="M115" s="20"/>
      <c r="N115" s="48" t="e">
        <f>IF(OR(RIGHT($F115,1)="市",RIGHT($F115,1)="区",RIGHT($F115,1)="町",RIGHT($F115,1)="村"),VLOOKUP($E115&amp;$F115,市町村コード!B:C,2,0),VLOOKUP($G115,市町村コード!B:C,2,0))</f>
        <v>#N/A</v>
      </c>
      <c r="O115" s="8" t="str">
        <f t="shared" si="10"/>
        <v/>
      </c>
      <c r="P115" s="8" t="str">
        <f t="shared" si="15"/>
        <v/>
      </c>
      <c r="Q115" s="8" t="str">
        <f t="shared" si="12"/>
        <v/>
      </c>
      <c r="R115" s="8" t="str">
        <f t="shared" si="13"/>
        <v/>
      </c>
    </row>
    <row r="116" spans="1:18" ht="33" customHeight="1" x14ac:dyDescent="0.15">
      <c r="A116" s="18"/>
      <c r="B116" s="67"/>
      <c r="C116" s="4"/>
      <c r="D116" s="4"/>
      <c r="E116" s="4"/>
      <c r="F116" s="5"/>
      <c r="G116" s="5"/>
      <c r="H116" s="25"/>
      <c r="I116" s="22"/>
      <c r="J116" s="21"/>
      <c r="K116" s="26">
        <f t="shared" si="9"/>
        <v>0</v>
      </c>
      <c r="L116" s="8" t="str">
        <f t="shared" si="14"/>
        <v/>
      </c>
      <c r="M116" s="20"/>
      <c r="N116" s="48" t="e">
        <f>IF(OR(RIGHT($F116,1)="市",RIGHT($F116,1)="区",RIGHT($F116,1)="町",RIGHT($F116,1)="村"),VLOOKUP($E116&amp;$F116,市町村コード!B:C,2,0),VLOOKUP($G116,市町村コード!B:C,2,0))</f>
        <v>#N/A</v>
      </c>
      <c r="O116" s="8" t="str">
        <f t="shared" si="10"/>
        <v/>
      </c>
      <c r="P116" s="8" t="str">
        <f t="shared" si="15"/>
        <v/>
      </c>
      <c r="Q116" s="8" t="str">
        <f t="shared" si="12"/>
        <v/>
      </c>
      <c r="R116" s="8" t="str">
        <f t="shared" si="13"/>
        <v/>
      </c>
    </row>
    <row r="117" spans="1:18" ht="33" customHeight="1" x14ac:dyDescent="0.15">
      <c r="A117" s="18"/>
      <c r="B117" s="67"/>
      <c r="C117" s="4"/>
      <c r="D117" s="4"/>
      <c r="E117" s="4"/>
      <c r="F117" s="5"/>
      <c r="G117" s="5"/>
      <c r="H117" s="25"/>
      <c r="I117" s="22"/>
      <c r="J117" s="21"/>
      <c r="K117" s="26">
        <f t="shared" si="9"/>
        <v>0</v>
      </c>
      <c r="L117" s="8" t="str">
        <f t="shared" si="14"/>
        <v/>
      </c>
      <c r="M117" s="20"/>
      <c r="N117" s="48" t="e">
        <f>IF(OR(RIGHT($F117,1)="市",RIGHT($F117,1)="区",RIGHT($F117,1)="町",RIGHT($F117,1)="村"),VLOOKUP($E117&amp;$F117,市町村コード!B:C,2,0),VLOOKUP($G117,市町村コード!B:C,2,0))</f>
        <v>#N/A</v>
      </c>
      <c r="O117" s="8" t="str">
        <f t="shared" si="10"/>
        <v/>
      </c>
      <c r="P117" s="8" t="str">
        <f t="shared" si="15"/>
        <v/>
      </c>
      <c r="Q117" s="8" t="str">
        <f t="shared" si="12"/>
        <v/>
      </c>
      <c r="R117" s="8" t="str">
        <f t="shared" si="13"/>
        <v/>
      </c>
    </row>
    <row r="118" spans="1:18" ht="33" customHeight="1" x14ac:dyDescent="0.15">
      <c r="A118" s="18"/>
      <c r="B118" s="67"/>
      <c r="C118" s="4"/>
      <c r="D118" s="4"/>
      <c r="E118" s="4"/>
      <c r="F118" s="5"/>
      <c r="G118" s="5"/>
      <c r="H118" s="25"/>
      <c r="I118" s="22"/>
      <c r="J118" s="21"/>
      <c r="K118" s="26">
        <f t="shared" si="9"/>
        <v>0</v>
      </c>
      <c r="L118" s="8" t="str">
        <f t="shared" si="14"/>
        <v/>
      </c>
      <c r="M118" s="20"/>
      <c r="N118" s="48" t="e">
        <f>IF(OR(RIGHT($F118,1)="市",RIGHT($F118,1)="区",RIGHT($F118,1)="町",RIGHT($F118,1)="村"),VLOOKUP($E118&amp;$F118,市町村コード!B:C,2,0),VLOOKUP($G118,市町村コード!B:C,2,0))</f>
        <v>#N/A</v>
      </c>
      <c r="O118" s="8" t="str">
        <f t="shared" si="10"/>
        <v/>
      </c>
      <c r="P118" s="8" t="str">
        <f t="shared" si="15"/>
        <v/>
      </c>
      <c r="Q118" s="8" t="str">
        <f t="shared" si="12"/>
        <v/>
      </c>
      <c r="R118" s="8" t="str">
        <f t="shared" si="13"/>
        <v/>
      </c>
    </row>
    <row r="119" spans="1:18" ht="33" customHeight="1" x14ac:dyDescent="0.15">
      <c r="A119" s="18"/>
      <c r="B119" s="67"/>
      <c r="C119" s="4"/>
      <c r="D119" s="4"/>
      <c r="E119" s="4"/>
      <c r="F119" s="5"/>
      <c r="G119" s="5"/>
      <c r="H119" s="25"/>
      <c r="I119" s="22"/>
      <c r="J119" s="21"/>
      <c r="K119" s="26">
        <f t="shared" si="9"/>
        <v>0</v>
      </c>
      <c r="L119" s="8" t="str">
        <f t="shared" si="14"/>
        <v/>
      </c>
      <c r="M119" s="20"/>
      <c r="N119" s="48" t="e">
        <f>IF(OR(RIGHT($F119,1)="市",RIGHT($F119,1)="区",RIGHT($F119,1)="町",RIGHT($F119,1)="村"),VLOOKUP($E119&amp;$F119,市町村コード!B:C,2,0),VLOOKUP($G119,市町村コード!B:C,2,0))</f>
        <v>#N/A</v>
      </c>
      <c r="O119" s="8" t="str">
        <f t="shared" si="10"/>
        <v/>
      </c>
      <c r="P119" s="8" t="str">
        <f t="shared" si="15"/>
        <v/>
      </c>
      <c r="Q119" s="8" t="str">
        <f t="shared" si="12"/>
        <v/>
      </c>
      <c r="R119" s="8" t="str">
        <f t="shared" si="13"/>
        <v/>
      </c>
    </row>
    <row r="120" spans="1:18" ht="33" customHeight="1" x14ac:dyDescent="0.15">
      <c r="A120" s="18"/>
      <c r="B120" s="67"/>
      <c r="C120" s="4"/>
      <c r="D120" s="4"/>
      <c r="E120" s="4"/>
      <c r="F120" s="5"/>
      <c r="G120" s="5"/>
      <c r="H120" s="25"/>
      <c r="I120" s="22"/>
      <c r="J120" s="21"/>
      <c r="K120" s="26">
        <f t="shared" si="9"/>
        <v>0</v>
      </c>
      <c r="L120" s="8" t="str">
        <f t="shared" si="14"/>
        <v/>
      </c>
      <c r="M120" s="20"/>
      <c r="N120" s="48" t="e">
        <f>IF(OR(RIGHT($F120,1)="市",RIGHT($F120,1)="区",RIGHT($F120,1)="町",RIGHT($F120,1)="村"),VLOOKUP($E120&amp;$F120,市町村コード!B:C,2,0),VLOOKUP($G120,市町村コード!B:C,2,0))</f>
        <v>#N/A</v>
      </c>
      <c r="O120" s="8" t="str">
        <f t="shared" si="10"/>
        <v/>
      </c>
      <c r="P120" s="8" t="str">
        <f t="shared" si="15"/>
        <v/>
      </c>
      <c r="Q120" s="8" t="str">
        <f t="shared" si="12"/>
        <v/>
      </c>
      <c r="R120" s="8" t="str">
        <f t="shared" si="13"/>
        <v/>
      </c>
    </row>
    <row r="121" spans="1:18" ht="33" customHeight="1" x14ac:dyDescent="0.15">
      <c r="A121" s="18"/>
      <c r="B121" s="67"/>
      <c r="C121" s="4"/>
      <c r="D121" s="4"/>
      <c r="E121" s="4"/>
      <c r="F121" s="5"/>
      <c r="G121" s="5"/>
      <c r="H121" s="25"/>
      <c r="I121" s="22"/>
      <c r="J121" s="21"/>
      <c r="K121" s="26">
        <f t="shared" si="9"/>
        <v>0</v>
      </c>
      <c r="L121" s="8" t="str">
        <f t="shared" si="14"/>
        <v/>
      </c>
      <c r="M121" s="20"/>
      <c r="N121" s="48" t="e">
        <f>IF(OR(RIGHT($F121,1)="市",RIGHT($F121,1)="区",RIGHT($F121,1)="町",RIGHT($F121,1)="村"),VLOOKUP($E121&amp;$F121,市町村コード!B:C,2,0),VLOOKUP($G121,市町村コード!B:C,2,0))</f>
        <v>#N/A</v>
      </c>
      <c r="O121" s="8" t="str">
        <f t="shared" si="10"/>
        <v/>
      </c>
      <c r="P121" s="8" t="str">
        <f t="shared" si="15"/>
        <v/>
      </c>
      <c r="Q121" s="8" t="str">
        <f t="shared" si="12"/>
        <v/>
      </c>
      <c r="R121" s="8" t="str">
        <f t="shared" si="13"/>
        <v/>
      </c>
    </row>
    <row r="122" spans="1:18" ht="33" customHeight="1" x14ac:dyDescent="0.15">
      <c r="A122" s="18"/>
      <c r="B122" s="67"/>
      <c r="C122" s="4"/>
      <c r="D122" s="4"/>
      <c r="E122" s="4"/>
      <c r="F122" s="5"/>
      <c r="G122" s="5"/>
      <c r="H122" s="25"/>
      <c r="I122" s="22"/>
      <c r="J122" s="21"/>
      <c r="K122" s="26">
        <f t="shared" si="9"/>
        <v>0</v>
      </c>
      <c r="L122" s="8" t="str">
        <f t="shared" si="14"/>
        <v/>
      </c>
      <c r="M122" s="20"/>
      <c r="N122" s="48" t="e">
        <f>IF(OR(RIGHT($F122,1)="市",RIGHT($F122,1)="区",RIGHT($F122,1)="町",RIGHT($F122,1)="村"),VLOOKUP($E122&amp;$F122,市町村コード!B:C,2,0),VLOOKUP($G122,市町村コード!B:C,2,0))</f>
        <v>#N/A</v>
      </c>
      <c r="O122" s="8" t="str">
        <f t="shared" si="10"/>
        <v/>
      </c>
      <c r="P122" s="8" t="str">
        <f t="shared" si="15"/>
        <v/>
      </c>
      <c r="Q122" s="8" t="str">
        <f t="shared" si="12"/>
        <v/>
      </c>
      <c r="R122" s="8" t="str">
        <f t="shared" si="13"/>
        <v/>
      </c>
    </row>
    <row r="123" spans="1:18" ht="33" customHeight="1" x14ac:dyDescent="0.15">
      <c r="A123" s="18"/>
      <c r="B123" s="67"/>
      <c r="C123" s="4"/>
      <c r="D123" s="4"/>
      <c r="E123" s="4"/>
      <c r="F123" s="5"/>
      <c r="G123" s="5"/>
      <c r="H123" s="25"/>
      <c r="I123" s="22"/>
      <c r="J123" s="21"/>
      <c r="K123" s="26">
        <f t="shared" si="9"/>
        <v>0</v>
      </c>
      <c r="L123" s="8" t="str">
        <f t="shared" si="14"/>
        <v/>
      </c>
      <c r="M123" s="20"/>
      <c r="N123" s="48" t="e">
        <f>IF(OR(RIGHT($F123,1)="市",RIGHT($F123,1)="区",RIGHT($F123,1)="町",RIGHT($F123,1)="村"),VLOOKUP($E123&amp;$F123,市町村コード!B:C,2,0),VLOOKUP($G123,市町村コード!B:C,2,0))</f>
        <v>#N/A</v>
      </c>
      <c r="O123" s="8" t="str">
        <f t="shared" si="10"/>
        <v/>
      </c>
      <c r="P123" s="8" t="str">
        <f t="shared" si="15"/>
        <v/>
      </c>
      <c r="Q123" s="8" t="str">
        <f t="shared" si="12"/>
        <v/>
      </c>
      <c r="R123" s="8" t="str">
        <f t="shared" si="13"/>
        <v/>
      </c>
    </row>
    <row r="124" spans="1:18" ht="33" customHeight="1" x14ac:dyDescent="0.15">
      <c r="A124" s="18"/>
      <c r="B124" s="67"/>
      <c r="C124" s="4"/>
      <c r="D124" s="4"/>
      <c r="E124" s="4"/>
      <c r="F124" s="5"/>
      <c r="G124" s="5"/>
      <c r="H124" s="25"/>
      <c r="I124" s="22"/>
      <c r="J124" s="21"/>
      <c r="K124" s="26">
        <f t="shared" si="9"/>
        <v>0</v>
      </c>
      <c r="L124" s="8" t="str">
        <f t="shared" si="14"/>
        <v/>
      </c>
      <c r="M124" s="20"/>
      <c r="N124" s="48" t="e">
        <f>IF(OR(RIGHT($F124,1)="市",RIGHT($F124,1)="区",RIGHT($F124,1)="町",RIGHT($F124,1)="村"),VLOOKUP($E124&amp;$F124,市町村コード!B:C,2,0),VLOOKUP($G124,市町村コード!B:C,2,0))</f>
        <v>#N/A</v>
      </c>
      <c r="O124" s="8" t="str">
        <f t="shared" si="10"/>
        <v/>
      </c>
      <c r="P124" s="8" t="str">
        <f t="shared" si="15"/>
        <v/>
      </c>
      <c r="Q124" s="8" t="str">
        <f t="shared" si="12"/>
        <v/>
      </c>
      <c r="R124" s="8" t="str">
        <f t="shared" si="13"/>
        <v/>
      </c>
    </row>
    <row r="125" spans="1:18" ht="33" customHeight="1" x14ac:dyDescent="0.15">
      <c r="A125" s="18"/>
      <c r="B125" s="67"/>
      <c r="C125" s="4"/>
      <c r="D125" s="4"/>
      <c r="E125" s="4"/>
      <c r="F125" s="5"/>
      <c r="G125" s="5"/>
      <c r="H125" s="25"/>
      <c r="I125" s="22"/>
      <c r="J125" s="21"/>
      <c r="K125" s="26">
        <f t="shared" si="9"/>
        <v>0</v>
      </c>
      <c r="L125" s="8" t="str">
        <f t="shared" si="14"/>
        <v/>
      </c>
      <c r="M125" s="20"/>
      <c r="N125" s="48" t="e">
        <f>IF(OR(RIGHT($F125,1)="市",RIGHT($F125,1)="区",RIGHT($F125,1)="町",RIGHT($F125,1)="村"),VLOOKUP($E125&amp;$F125,市町村コード!B:C,2,0),VLOOKUP($G125,市町村コード!B:C,2,0))</f>
        <v>#N/A</v>
      </c>
      <c r="O125" s="8" t="str">
        <f t="shared" si="10"/>
        <v/>
      </c>
      <c r="P125" s="8" t="str">
        <f t="shared" si="15"/>
        <v/>
      </c>
      <c r="Q125" s="8" t="str">
        <f t="shared" si="12"/>
        <v/>
      </c>
      <c r="R125" s="8" t="str">
        <f t="shared" si="13"/>
        <v/>
      </c>
    </row>
    <row r="126" spans="1:18" ht="30" customHeight="1" x14ac:dyDescent="0.15">
      <c r="B126" s="6"/>
      <c r="C126" s="6"/>
      <c r="D126" s="6"/>
      <c r="E126" s="6"/>
      <c r="F126" s="7"/>
      <c r="G126" s="7"/>
      <c r="H126" s="23"/>
      <c r="I126" s="23"/>
      <c r="J126" s="6"/>
      <c r="K126" s="7"/>
      <c r="L126" s="11"/>
      <c r="M126" s="7"/>
      <c r="N126" s="12"/>
      <c r="O126" s="16"/>
      <c r="P126" s="16"/>
      <c r="Q126" s="16"/>
      <c r="R126" s="16"/>
    </row>
  </sheetData>
  <sheetProtection sheet="1" objects="1" scenarios="1"/>
  <mergeCells count="2">
    <mergeCell ref="B5:C5"/>
    <mergeCell ref="B4:C4"/>
  </mergeCells>
  <phoneticPr fontId="2" alignment="distributed"/>
  <conditionalFormatting sqref="B6:B125">
    <cfRule type="cellIs" dxfId="21" priority="1" stopIfTrue="1" operator="notBetween">
      <formula>1</formula>
      <formula>20</formula>
    </cfRule>
  </conditionalFormatting>
  <conditionalFormatting sqref="B6:L125">
    <cfRule type="expression" dxfId="20" priority="4" stopIfTrue="1">
      <formula>$O6=FALSE</formula>
    </cfRule>
  </conditionalFormatting>
  <conditionalFormatting sqref="C6:J6">
    <cfRule type="containsBlanks" dxfId="19" priority="10" stopIfTrue="1">
      <formula>LEN(TRIM(C6))=0</formula>
    </cfRule>
  </conditionalFormatting>
  <conditionalFormatting sqref="C7:J125">
    <cfRule type="containsBlanks" dxfId="18" priority="3" stopIfTrue="1">
      <formula>LEN(TRIM(C7))=0</formula>
    </cfRule>
  </conditionalFormatting>
  <dataValidations count="8">
    <dataValidation imeMode="off" allowBlank="1" showInputMessage="1" showErrorMessage="1" sqref="H126:H65536 M6:M65536" xr:uid="{00000000-0002-0000-0100-000000000000}"/>
    <dataValidation type="whole" imeMode="off" operator="greaterThan" allowBlank="1" showInputMessage="1" showErrorMessage="1" sqref="B6:B125" xr:uid="{00000000-0002-0000-0100-000001000000}">
      <formula1>0</formula1>
    </dataValidation>
    <dataValidation imeMode="halfKatakana" allowBlank="1" showInputMessage="1" showErrorMessage="1" sqref="C126:D65536" xr:uid="{00000000-0002-0000-0100-000002000000}"/>
    <dataValidation imeMode="hiragana" allowBlank="1" showInputMessage="1" showErrorMessage="1" sqref="J6:J65536 E6:G65536" xr:uid="{00000000-0002-0000-0100-000003000000}"/>
    <dataValidation type="decimal" imeMode="off" operator="greaterThanOrEqual" allowBlank="1" showInputMessage="1" showErrorMessage="1" sqref="H6:H125" xr:uid="{CCC66E52-C963-4316-AD61-CC411BD1F041}">
      <formula1>1000</formula1>
    </dataValidation>
    <dataValidation type="whole" imeMode="off" allowBlank="1" showInputMessage="1" showErrorMessage="1" sqref="I6:I125" xr:uid="{920F3808-9E4B-4834-8590-23EE7E9B876A}">
      <formula1>1000</formula1>
      <formula2>2500</formula2>
    </dataValidation>
    <dataValidation type="whole" imeMode="halfAlpha" operator="greaterThanOrEqual" allowBlank="1" showErrorMessage="1" sqref="A6:A125" xr:uid="{1283CBC6-B5BC-42D9-81C1-B8E85404B5E3}">
      <formula1>1</formula1>
    </dataValidation>
    <dataValidation type="textLength" imeMode="halfKatakana" operator="greaterThanOrEqual" allowBlank="1" showErrorMessage="1" sqref="C6:D125" xr:uid="{F3D06392-BA81-42A1-9E39-2E49BD9CFECA}">
      <formula1>1</formula1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rowBreaks count="5" manualBreakCount="5">
    <brk id="25" min="1" max="11" man="1"/>
    <brk id="45" min="1" max="11" man="1"/>
    <brk id="65" min="1" max="11" man="1"/>
    <brk id="85" min="1" max="11" man="1"/>
    <brk id="105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view="pageBreakPreview" zoomScale="70" zoomScaleNormal="75" zoomScaleSheetLayoutView="70" workbookViewId="0">
      <pane ySplit="5" topLeftCell="A6" activePane="bottomLeft" state="frozen"/>
      <selection pane="bottomLeft" activeCell="Q3" sqref="Q3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24" customWidth="1"/>
    <col min="12" max="12" width="15" style="13" customWidth="1"/>
    <col min="13" max="13" width="5.625" style="3" customWidth="1"/>
    <col min="14" max="14" width="15" style="14" customWidth="1"/>
    <col min="15" max="16" width="9" style="17"/>
    <col min="17" max="17" width="10.375" style="17" customWidth="1"/>
    <col min="18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8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78">
        <v>15000</v>
      </c>
      <c r="R3" s="45" t="s">
        <v>1753</v>
      </c>
    </row>
    <row r="4" spans="1:18" s="1" customFormat="1" ht="27" customHeight="1" x14ac:dyDescent="0.15">
      <c r="A4" s="29"/>
      <c r="B4" s="83" t="s">
        <v>1751</v>
      </c>
      <c r="C4" s="84"/>
      <c r="D4" s="30"/>
      <c r="E4" s="30"/>
      <c r="F4" s="31"/>
      <c r="G4" s="32"/>
      <c r="H4" s="33"/>
      <c r="I4" s="34">
        <f>SUMIFS(I6:I25,B6:B25,"&gt;0",B6:B25,"&lt;4")</f>
        <v>0</v>
      </c>
      <c r="J4" s="35"/>
      <c r="K4" s="27">
        <f>SUMIFS(K6:K25,B6:B25,"&gt;0",B6:B25,"&lt;4")</f>
        <v>0</v>
      </c>
      <c r="L4" s="40"/>
      <c r="M4" s="70"/>
      <c r="N4" s="47"/>
      <c r="O4" s="8"/>
      <c r="P4" s="8"/>
      <c r="Q4" s="8"/>
      <c r="R4" s="8"/>
    </row>
    <row r="5" spans="1:18" s="1" customFormat="1" ht="27" customHeight="1" x14ac:dyDescent="0.15">
      <c r="A5" s="29"/>
      <c r="B5" s="79" t="s">
        <v>4</v>
      </c>
      <c r="C5" s="80"/>
      <c r="D5" s="36"/>
      <c r="E5" s="36"/>
      <c r="F5" s="37"/>
      <c r="G5" s="32"/>
      <c r="H5" s="36">
        <f>COUNTIF(I6:I25,"&gt;0")</f>
        <v>0</v>
      </c>
      <c r="I5" s="38">
        <f>SUM(I6:I25)</f>
        <v>0</v>
      </c>
      <c r="J5" s="39">
        <f>COUNTIF(K6:K25,"&gt;0")</f>
        <v>0</v>
      </c>
      <c r="K5" s="28">
        <f>SUM(K6:K25)</f>
        <v>0</v>
      </c>
      <c r="L5" s="40"/>
      <c r="M5" s="71"/>
      <c r="N5" s="47"/>
      <c r="O5" s="8"/>
      <c r="P5" s="8"/>
      <c r="Q5" s="8"/>
      <c r="R5" s="8"/>
    </row>
    <row r="6" spans="1:18" ht="33" customHeight="1" x14ac:dyDescent="0.15">
      <c r="A6" s="18"/>
      <c r="B6" s="67">
        <v>1</v>
      </c>
      <c r="C6" s="4"/>
      <c r="D6" s="4"/>
      <c r="E6" s="4"/>
      <c r="F6" s="5"/>
      <c r="G6" s="5"/>
      <c r="H6" s="25"/>
      <c r="I6" s="22"/>
      <c r="J6" s="21"/>
      <c r="K6" s="26">
        <f>IF(M6=1,I6,0)</f>
        <v>0</v>
      </c>
      <c r="L6" s="8" t="str">
        <f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5" si="0">IF(I6="","",IF(H6="",AND(P6:Q6),AND(P6:R6)))</f>
        <v/>
      </c>
      <c r="P6" s="8" t="str">
        <f t="shared" ref="P6:P25" si="1">IF(I6="","",RIGHTB(I6,2)="00")</f>
        <v/>
      </c>
      <c r="Q6" s="8" t="str">
        <f t="shared" ref="Q6:Q25" si="2">IF(I6="","",IF(I6&gt;$Q$3,FALSE,TRUE))</f>
        <v/>
      </c>
      <c r="R6" s="8" t="str">
        <f>IF(H6="","",IF(I6="","",IF(I6&gt;H6*0.6,FALSE,TRUE)))</f>
        <v/>
      </c>
    </row>
    <row r="7" spans="1:18" ht="33" customHeight="1" x14ac:dyDescent="0.15">
      <c r="A7" s="18"/>
      <c r="B7" s="67">
        <v>2</v>
      </c>
      <c r="C7" s="4"/>
      <c r="D7" s="4"/>
      <c r="E7" s="4"/>
      <c r="F7" s="5"/>
      <c r="G7" s="5"/>
      <c r="H7" s="25"/>
      <c r="I7" s="22"/>
      <c r="J7" s="21"/>
      <c r="K7" s="26">
        <f t="shared" ref="K7:K25" si="3">IF(M7=1,I7,0)</f>
        <v>0</v>
      </c>
      <c r="L7" s="8" t="str">
        <f t="shared" ref="L7:L25" si="4">IF(O7=FALSE,"助成金額エラー","")</f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2"/>
        <v/>
      </c>
      <c r="R7" s="8" t="str">
        <f t="shared" ref="R7:R25" si="5">IF(H7="","",IF(I7="","",IF(I7&gt;H7*0.6,FALSE,TRUE)))</f>
        <v/>
      </c>
    </row>
    <row r="8" spans="1:18" ht="33" customHeight="1" x14ac:dyDescent="0.15">
      <c r="A8" s="18"/>
      <c r="B8" s="67">
        <v>3</v>
      </c>
      <c r="C8" s="4"/>
      <c r="D8" s="4"/>
      <c r="E8" s="4"/>
      <c r="F8" s="5"/>
      <c r="G8" s="5"/>
      <c r="H8" s="25"/>
      <c r="I8" s="22"/>
      <c r="J8" s="21"/>
      <c r="K8" s="26">
        <f t="shared" si="3"/>
        <v>0</v>
      </c>
      <c r="L8" s="8" t="str">
        <f t="shared" si="4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2"/>
        <v/>
      </c>
      <c r="R8" s="8" t="str">
        <f t="shared" si="5"/>
        <v/>
      </c>
    </row>
    <row r="9" spans="1:18" ht="33" customHeight="1" x14ac:dyDescent="0.15">
      <c r="A9" s="18"/>
      <c r="B9" s="68"/>
      <c r="C9" s="4"/>
      <c r="D9" s="4"/>
      <c r="E9" s="4"/>
      <c r="F9" s="5"/>
      <c r="G9" s="5"/>
      <c r="H9" s="25"/>
      <c r="I9" s="22"/>
      <c r="J9" s="21"/>
      <c r="K9" s="26">
        <f t="shared" si="3"/>
        <v>0</v>
      </c>
      <c r="L9" s="8" t="str">
        <f t="shared" si="4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2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3"/>
        <v>0</v>
      </c>
      <c r="L10" s="8" t="str">
        <f t="shared" si="4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2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3"/>
        <v>0</v>
      </c>
      <c r="L11" s="8" t="str">
        <f t="shared" si="4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2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3"/>
        <v>0</v>
      </c>
      <c r="L12" s="8" t="str">
        <f t="shared" si="4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2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3"/>
        <v>0</v>
      </c>
      <c r="L13" s="8" t="str">
        <f t="shared" si="4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2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3"/>
        <v>0</v>
      </c>
      <c r="L14" s="8" t="str">
        <f t="shared" si="4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2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3"/>
        <v>0</v>
      </c>
      <c r="L15" s="8" t="str">
        <f t="shared" si="4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2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3"/>
        <v>0</v>
      </c>
      <c r="L16" s="8" t="str">
        <f t="shared" si="4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2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3"/>
        <v>0</v>
      </c>
      <c r="L17" s="8" t="str">
        <f t="shared" si="4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2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3"/>
        <v>0</v>
      </c>
      <c r="L18" s="8" t="str">
        <f t="shared" si="4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2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3"/>
        <v>0</v>
      </c>
      <c r="L19" s="8" t="str">
        <f t="shared" si="4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2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3"/>
        <v>0</v>
      </c>
      <c r="L20" s="8" t="str">
        <f t="shared" si="4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2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3"/>
        <v>0</v>
      </c>
      <c r="L21" s="8" t="str">
        <f t="shared" si="4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2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3"/>
        <v>0</v>
      </c>
      <c r="L22" s="8" t="str">
        <f t="shared" si="4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2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3"/>
        <v>0</v>
      </c>
      <c r="L23" s="8" t="str">
        <f t="shared" si="4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2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3"/>
        <v>0</v>
      </c>
      <c r="L24" s="8" t="str">
        <f t="shared" si="4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2"/>
        <v/>
      </c>
      <c r="R24" s="8" t="str">
        <f t="shared" si="5"/>
        <v/>
      </c>
    </row>
    <row r="25" spans="1:18" ht="33" customHeight="1" x14ac:dyDescent="0.15">
      <c r="A25" s="18"/>
      <c r="B25" s="67"/>
      <c r="C25" s="4"/>
      <c r="D25" s="4"/>
      <c r="E25" s="4"/>
      <c r="F25" s="5"/>
      <c r="G25" s="5"/>
      <c r="H25" s="25"/>
      <c r="I25" s="22"/>
      <c r="J25" s="21"/>
      <c r="K25" s="26">
        <f t="shared" si="3"/>
        <v>0</v>
      </c>
      <c r="L25" s="8" t="str">
        <f t="shared" si="4"/>
        <v/>
      </c>
      <c r="M25" s="72"/>
      <c r="N25" s="48" t="e">
        <f>IF(OR(RIGHT($F25,1)="市",RIGHT($F25,1)="区",RIGHT($F25,1)="町",RIGHT($F25,1)="村"),VLOOKUP($E25&amp;$F25,市町村コード!B:C,2,0),VLOOKUP($G25,市町村コード!B:C,2,0))</f>
        <v>#N/A</v>
      </c>
      <c r="O25" s="8" t="str">
        <f t="shared" si="0"/>
        <v/>
      </c>
      <c r="P25" s="8" t="str">
        <f t="shared" si="1"/>
        <v/>
      </c>
      <c r="Q25" s="8" t="str">
        <f t="shared" si="2"/>
        <v/>
      </c>
      <c r="R25" s="8" t="str">
        <f t="shared" si="5"/>
        <v/>
      </c>
    </row>
    <row r="26" spans="1:18" ht="30" customHeight="1" x14ac:dyDescent="0.15">
      <c r="B26" s="6"/>
      <c r="C26" s="6"/>
      <c r="D26" s="6"/>
      <c r="E26" s="6"/>
      <c r="F26" s="7"/>
      <c r="G26" s="7"/>
      <c r="H26" s="23"/>
      <c r="I26" s="23"/>
      <c r="J26" s="6"/>
      <c r="K26" s="23"/>
      <c r="L26" s="11"/>
      <c r="M26" s="7"/>
      <c r="N26" s="12"/>
      <c r="O26" s="16"/>
      <c r="P26" s="16"/>
      <c r="Q26" s="16"/>
      <c r="R26" s="16"/>
    </row>
  </sheetData>
  <sheetProtection sheet="1" objects="1" scenarios="1"/>
  <mergeCells count="2">
    <mergeCell ref="B4:C4"/>
    <mergeCell ref="B5:C5"/>
  </mergeCells>
  <phoneticPr fontId="2"/>
  <conditionalFormatting sqref="B6:B25">
    <cfRule type="cellIs" dxfId="17" priority="1" stopIfTrue="1" operator="notBetween">
      <formula>1</formula>
      <formula>3</formula>
    </cfRule>
  </conditionalFormatting>
  <conditionalFormatting sqref="B6:L25">
    <cfRule type="expression" dxfId="16" priority="2" stopIfTrue="1">
      <formula>$O6=FALSE</formula>
    </cfRule>
  </conditionalFormatting>
  <conditionalFormatting sqref="C6:J25">
    <cfRule type="containsBlanks" dxfId="15" priority="3" stopIfTrue="1">
      <formula>LEN(TRIM(C6))=0</formula>
    </cfRule>
  </conditionalFormatting>
  <dataValidations count="7">
    <dataValidation imeMode="off" allowBlank="1" showInputMessage="1" showErrorMessage="1" sqref="M6:M65536 H26:H65536" xr:uid="{00000000-0002-0000-0200-000000000000}"/>
    <dataValidation type="whole" imeMode="off" operator="greaterThan" allowBlank="1" showInputMessage="1" showErrorMessage="1" sqref="B6:B25" xr:uid="{00000000-0002-0000-0200-000001000000}">
      <formula1>0</formula1>
    </dataValidation>
    <dataValidation imeMode="halfKatakana" allowBlank="1" showInputMessage="1" showErrorMessage="1" sqref="C6:D65536" xr:uid="{00000000-0002-0000-0200-000002000000}"/>
    <dataValidation imeMode="hiragana" allowBlank="1" showInputMessage="1" showErrorMessage="1" sqref="J6:J65536 E6:G65536" xr:uid="{00000000-0002-0000-0200-000003000000}"/>
    <dataValidation type="whole" imeMode="halfAlpha" operator="greaterThanOrEqual" allowBlank="1" showErrorMessage="1" sqref="A6:A25" xr:uid="{C7622290-9D5C-48A4-B359-97100604CDF1}">
      <formula1>1</formula1>
    </dataValidation>
    <dataValidation type="whole" imeMode="halfAlpha" allowBlank="1" showErrorMessage="1" sqref="I6:I25" xr:uid="{173FBF34-D4A6-4DAE-8EBB-34B2E31EB7EE}">
      <formula1>100</formula1>
      <formula2>15000</formula2>
    </dataValidation>
    <dataValidation type="decimal" imeMode="halfAlpha" operator="greaterThanOrEqual" allowBlank="1" showInputMessage="1" showErrorMessage="1" sqref="H6:H25" xr:uid="{824DBBA6-B7B5-41C8-BBDC-429E76B6E690}">
      <formula1>100</formula1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view="pageBreakPreview" zoomScale="70" zoomScaleNormal="75" zoomScaleSheetLayoutView="70" workbookViewId="0">
      <pane ySplit="5" topLeftCell="A6" activePane="bottomLeft" state="frozen"/>
      <selection pane="bottomLeft" activeCell="C6" sqref="C6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9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1755</v>
      </c>
      <c r="R3" s="45" t="s">
        <v>1746</v>
      </c>
    </row>
    <row r="4" spans="1:18" s="1" customFormat="1" ht="27" customHeight="1" x14ac:dyDescent="0.15">
      <c r="A4" s="29"/>
      <c r="B4" s="83" t="s">
        <v>1754</v>
      </c>
      <c r="C4" s="84"/>
      <c r="D4" s="30"/>
      <c r="E4" s="30"/>
      <c r="F4" s="31"/>
      <c r="G4" s="32"/>
      <c r="H4" s="33"/>
      <c r="I4" s="34">
        <f>SUMIFS(I6:I25,B6:B25,"&gt;0",B6:B25,"&lt;3")</f>
        <v>0</v>
      </c>
      <c r="J4" s="35"/>
      <c r="K4" s="27">
        <f>SUMIFS(K6:K25,B6:B25,"&gt;0",B6:B25,"&lt;3")</f>
        <v>0</v>
      </c>
      <c r="L4" s="40"/>
      <c r="M4" s="70"/>
      <c r="N4" s="47"/>
      <c r="O4" s="8"/>
      <c r="P4" s="8"/>
      <c r="Q4" s="8"/>
      <c r="R4" s="8"/>
    </row>
    <row r="5" spans="1:18" s="1" customFormat="1" ht="27" customHeight="1" x14ac:dyDescent="0.15">
      <c r="A5" s="29"/>
      <c r="B5" s="79" t="s">
        <v>4</v>
      </c>
      <c r="C5" s="80"/>
      <c r="D5" s="36"/>
      <c r="E5" s="36"/>
      <c r="F5" s="37"/>
      <c r="G5" s="32"/>
      <c r="H5" s="36">
        <f>COUNTIF(I6:I25,"&gt;0")</f>
        <v>0</v>
      </c>
      <c r="I5" s="38">
        <f>SUM(I6:I25)</f>
        <v>0</v>
      </c>
      <c r="J5" s="39">
        <f>COUNTIF(K6:K25,"&gt;0")</f>
        <v>0</v>
      </c>
      <c r="K5" s="28">
        <f>SUM(K6:K25)</f>
        <v>0</v>
      </c>
      <c r="L5" s="40"/>
      <c r="M5" s="71"/>
      <c r="N5" s="47"/>
      <c r="O5" s="8"/>
      <c r="P5" s="8"/>
      <c r="Q5" s="8"/>
      <c r="R5" s="8"/>
    </row>
    <row r="6" spans="1:18" ht="33" customHeight="1" x14ac:dyDescent="0.15">
      <c r="A6" s="18"/>
      <c r="B6" s="67">
        <v>1</v>
      </c>
      <c r="C6" s="4"/>
      <c r="D6" s="4"/>
      <c r="E6" s="4"/>
      <c r="F6" s="5"/>
      <c r="G6" s="5"/>
      <c r="H6" s="25"/>
      <c r="I6" s="22"/>
      <c r="J6" s="21"/>
      <c r="K6" s="26">
        <f>IF(M6=1,I6,0)</f>
        <v>0</v>
      </c>
      <c r="L6" s="8" t="str">
        <f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5" si="0">IF(I6="","",IF(H6="",AND(P6:Q6),AND(P6:R6)))</f>
        <v/>
      </c>
      <c r="P6" s="8" t="str">
        <f t="shared" ref="P6:P25" si="1">IF(I6="","",RIGHTB(I6,2)="00")</f>
        <v/>
      </c>
      <c r="Q6" s="8" t="str">
        <f>IF(I6="","",IF(I6&gt;1000,FALSE,IF(I6&lt;300,FALSE,TRUE)))</f>
        <v/>
      </c>
      <c r="R6" s="8" t="str">
        <f>IF(H6="","",IF(I6="","",IF(I6&gt;H6,FALSE,TRUE)))</f>
        <v/>
      </c>
    </row>
    <row r="7" spans="1:18" ht="33" customHeight="1" x14ac:dyDescent="0.15">
      <c r="A7" s="18"/>
      <c r="B7" s="67">
        <v>2</v>
      </c>
      <c r="C7" s="4"/>
      <c r="D7" s="4"/>
      <c r="E7" s="4"/>
      <c r="F7" s="5"/>
      <c r="G7" s="5"/>
      <c r="H7" s="25"/>
      <c r="I7" s="22"/>
      <c r="J7" s="21"/>
      <c r="K7" s="26">
        <f t="shared" ref="K7:K25" si="2">IF(M7=1,I7,0)</f>
        <v>0</v>
      </c>
      <c r="L7" s="8" t="str">
        <f t="shared" ref="L7:L25" si="3">IF(O7=FALSE,"助成金額エラー","")</f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ref="Q7:Q25" si="4">IF(I7="","",IF(I7&gt;1000,FALSE,IF(I7&lt;300,FALSE,TRUE)))</f>
        <v/>
      </c>
      <c r="R7" s="8" t="str">
        <f t="shared" ref="R7:R25" si="5">IF(H7="","",IF(I7="","",IF(I7&gt;H7,FALSE,TRUE)))</f>
        <v/>
      </c>
    </row>
    <row r="8" spans="1:18" ht="33" customHeight="1" x14ac:dyDescent="0.15">
      <c r="A8" s="18"/>
      <c r="B8" s="68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3" customHeight="1" x14ac:dyDescent="0.15">
      <c r="A25" s="18"/>
      <c r="B25" s="67"/>
      <c r="C25" s="4"/>
      <c r="D25" s="4"/>
      <c r="E25" s="4"/>
      <c r="F25" s="5"/>
      <c r="G25" s="5"/>
      <c r="H25" s="25"/>
      <c r="I25" s="22"/>
      <c r="J25" s="21"/>
      <c r="K25" s="26">
        <f t="shared" si="2"/>
        <v>0</v>
      </c>
      <c r="L25" s="8" t="str">
        <f t="shared" si="3"/>
        <v/>
      </c>
      <c r="M25" s="72"/>
      <c r="N25" s="48" t="e">
        <f>IF(OR(RIGHT($F25,1)="市",RIGHT($F25,1)="区",RIGHT($F25,1)="町",RIGHT($F25,1)="村"),VLOOKUP($E25&amp;$F25,市町村コード!B:C,2,0),VLOOKUP($G25,市町村コード!B:C,2,0))</f>
        <v>#N/A</v>
      </c>
      <c r="O25" s="8" t="str">
        <f t="shared" si="0"/>
        <v/>
      </c>
      <c r="P25" s="8" t="str">
        <f t="shared" si="1"/>
        <v/>
      </c>
      <c r="Q25" s="8" t="str">
        <f t="shared" si="4"/>
        <v/>
      </c>
      <c r="R25" s="8" t="str">
        <f t="shared" si="5"/>
        <v/>
      </c>
    </row>
    <row r="26" spans="1:18" ht="30" customHeight="1" x14ac:dyDescent="0.15">
      <c r="B26" s="6"/>
      <c r="C26" s="6"/>
      <c r="D26" s="6"/>
      <c r="E26" s="6"/>
      <c r="F26" s="7"/>
      <c r="G26" s="7"/>
      <c r="H26" s="23"/>
      <c r="I26" s="23"/>
      <c r="J26" s="6"/>
      <c r="K26" s="7"/>
      <c r="L26" s="11"/>
      <c r="M26" s="7"/>
      <c r="N26" s="12"/>
      <c r="O26" s="16"/>
      <c r="P26" s="16"/>
      <c r="Q26" s="16"/>
      <c r="R26" s="16"/>
    </row>
  </sheetData>
  <sheetProtection sheet="1" objects="1" scenarios="1"/>
  <mergeCells count="2">
    <mergeCell ref="B4:C4"/>
    <mergeCell ref="B5:C5"/>
  </mergeCells>
  <phoneticPr fontId="2"/>
  <conditionalFormatting sqref="B6:B25">
    <cfRule type="cellIs" dxfId="14" priority="1" stopIfTrue="1" operator="notBetween">
      <formula>1</formula>
      <formula>2</formula>
    </cfRule>
  </conditionalFormatting>
  <conditionalFormatting sqref="B6:L25">
    <cfRule type="expression" dxfId="13" priority="2" stopIfTrue="1">
      <formula>$O6=FALSE</formula>
    </cfRule>
  </conditionalFormatting>
  <conditionalFormatting sqref="C6:J25">
    <cfRule type="containsBlanks" dxfId="12" priority="3" stopIfTrue="1">
      <formula>LEN(TRIM(C6))=0</formula>
    </cfRule>
  </conditionalFormatting>
  <dataValidations count="7">
    <dataValidation imeMode="off" allowBlank="1" showInputMessage="1" showErrorMessage="1" sqref="H26:H65536 M6:M65536" xr:uid="{00000000-0002-0000-0300-000000000000}"/>
    <dataValidation type="whole" imeMode="off" operator="greaterThan" allowBlank="1" showInputMessage="1" showErrorMessage="1" sqref="B6:B25" xr:uid="{00000000-0002-0000-0300-000001000000}">
      <formula1>0</formula1>
    </dataValidation>
    <dataValidation imeMode="halfKatakana" allowBlank="1" showInputMessage="1" showErrorMessage="1" sqref="C6:D65536" xr:uid="{00000000-0002-0000-0300-000002000000}"/>
    <dataValidation imeMode="hiragana" allowBlank="1" showInputMessage="1" showErrorMessage="1" sqref="J6:J65536 E6:G65536" xr:uid="{00000000-0002-0000-0300-000003000000}"/>
    <dataValidation type="whole" imeMode="halfAlpha" operator="greaterThanOrEqual" allowBlank="1" showErrorMessage="1" sqref="A6:A25" xr:uid="{8EC2DE78-BDDB-4FA6-8C1E-DDB27CC1676A}">
      <formula1>1</formula1>
    </dataValidation>
    <dataValidation type="decimal" imeMode="halfAlpha" operator="greaterThanOrEqual" allowBlank="1" showInputMessage="1" showErrorMessage="1" sqref="H6:H25" xr:uid="{E754E0AE-32E2-4711-BFFC-5CB906690471}">
      <formula1>300</formula1>
    </dataValidation>
    <dataValidation type="whole" imeMode="halfAlpha" allowBlank="1" showErrorMessage="1" sqref="I6:I25" xr:uid="{CF7CC34D-6022-4347-91DB-AD3B596FE756}">
      <formula1>300</formula1>
      <formula2>1000</formula2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5"/>
  <sheetViews>
    <sheetView view="pageBreakPreview" zoomScale="70" zoomScaleNormal="75" zoomScaleSheetLayoutView="70" workbookViewId="0">
      <pane ySplit="4" topLeftCell="A5" activePane="bottomLeft" state="frozen"/>
      <selection pane="bottomLeft" activeCell="J5" sqref="J5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24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1778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1756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67"/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 t="shared" ref="O5:O24" si="0">IF(I5="","",IF(H5="",AND(P5:Q5),AND(P5:R5)))</f>
        <v/>
      </c>
      <c r="P5" s="8" t="str">
        <f t="shared" ref="P5:P24" si="1">IF(I5="","",RIGHTB(I5,2)="00")</f>
        <v/>
      </c>
      <c r="Q5" s="8" t="str">
        <f>IF(I5="","",IF(I5&gt;10000,FALSE,TRUE))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68"/>
      <c r="C6" s="4"/>
      <c r="D6" s="4"/>
      <c r="E6" s="4"/>
      <c r="F6" s="5"/>
      <c r="G6" s="5"/>
      <c r="H6" s="25"/>
      <c r="I6" s="22"/>
      <c r="J6" s="21"/>
      <c r="K6" s="26">
        <f t="shared" ref="K6:K24" si="2">IF(M6=1,I6,0)</f>
        <v>0</v>
      </c>
      <c r="L6" s="8" t="str">
        <f t="shared" ref="L6:L24" si="3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si="0"/>
        <v/>
      </c>
      <c r="P6" s="8" t="str">
        <f t="shared" si="1"/>
        <v/>
      </c>
      <c r="Q6" s="8" t="str">
        <f t="shared" ref="Q6:Q24" si="4">IF(I6="","",IF(I6&gt;10000,FALSE,TRUE))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67"/>
      <c r="C7" s="4"/>
      <c r="D7" s="4"/>
      <c r="E7" s="4"/>
      <c r="F7" s="5"/>
      <c r="G7" s="5"/>
      <c r="H7" s="25"/>
      <c r="I7" s="22"/>
      <c r="J7" s="21"/>
      <c r="K7" s="26">
        <f t="shared" si="2"/>
        <v>0</v>
      </c>
      <c r="L7" s="8" t="str">
        <f t="shared" si="3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67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A25" s="6"/>
      <c r="B25" s="6"/>
      <c r="C25" s="6"/>
      <c r="D25" s="6"/>
      <c r="E25" s="6"/>
      <c r="F25" s="7"/>
      <c r="G25" s="7"/>
      <c r="H25" s="23"/>
      <c r="I25" s="23"/>
      <c r="J25" s="6"/>
      <c r="K25" s="23"/>
      <c r="L25" s="11"/>
      <c r="M25" s="7"/>
      <c r="N25" s="12"/>
      <c r="O25" s="16"/>
      <c r="P25" s="16"/>
      <c r="Q25" s="16"/>
      <c r="R25" s="16"/>
    </row>
  </sheetData>
  <sheetProtection sheet="1" objects="1" scenarios="1"/>
  <mergeCells count="1">
    <mergeCell ref="B4:C4"/>
  </mergeCells>
  <phoneticPr fontId="2"/>
  <conditionalFormatting sqref="B5:B24">
    <cfRule type="cellIs" dxfId="11" priority="1" stopIfTrue="1" operator="notBetween">
      <formula>1</formula>
      <formula>2</formula>
    </cfRule>
  </conditionalFormatting>
  <conditionalFormatting sqref="B5:L24">
    <cfRule type="expression" dxfId="10" priority="2" stopIfTrue="1">
      <formula>$O5=FALSE</formula>
    </cfRule>
  </conditionalFormatting>
  <conditionalFormatting sqref="C5:J24">
    <cfRule type="containsBlanks" dxfId="9" priority="3" stopIfTrue="1">
      <formula>LEN(TRIM(C5))=0</formula>
    </cfRule>
  </conditionalFormatting>
  <dataValidations count="7">
    <dataValidation imeMode="off" allowBlank="1" showInputMessage="1" showErrorMessage="1" sqref="M5:M65536 H25:H65536" xr:uid="{00000000-0002-0000-0400-000000000000}"/>
    <dataValidation type="whole" imeMode="off" operator="greaterThan" allowBlank="1" showInputMessage="1" showErrorMessage="1" sqref="B5:B24" xr:uid="{00000000-0002-0000-0400-000001000000}">
      <formula1>0</formula1>
    </dataValidation>
    <dataValidation imeMode="halfKatakana" allowBlank="1" showInputMessage="1" showErrorMessage="1" sqref="C5:D65536" xr:uid="{00000000-0002-0000-0400-000002000000}"/>
    <dataValidation imeMode="hiragana" allowBlank="1" showInputMessage="1" showErrorMessage="1" sqref="J5:J65536 E5:G65536" xr:uid="{00000000-0002-0000-0400-000003000000}"/>
    <dataValidation type="whole" imeMode="halfAlpha" operator="greaterThanOrEqual" allowBlank="1" showInputMessage="1" showErrorMessage="1" sqref="A5:A24" xr:uid="{E97A187B-EB8F-4E8A-9DC0-F1403E517211}">
      <formula1>1</formula1>
    </dataValidation>
    <dataValidation type="whole" imeMode="halfAlpha" allowBlank="1" showErrorMessage="1" sqref="I5:I24" xr:uid="{38111A79-89B9-4ED4-ADB8-EE7384970B89}">
      <formula1>100</formula1>
      <formula2>10000</formula2>
    </dataValidation>
    <dataValidation type="decimal" imeMode="halfAlpha" operator="greaterThanOrEqual" allowBlank="1" showErrorMessage="1" sqref="H5:H24" xr:uid="{B56FAD97-6306-4627-87C1-E17624FBFEA8}">
      <formula1>100</formula1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5"/>
  <sheetViews>
    <sheetView view="pageBreakPreview" zoomScale="70" zoomScaleNormal="100" zoomScaleSheetLayoutView="70" workbookViewId="0">
      <selection activeCell="I5" sqref="I5"/>
    </sheetView>
  </sheetViews>
  <sheetFormatPr defaultRowHeight="13.5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1776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1775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73">
        <v>1</v>
      </c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 t="shared" ref="O5:O24" si="0">IF(I5="","",IF(H5="",AND(P5:Q5),AND(P5:R5)))</f>
        <v/>
      </c>
      <c r="P5" s="8" t="str">
        <f t="shared" ref="P5:P24" si="1">IF(I5="","",RIGHTB(I5,2)="00")</f>
        <v/>
      </c>
      <c r="Q5" s="8" t="str">
        <f>IF(I5="","",IF(I5&gt;2000,FALSE,TRUE))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73"/>
      <c r="C6" s="4"/>
      <c r="D6" s="4"/>
      <c r="E6" s="4"/>
      <c r="F6" s="5"/>
      <c r="G6" s="5"/>
      <c r="H6" s="25"/>
      <c r="I6" s="22"/>
      <c r="J6" s="21"/>
      <c r="K6" s="26">
        <f t="shared" ref="K6:K24" si="2">IF(M6=1,I6,0)</f>
        <v>0</v>
      </c>
      <c r="L6" s="8" t="str">
        <f t="shared" ref="L6:L24" si="3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si="0"/>
        <v/>
      </c>
      <c r="P6" s="8" t="str">
        <f t="shared" si="1"/>
        <v/>
      </c>
      <c r="Q6" s="8" t="str">
        <f t="shared" ref="Q6:Q24" si="4">IF(I6="","",IF(I6&gt;2000,FALSE,TRUE))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74"/>
      <c r="C7" s="4"/>
      <c r="D7" s="4"/>
      <c r="E7" s="4"/>
      <c r="F7" s="5"/>
      <c r="G7" s="5"/>
      <c r="H7" s="25"/>
      <c r="I7" s="22"/>
      <c r="J7" s="21"/>
      <c r="K7" s="26">
        <f t="shared" si="2"/>
        <v>0</v>
      </c>
      <c r="L7" s="8" t="str">
        <f t="shared" si="3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75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75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75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75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75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75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75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75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75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75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75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75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75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75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75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75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75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A25" s="6"/>
      <c r="B25" s="6"/>
      <c r="C25" s="6"/>
      <c r="D25" s="6"/>
      <c r="E25" s="6"/>
      <c r="F25" s="7"/>
      <c r="G25" s="7"/>
      <c r="H25" s="23"/>
      <c r="I25" s="23"/>
      <c r="J25" s="6"/>
      <c r="K25" s="7"/>
      <c r="L25" s="11"/>
      <c r="M25" s="7"/>
      <c r="N25" s="12"/>
      <c r="O25" s="16"/>
      <c r="P25" s="16"/>
      <c r="Q25" s="16"/>
      <c r="R25" s="16"/>
    </row>
  </sheetData>
  <sheetProtection sheet="1" objects="1" scenarios="1"/>
  <mergeCells count="1">
    <mergeCell ref="B4:C4"/>
  </mergeCells>
  <phoneticPr fontId="2"/>
  <conditionalFormatting sqref="B5:L24">
    <cfRule type="expression" dxfId="8" priority="1" stopIfTrue="1">
      <formula>$O5=FALSE</formula>
    </cfRule>
  </conditionalFormatting>
  <conditionalFormatting sqref="C5:J24">
    <cfRule type="containsBlanks" dxfId="7" priority="2" stopIfTrue="1">
      <formula>LEN(TRIM(C5))=0</formula>
    </cfRule>
  </conditionalFormatting>
  <dataValidations count="7">
    <dataValidation imeMode="hiragana" allowBlank="1" showInputMessage="1" showErrorMessage="1" sqref="J5:J65536 E5:G65536" xr:uid="{00000000-0002-0000-0500-000000000000}"/>
    <dataValidation imeMode="halfKatakana" allowBlank="1" showInputMessage="1" showErrorMessage="1" sqref="C5:D65536" xr:uid="{00000000-0002-0000-0500-000001000000}"/>
    <dataValidation type="whole" imeMode="off" operator="greaterThan" allowBlank="1" showInputMessage="1" showErrorMessage="1" sqref="B5:B24" xr:uid="{00000000-0002-0000-0500-000002000000}">
      <formula1>0</formula1>
    </dataValidation>
    <dataValidation imeMode="off" allowBlank="1" showInputMessage="1" showErrorMessage="1" sqref="M5:M65536 H25:H65536" xr:uid="{00000000-0002-0000-0500-000003000000}"/>
    <dataValidation type="whole" imeMode="halfAlpha" operator="greaterThanOrEqual" allowBlank="1" showErrorMessage="1" sqref="A5:A24" xr:uid="{645BEC3B-E427-47E0-83C6-45EFAE7B7558}">
      <formula1>1</formula1>
    </dataValidation>
    <dataValidation type="decimal" imeMode="halfAlpha" operator="greaterThanOrEqual" allowBlank="1" showErrorMessage="1" sqref="H5:H24" xr:uid="{076AF9E9-4BF5-4C9B-9E38-6803D1F46C4D}">
      <formula1>100</formula1>
    </dataValidation>
    <dataValidation type="whole" imeMode="halfAlpha" allowBlank="1" showErrorMessage="1" sqref="I5:I24" xr:uid="{F3DAA068-067A-4B8C-9F23-3DBB525FA16A}">
      <formula1>100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5"/>
  <sheetViews>
    <sheetView view="pageBreakPreview" zoomScale="70" zoomScaleNormal="70" zoomScaleSheetLayoutView="70" workbookViewId="0">
      <selection activeCell="J5" sqref="J5"/>
    </sheetView>
  </sheetViews>
  <sheetFormatPr defaultRowHeight="13.5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1777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1775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73">
        <v>1</v>
      </c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 t="shared" ref="O5:O24" si="0">IF(I5="","",IF(H5="",AND(P5:Q5),AND(P5:R5)))</f>
        <v/>
      </c>
      <c r="P5" s="8" t="str">
        <f t="shared" ref="P5:P24" si="1">IF(I5="","",RIGHTB(I5,2)="00")</f>
        <v/>
      </c>
      <c r="Q5" s="8" t="str">
        <f>IF(I5="","",IF(I5&gt;2000,FALSE,TRUE))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73"/>
      <c r="C6" s="4"/>
      <c r="D6" s="4"/>
      <c r="E6" s="4"/>
      <c r="F6" s="5"/>
      <c r="G6" s="5"/>
      <c r="H6" s="25"/>
      <c r="I6" s="22"/>
      <c r="J6" s="21"/>
      <c r="K6" s="26">
        <f t="shared" ref="K6:K24" si="2">IF(M6=1,I6,0)</f>
        <v>0</v>
      </c>
      <c r="L6" s="8" t="str">
        <f t="shared" ref="L6:L24" si="3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si="0"/>
        <v/>
      </c>
      <c r="P6" s="8" t="str">
        <f t="shared" si="1"/>
        <v/>
      </c>
      <c r="Q6" s="8" t="str">
        <f t="shared" ref="Q6:Q24" si="4">IF(I6="","",IF(I6&gt;2000,FALSE,TRUE))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74"/>
      <c r="C7" s="4"/>
      <c r="D7" s="4"/>
      <c r="E7" s="4"/>
      <c r="F7" s="5"/>
      <c r="G7" s="5"/>
      <c r="H7" s="25"/>
      <c r="I7" s="22"/>
      <c r="J7" s="21"/>
      <c r="K7" s="26">
        <f t="shared" si="2"/>
        <v>0</v>
      </c>
      <c r="L7" s="8" t="str">
        <f t="shared" si="3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0"/>
        <v/>
      </c>
      <c r="P7" s="8" t="str">
        <f t="shared" si="1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75"/>
      <c r="C8" s="4"/>
      <c r="D8" s="4"/>
      <c r="E8" s="4"/>
      <c r="F8" s="5"/>
      <c r="G8" s="5"/>
      <c r="H8" s="25"/>
      <c r="I8" s="22"/>
      <c r="J8" s="21"/>
      <c r="K8" s="26">
        <f t="shared" si="2"/>
        <v>0</v>
      </c>
      <c r="L8" s="8" t="str">
        <f t="shared" si="3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0"/>
        <v/>
      </c>
      <c r="P8" s="8" t="str">
        <f t="shared" si="1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75"/>
      <c r="C9" s="4"/>
      <c r="D9" s="4"/>
      <c r="E9" s="4"/>
      <c r="F9" s="5"/>
      <c r="G9" s="5"/>
      <c r="H9" s="25"/>
      <c r="I9" s="22"/>
      <c r="J9" s="21"/>
      <c r="K9" s="26">
        <f t="shared" si="2"/>
        <v>0</v>
      </c>
      <c r="L9" s="8" t="str">
        <f t="shared" si="3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0"/>
        <v/>
      </c>
      <c r="P9" s="8" t="str">
        <f t="shared" si="1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75"/>
      <c r="C10" s="4"/>
      <c r="D10" s="4"/>
      <c r="E10" s="4"/>
      <c r="F10" s="5"/>
      <c r="G10" s="5"/>
      <c r="H10" s="25"/>
      <c r="I10" s="22"/>
      <c r="J10" s="21"/>
      <c r="K10" s="26">
        <f t="shared" si="2"/>
        <v>0</v>
      </c>
      <c r="L10" s="8" t="str">
        <f t="shared" si="3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0"/>
        <v/>
      </c>
      <c r="P10" s="8" t="str">
        <f t="shared" si="1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75"/>
      <c r="C11" s="4"/>
      <c r="D11" s="4"/>
      <c r="E11" s="4"/>
      <c r="F11" s="5"/>
      <c r="G11" s="5"/>
      <c r="H11" s="25"/>
      <c r="I11" s="22"/>
      <c r="J11" s="21"/>
      <c r="K11" s="26">
        <f t="shared" si="2"/>
        <v>0</v>
      </c>
      <c r="L11" s="8" t="str">
        <f t="shared" si="3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0"/>
        <v/>
      </c>
      <c r="P11" s="8" t="str">
        <f t="shared" si="1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75"/>
      <c r="C12" s="4"/>
      <c r="D12" s="4"/>
      <c r="E12" s="4"/>
      <c r="F12" s="5"/>
      <c r="G12" s="5"/>
      <c r="H12" s="25"/>
      <c r="I12" s="22"/>
      <c r="J12" s="21"/>
      <c r="K12" s="26">
        <f t="shared" si="2"/>
        <v>0</v>
      </c>
      <c r="L12" s="8" t="str">
        <f t="shared" si="3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0"/>
        <v/>
      </c>
      <c r="P12" s="8" t="str">
        <f t="shared" si="1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75"/>
      <c r="C13" s="4"/>
      <c r="D13" s="4"/>
      <c r="E13" s="4"/>
      <c r="F13" s="5"/>
      <c r="G13" s="5"/>
      <c r="H13" s="25"/>
      <c r="I13" s="22"/>
      <c r="J13" s="21"/>
      <c r="K13" s="26">
        <f t="shared" si="2"/>
        <v>0</v>
      </c>
      <c r="L13" s="8" t="str">
        <f t="shared" si="3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0"/>
        <v/>
      </c>
      <c r="P13" s="8" t="str">
        <f t="shared" si="1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75"/>
      <c r="C14" s="4"/>
      <c r="D14" s="4"/>
      <c r="E14" s="4"/>
      <c r="F14" s="5"/>
      <c r="G14" s="5"/>
      <c r="H14" s="25"/>
      <c r="I14" s="22"/>
      <c r="J14" s="21"/>
      <c r="K14" s="26">
        <f t="shared" si="2"/>
        <v>0</v>
      </c>
      <c r="L14" s="8" t="str">
        <f t="shared" si="3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0"/>
        <v/>
      </c>
      <c r="P14" s="8" t="str">
        <f t="shared" si="1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75"/>
      <c r="C15" s="4"/>
      <c r="D15" s="4"/>
      <c r="E15" s="4"/>
      <c r="F15" s="5"/>
      <c r="G15" s="5"/>
      <c r="H15" s="25"/>
      <c r="I15" s="22"/>
      <c r="J15" s="21"/>
      <c r="K15" s="26">
        <f t="shared" si="2"/>
        <v>0</v>
      </c>
      <c r="L15" s="8" t="str">
        <f t="shared" si="3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0"/>
        <v/>
      </c>
      <c r="P15" s="8" t="str">
        <f t="shared" si="1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75"/>
      <c r="C16" s="4"/>
      <c r="D16" s="4"/>
      <c r="E16" s="4"/>
      <c r="F16" s="5"/>
      <c r="G16" s="5"/>
      <c r="H16" s="25"/>
      <c r="I16" s="22"/>
      <c r="J16" s="21"/>
      <c r="K16" s="26">
        <f t="shared" si="2"/>
        <v>0</v>
      </c>
      <c r="L16" s="8" t="str">
        <f t="shared" si="3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0"/>
        <v/>
      </c>
      <c r="P16" s="8" t="str">
        <f t="shared" si="1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75"/>
      <c r="C17" s="4"/>
      <c r="D17" s="4"/>
      <c r="E17" s="4"/>
      <c r="F17" s="5"/>
      <c r="G17" s="5"/>
      <c r="H17" s="25"/>
      <c r="I17" s="22"/>
      <c r="J17" s="21"/>
      <c r="K17" s="26">
        <f t="shared" si="2"/>
        <v>0</v>
      </c>
      <c r="L17" s="8" t="str">
        <f t="shared" si="3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0"/>
        <v/>
      </c>
      <c r="P17" s="8" t="str">
        <f t="shared" si="1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75"/>
      <c r="C18" s="4"/>
      <c r="D18" s="4"/>
      <c r="E18" s="4"/>
      <c r="F18" s="5"/>
      <c r="G18" s="5"/>
      <c r="H18" s="25"/>
      <c r="I18" s="22"/>
      <c r="J18" s="21"/>
      <c r="K18" s="26">
        <f t="shared" si="2"/>
        <v>0</v>
      </c>
      <c r="L18" s="8" t="str">
        <f t="shared" si="3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0"/>
        <v/>
      </c>
      <c r="P18" s="8" t="str">
        <f t="shared" si="1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75"/>
      <c r="C19" s="4"/>
      <c r="D19" s="4"/>
      <c r="E19" s="4"/>
      <c r="F19" s="5"/>
      <c r="G19" s="5"/>
      <c r="H19" s="25"/>
      <c r="I19" s="22"/>
      <c r="J19" s="21"/>
      <c r="K19" s="26">
        <f t="shared" si="2"/>
        <v>0</v>
      </c>
      <c r="L19" s="8" t="str">
        <f t="shared" si="3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0"/>
        <v/>
      </c>
      <c r="P19" s="8" t="str">
        <f t="shared" si="1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75"/>
      <c r="C20" s="4"/>
      <c r="D20" s="4"/>
      <c r="E20" s="4"/>
      <c r="F20" s="5"/>
      <c r="G20" s="5"/>
      <c r="H20" s="25"/>
      <c r="I20" s="22"/>
      <c r="J20" s="21"/>
      <c r="K20" s="26">
        <f t="shared" si="2"/>
        <v>0</v>
      </c>
      <c r="L20" s="8" t="str">
        <f t="shared" si="3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0"/>
        <v/>
      </c>
      <c r="P20" s="8" t="str">
        <f t="shared" si="1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75"/>
      <c r="C21" s="4"/>
      <c r="D21" s="4"/>
      <c r="E21" s="4"/>
      <c r="F21" s="5"/>
      <c r="G21" s="5"/>
      <c r="H21" s="25"/>
      <c r="I21" s="22"/>
      <c r="J21" s="21"/>
      <c r="K21" s="26">
        <f t="shared" si="2"/>
        <v>0</v>
      </c>
      <c r="L21" s="8" t="str">
        <f t="shared" si="3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0"/>
        <v/>
      </c>
      <c r="P21" s="8" t="str">
        <f t="shared" si="1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75"/>
      <c r="C22" s="4"/>
      <c r="D22" s="4"/>
      <c r="E22" s="4"/>
      <c r="F22" s="5"/>
      <c r="G22" s="5"/>
      <c r="H22" s="25"/>
      <c r="I22" s="22"/>
      <c r="J22" s="21"/>
      <c r="K22" s="26">
        <f t="shared" si="2"/>
        <v>0</v>
      </c>
      <c r="L22" s="8" t="str">
        <f t="shared" si="3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0"/>
        <v/>
      </c>
      <c r="P22" s="8" t="str">
        <f t="shared" si="1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75"/>
      <c r="C23" s="4"/>
      <c r="D23" s="4"/>
      <c r="E23" s="4"/>
      <c r="F23" s="5"/>
      <c r="G23" s="5"/>
      <c r="H23" s="25"/>
      <c r="I23" s="22"/>
      <c r="J23" s="21"/>
      <c r="K23" s="26">
        <f t="shared" si="2"/>
        <v>0</v>
      </c>
      <c r="L23" s="8" t="str">
        <f t="shared" si="3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0"/>
        <v/>
      </c>
      <c r="P23" s="8" t="str">
        <f t="shared" si="1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75"/>
      <c r="C24" s="4"/>
      <c r="D24" s="4"/>
      <c r="E24" s="4"/>
      <c r="F24" s="5"/>
      <c r="G24" s="5"/>
      <c r="H24" s="25"/>
      <c r="I24" s="22"/>
      <c r="J24" s="21"/>
      <c r="K24" s="26">
        <f t="shared" si="2"/>
        <v>0</v>
      </c>
      <c r="L24" s="8" t="str">
        <f t="shared" si="3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0"/>
        <v/>
      </c>
      <c r="P24" s="8" t="str">
        <f t="shared" si="1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A25" s="6"/>
      <c r="B25" s="6"/>
      <c r="C25" s="6"/>
      <c r="D25" s="6"/>
      <c r="E25" s="6"/>
      <c r="F25" s="7"/>
      <c r="G25" s="7"/>
      <c r="H25" s="23"/>
      <c r="I25" s="23"/>
      <c r="J25" s="6"/>
      <c r="K25" s="7"/>
      <c r="L25" s="11"/>
      <c r="M25" s="7"/>
      <c r="N25" s="12"/>
      <c r="O25" s="16"/>
      <c r="P25" s="16"/>
      <c r="Q25" s="16"/>
      <c r="R25" s="16"/>
    </row>
  </sheetData>
  <sheetProtection sheet="1" objects="1" scenarios="1"/>
  <mergeCells count="1">
    <mergeCell ref="B4:C4"/>
  </mergeCells>
  <phoneticPr fontId="2"/>
  <conditionalFormatting sqref="B5:L24">
    <cfRule type="expression" dxfId="6" priority="1" stopIfTrue="1">
      <formula>$O5=FALSE</formula>
    </cfRule>
  </conditionalFormatting>
  <conditionalFormatting sqref="C5:J24">
    <cfRule type="containsBlanks" dxfId="5" priority="3" stopIfTrue="1">
      <formula>LEN(TRIM(C5))=0</formula>
    </cfRule>
  </conditionalFormatting>
  <dataValidations count="7">
    <dataValidation imeMode="off" allowBlank="1" showInputMessage="1" showErrorMessage="1" sqref="M5:M65536 H25:H65536" xr:uid="{00000000-0002-0000-0600-000000000000}"/>
    <dataValidation type="whole" imeMode="off" operator="greaterThan" allowBlank="1" showInputMessage="1" showErrorMessage="1" sqref="B5:B24" xr:uid="{00000000-0002-0000-0600-000001000000}">
      <formula1>0</formula1>
    </dataValidation>
    <dataValidation imeMode="halfKatakana" allowBlank="1" showInputMessage="1" showErrorMessage="1" sqref="C5:D65536" xr:uid="{00000000-0002-0000-0600-000002000000}"/>
    <dataValidation imeMode="hiragana" allowBlank="1" showInputMessage="1" showErrorMessage="1" sqref="J5:J65536 E5:G65536" xr:uid="{00000000-0002-0000-0600-000003000000}"/>
    <dataValidation type="whole" imeMode="halfAlpha" operator="greaterThanOrEqual" allowBlank="1" showErrorMessage="1" sqref="A4:A24" xr:uid="{10FDD08E-26D4-4497-B98B-C50CF1CB7F98}">
      <formula1>1</formula1>
    </dataValidation>
    <dataValidation type="decimal" imeMode="halfAlpha" operator="greaterThanOrEqual" allowBlank="1" showErrorMessage="1" sqref="H5:H24" xr:uid="{AD494BF9-3119-43A5-9E73-5BE420BF2B6B}">
      <formula1>100</formula1>
    </dataValidation>
    <dataValidation type="whole" imeMode="halfAlpha" allowBlank="1" showErrorMessage="1" sqref="I5:I24" xr:uid="{84F9272B-1991-4AE2-A567-F81AA036B5FA}">
      <formula1>100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5"/>
  <sheetViews>
    <sheetView view="pageBreakPreview" zoomScale="70" zoomScaleNormal="75" zoomScaleSheetLayoutView="70" workbookViewId="0">
      <pane ySplit="4" topLeftCell="A5" activePane="bottomLeft" state="frozen"/>
      <selection pane="bottomLeft" activeCell="G7" sqref="G7"/>
    </sheetView>
  </sheetViews>
  <sheetFormatPr defaultRowHeight="30" customHeight="1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24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1770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1771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1772</v>
      </c>
      <c r="R3" s="45" t="s">
        <v>1773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67">
        <v>1</v>
      </c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>IF(I5="","",IF(H5="",AND(P5:Q5),AND(P5:R5)))</f>
        <v/>
      </c>
      <c r="P5" s="8" t="str">
        <f t="shared" ref="P5:P24" si="0">IF(I5="","",RIGHTB(I5,2)="00")</f>
        <v/>
      </c>
      <c r="Q5" s="8" t="str">
        <f>IF(I5="","",IF(I5&gt;5000,FALSE,TRUE))</f>
        <v/>
      </c>
      <c r="R5" s="8" t="str">
        <f>IF(H5="","",IF(I5="","",IF(I5&gt;H5*0.667,FALSE,TRUE)))</f>
        <v/>
      </c>
    </row>
    <row r="6" spans="1:18" ht="33" customHeight="1" x14ac:dyDescent="0.15">
      <c r="A6" s="18"/>
      <c r="B6" s="67">
        <v>2</v>
      </c>
      <c r="C6" s="4"/>
      <c r="D6" s="4"/>
      <c r="E6" s="4"/>
      <c r="F6" s="5"/>
      <c r="G6" s="5"/>
      <c r="H6" s="25"/>
      <c r="I6" s="22"/>
      <c r="J6" s="21"/>
      <c r="K6" s="26">
        <f t="shared" ref="K6:K24" si="1">IF(M6=1,I6,0)</f>
        <v>0</v>
      </c>
      <c r="L6" s="8" t="str">
        <f t="shared" ref="L6:L24" si="2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4" si="3">IF(I6="","",IF(H6="",AND(P6:Q6),AND(P6:R6)))</f>
        <v/>
      </c>
      <c r="P6" s="8" t="str">
        <f t="shared" si="0"/>
        <v/>
      </c>
      <c r="Q6" s="8" t="str">
        <f t="shared" ref="Q6:Q24" si="4">IF(I6="","",IF(I6&gt;5000,FALSE,TRUE))</f>
        <v/>
      </c>
      <c r="R6" s="8" t="str">
        <f t="shared" ref="R6:R24" si="5">IF(H6="","",IF(I6="","",IF(I6&gt;H6*0.667,FALSE,TRUE)))</f>
        <v/>
      </c>
    </row>
    <row r="7" spans="1:18" ht="33" customHeight="1" x14ac:dyDescent="0.15">
      <c r="A7" s="18"/>
      <c r="B7" s="67">
        <v>3</v>
      </c>
      <c r="C7" s="4"/>
      <c r="D7" s="4"/>
      <c r="E7" s="4"/>
      <c r="F7" s="5"/>
      <c r="G7" s="5"/>
      <c r="H7" s="25"/>
      <c r="I7" s="22"/>
      <c r="J7" s="21"/>
      <c r="K7" s="26">
        <f t="shared" si="1"/>
        <v>0</v>
      </c>
      <c r="L7" s="8" t="str">
        <f t="shared" si="2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3"/>
        <v/>
      </c>
      <c r="P7" s="8" t="str">
        <f t="shared" si="0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68"/>
      <c r="C8" s="4"/>
      <c r="D8" s="4"/>
      <c r="E8" s="4"/>
      <c r="F8" s="5"/>
      <c r="G8" s="5"/>
      <c r="H8" s="25"/>
      <c r="I8" s="22"/>
      <c r="J8" s="21"/>
      <c r="K8" s="26">
        <f t="shared" si="1"/>
        <v>0</v>
      </c>
      <c r="L8" s="8" t="str">
        <f t="shared" si="2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3"/>
        <v/>
      </c>
      <c r="P8" s="8" t="str">
        <f t="shared" si="0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67"/>
      <c r="C9" s="4"/>
      <c r="D9" s="4"/>
      <c r="E9" s="4"/>
      <c r="F9" s="5"/>
      <c r="G9" s="5"/>
      <c r="H9" s="25"/>
      <c r="I9" s="22"/>
      <c r="J9" s="21"/>
      <c r="K9" s="26">
        <f t="shared" si="1"/>
        <v>0</v>
      </c>
      <c r="L9" s="8" t="str">
        <f t="shared" si="2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3"/>
        <v/>
      </c>
      <c r="P9" s="8" t="str">
        <f t="shared" si="0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67"/>
      <c r="C10" s="4"/>
      <c r="D10" s="4"/>
      <c r="E10" s="4"/>
      <c r="F10" s="5"/>
      <c r="G10" s="5"/>
      <c r="H10" s="25"/>
      <c r="I10" s="22"/>
      <c r="J10" s="21"/>
      <c r="K10" s="26">
        <f t="shared" si="1"/>
        <v>0</v>
      </c>
      <c r="L10" s="8" t="str">
        <f t="shared" si="2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3"/>
        <v/>
      </c>
      <c r="P10" s="8" t="str">
        <f t="shared" si="0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67"/>
      <c r="C11" s="4"/>
      <c r="D11" s="4"/>
      <c r="E11" s="4"/>
      <c r="F11" s="5"/>
      <c r="G11" s="5"/>
      <c r="H11" s="25"/>
      <c r="I11" s="22"/>
      <c r="J11" s="21"/>
      <c r="K11" s="26">
        <f t="shared" si="1"/>
        <v>0</v>
      </c>
      <c r="L11" s="8" t="str">
        <f t="shared" si="2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3"/>
        <v/>
      </c>
      <c r="P11" s="8" t="str">
        <f t="shared" si="0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67"/>
      <c r="C12" s="4"/>
      <c r="D12" s="4"/>
      <c r="E12" s="4"/>
      <c r="F12" s="5"/>
      <c r="G12" s="5"/>
      <c r="H12" s="25"/>
      <c r="I12" s="22"/>
      <c r="J12" s="21"/>
      <c r="K12" s="26">
        <f t="shared" si="1"/>
        <v>0</v>
      </c>
      <c r="L12" s="8" t="str">
        <f t="shared" si="2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3"/>
        <v/>
      </c>
      <c r="P12" s="8" t="str">
        <f t="shared" si="0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67"/>
      <c r="C13" s="4"/>
      <c r="D13" s="4"/>
      <c r="E13" s="4"/>
      <c r="F13" s="5"/>
      <c r="G13" s="5"/>
      <c r="H13" s="25"/>
      <c r="I13" s="22"/>
      <c r="J13" s="21"/>
      <c r="K13" s="26">
        <f t="shared" si="1"/>
        <v>0</v>
      </c>
      <c r="L13" s="8" t="str">
        <f t="shared" si="2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3"/>
        <v/>
      </c>
      <c r="P13" s="8" t="str">
        <f t="shared" si="0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67"/>
      <c r="C14" s="4"/>
      <c r="D14" s="4"/>
      <c r="E14" s="4"/>
      <c r="F14" s="5"/>
      <c r="G14" s="5"/>
      <c r="H14" s="25"/>
      <c r="I14" s="22"/>
      <c r="J14" s="21"/>
      <c r="K14" s="26">
        <f t="shared" si="1"/>
        <v>0</v>
      </c>
      <c r="L14" s="8" t="str">
        <f t="shared" si="2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3"/>
        <v/>
      </c>
      <c r="P14" s="8" t="str">
        <f t="shared" si="0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67"/>
      <c r="C15" s="4"/>
      <c r="D15" s="4"/>
      <c r="E15" s="4"/>
      <c r="F15" s="5"/>
      <c r="G15" s="5"/>
      <c r="H15" s="25"/>
      <c r="I15" s="22"/>
      <c r="J15" s="21"/>
      <c r="K15" s="26">
        <f t="shared" si="1"/>
        <v>0</v>
      </c>
      <c r="L15" s="8" t="str">
        <f t="shared" si="2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3"/>
        <v/>
      </c>
      <c r="P15" s="8" t="str">
        <f t="shared" si="0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67"/>
      <c r="C16" s="4"/>
      <c r="D16" s="4"/>
      <c r="E16" s="4"/>
      <c r="F16" s="5"/>
      <c r="G16" s="5"/>
      <c r="H16" s="25"/>
      <c r="I16" s="22"/>
      <c r="J16" s="21"/>
      <c r="K16" s="26">
        <f t="shared" si="1"/>
        <v>0</v>
      </c>
      <c r="L16" s="8" t="str">
        <f t="shared" si="2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3"/>
        <v/>
      </c>
      <c r="P16" s="8" t="str">
        <f t="shared" si="0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67"/>
      <c r="C17" s="4"/>
      <c r="D17" s="4"/>
      <c r="E17" s="4"/>
      <c r="F17" s="5"/>
      <c r="G17" s="5"/>
      <c r="H17" s="25"/>
      <c r="I17" s="22"/>
      <c r="J17" s="21"/>
      <c r="K17" s="26">
        <f t="shared" si="1"/>
        <v>0</v>
      </c>
      <c r="L17" s="8" t="str">
        <f t="shared" si="2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3"/>
        <v/>
      </c>
      <c r="P17" s="8" t="str">
        <f t="shared" si="0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67"/>
      <c r="C18" s="4"/>
      <c r="D18" s="4"/>
      <c r="E18" s="4"/>
      <c r="F18" s="5"/>
      <c r="G18" s="5"/>
      <c r="H18" s="25"/>
      <c r="I18" s="22"/>
      <c r="J18" s="21"/>
      <c r="K18" s="26">
        <f t="shared" si="1"/>
        <v>0</v>
      </c>
      <c r="L18" s="8" t="str">
        <f t="shared" si="2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3"/>
        <v/>
      </c>
      <c r="P18" s="8" t="str">
        <f t="shared" si="0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67"/>
      <c r="C19" s="4"/>
      <c r="D19" s="4"/>
      <c r="E19" s="4"/>
      <c r="F19" s="5"/>
      <c r="G19" s="5"/>
      <c r="H19" s="25"/>
      <c r="I19" s="22"/>
      <c r="J19" s="21"/>
      <c r="K19" s="26">
        <f t="shared" si="1"/>
        <v>0</v>
      </c>
      <c r="L19" s="8" t="str">
        <f t="shared" si="2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3"/>
        <v/>
      </c>
      <c r="P19" s="8" t="str">
        <f t="shared" si="0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67"/>
      <c r="C20" s="4"/>
      <c r="D20" s="4"/>
      <c r="E20" s="4"/>
      <c r="F20" s="5"/>
      <c r="G20" s="5"/>
      <c r="H20" s="25"/>
      <c r="I20" s="22"/>
      <c r="J20" s="21"/>
      <c r="K20" s="26">
        <f t="shared" si="1"/>
        <v>0</v>
      </c>
      <c r="L20" s="8" t="str">
        <f t="shared" si="2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3"/>
        <v/>
      </c>
      <c r="P20" s="8" t="str">
        <f t="shared" si="0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67"/>
      <c r="C21" s="4"/>
      <c r="D21" s="4"/>
      <c r="E21" s="4"/>
      <c r="F21" s="5"/>
      <c r="G21" s="5"/>
      <c r="H21" s="25"/>
      <c r="I21" s="22"/>
      <c r="J21" s="21"/>
      <c r="K21" s="26">
        <f t="shared" si="1"/>
        <v>0</v>
      </c>
      <c r="L21" s="8" t="str">
        <f t="shared" si="2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3"/>
        <v/>
      </c>
      <c r="P21" s="8" t="str">
        <f t="shared" si="0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67"/>
      <c r="C22" s="4"/>
      <c r="D22" s="4"/>
      <c r="E22" s="4"/>
      <c r="F22" s="5"/>
      <c r="G22" s="5"/>
      <c r="H22" s="25"/>
      <c r="I22" s="22"/>
      <c r="J22" s="21"/>
      <c r="K22" s="26">
        <f t="shared" si="1"/>
        <v>0</v>
      </c>
      <c r="L22" s="8" t="str">
        <f t="shared" si="2"/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 t="shared" si="3"/>
        <v/>
      </c>
      <c r="P22" s="8" t="str">
        <f t="shared" si="0"/>
        <v/>
      </c>
      <c r="Q22" s="8" t="str">
        <f t="shared" si="4"/>
        <v/>
      </c>
      <c r="R22" s="8" t="str">
        <f t="shared" si="5"/>
        <v/>
      </c>
    </row>
    <row r="23" spans="1:18" ht="33" customHeight="1" x14ac:dyDescent="0.15">
      <c r="A23" s="18"/>
      <c r="B23" s="67"/>
      <c r="C23" s="4"/>
      <c r="D23" s="4"/>
      <c r="E23" s="4"/>
      <c r="F23" s="5"/>
      <c r="G23" s="5"/>
      <c r="H23" s="25"/>
      <c r="I23" s="22"/>
      <c r="J23" s="21"/>
      <c r="K23" s="26">
        <f t="shared" si="1"/>
        <v>0</v>
      </c>
      <c r="L23" s="8" t="str">
        <f t="shared" si="2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3"/>
        <v/>
      </c>
      <c r="P23" s="8" t="str">
        <f t="shared" si="0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67"/>
      <c r="C24" s="4"/>
      <c r="D24" s="4"/>
      <c r="E24" s="4"/>
      <c r="F24" s="5"/>
      <c r="G24" s="5"/>
      <c r="H24" s="25"/>
      <c r="I24" s="22"/>
      <c r="J24" s="21"/>
      <c r="K24" s="26">
        <f t="shared" si="1"/>
        <v>0</v>
      </c>
      <c r="L24" s="8" t="str">
        <f t="shared" si="2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3"/>
        <v/>
      </c>
      <c r="P24" s="8" t="str">
        <f t="shared" si="0"/>
        <v/>
      </c>
      <c r="Q24" s="8" t="str">
        <f t="shared" si="4"/>
        <v/>
      </c>
      <c r="R24" s="8" t="str">
        <f t="shared" si="5"/>
        <v/>
      </c>
    </row>
    <row r="25" spans="1:18" ht="30" customHeight="1" x14ac:dyDescent="0.15">
      <c r="B25" s="6"/>
      <c r="C25" s="6"/>
      <c r="D25" s="6"/>
      <c r="E25" s="6"/>
      <c r="F25" s="7"/>
      <c r="G25" s="7"/>
      <c r="H25" s="23"/>
      <c r="I25" s="23"/>
      <c r="J25" s="6"/>
      <c r="K25" s="23"/>
      <c r="L25" s="11"/>
      <c r="M25" s="7"/>
      <c r="N25" s="12"/>
      <c r="O25" s="16"/>
      <c r="P25" s="16"/>
      <c r="Q25" s="16"/>
      <c r="R25" s="16"/>
    </row>
  </sheetData>
  <sheetProtection sheet="1" objects="1" scenarios="1"/>
  <mergeCells count="1">
    <mergeCell ref="B4:C4"/>
  </mergeCells>
  <phoneticPr fontId="2"/>
  <conditionalFormatting sqref="B5:B24">
    <cfRule type="cellIs" dxfId="4" priority="1" stopIfTrue="1" operator="notBetween">
      <formula>1</formula>
      <formula>3</formula>
    </cfRule>
  </conditionalFormatting>
  <conditionalFormatting sqref="B5:L24">
    <cfRule type="expression" dxfId="3" priority="2" stopIfTrue="1">
      <formula>$O5=FALSE</formula>
    </cfRule>
  </conditionalFormatting>
  <conditionalFormatting sqref="C5:J24">
    <cfRule type="containsBlanks" dxfId="2" priority="3" stopIfTrue="1">
      <formula>LEN(TRIM(C5))=0</formula>
    </cfRule>
  </conditionalFormatting>
  <dataValidations count="7">
    <dataValidation imeMode="off" allowBlank="1" showInputMessage="1" showErrorMessage="1" sqref="H25:H65535 M5:M65535" xr:uid="{00000000-0002-0000-0800-000000000000}"/>
    <dataValidation type="whole" imeMode="off" operator="greaterThan" allowBlank="1" showInputMessage="1" showErrorMessage="1" sqref="B5:B24" xr:uid="{00000000-0002-0000-0800-000001000000}">
      <formula1>0</formula1>
    </dataValidation>
    <dataValidation imeMode="halfKatakana" allowBlank="1" showInputMessage="1" showErrorMessage="1" sqref="C5:D65535" xr:uid="{00000000-0002-0000-0800-000002000000}"/>
    <dataValidation imeMode="hiragana" allowBlank="1" showInputMessage="1" showErrorMessage="1" sqref="J5:J65535 E5:G65535" xr:uid="{00000000-0002-0000-0800-000003000000}"/>
    <dataValidation type="whole" imeMode="halfAlpha" operator="greaterThanOrEqual" allowBlank="1" showErrorMessage="1" sqref="A5:A24" xr:uid="{6594E12A-BE40-40D1-9EE3-5B424D818437}">
      <formula1>1</formula1>
    </dataValidation>
    <dataValidation type="decimal" imeMode="halfAlpha" operator="greaterThanOrEqual" allowBlank="1" showErrorMessage="1" sqref="H5:H24" xr:uid="{A93A74A0-C977-48FB-AB40-00FDF1E97E1A}">
      <formula1>100</formula1>
    </dataValidation>
    <dataValidation type="whole" imeMode="halfAlpha" allowBlank="1" showErrorMessage="1" sqref="I5:I24" xr:uid="{6BE5DDDB-E56F-4A05-84EF-4715ED8DAED8}">
      <formula1>100</formula1>
      <formula2>5000</formula2>
    </dataValidation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Footer>&amp;C&amp;P/&amp;N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view="pageBreakPreview" zoomScale="70" zoomScaleNormal="100" zoomScaleSheetLayoutView="70" workbookViewId="0">
      <selection activeCell="J5" sqref="J5"/>
    </sheetView>
  </sheetViews>
  <sheetFormatPr defaultRowHeight="13.5" x14ac:dyDescent="0.15"/>
  <cols>
    <col min="1" max="2" width="4.5" style="2" customWidth="1"/>
    <col min="3" max="3" width="13" style="2" customWidth="1"/>
    <col min="4" max="4" width="16" style="2" customWidth="1"/>
    <col min="5" max="5" width="13.125" style="2" customWidth="1"/>
    <col min="6" max="6" width="13" style="3" customWidth="1"/>
    <col min="7" max="7" width="16" style="3" customWidth="1"/>
    <col min="8" max="9" width="11.375" style="24" customWidth="1"/>
    <col min="10" max="10" width="60.75" style="2" customWidth="1"/>
    <col min="11" max="11" width="11.25" style="3" customWidth="1"/>
    <col min="12" max="12" width="15" style="13" customWidth="1"/>
    <col min="13" max="13" width="5.625" style="3" customWidth="1"/>
    <col min="14" max="14" width="15" style="14" customWidth="1"/>
    <col min="15" max="18" width="9" style="17"/>
    <col min="19" max="16384" width="9" style="2"/>
  </cols>
  <sheetData>
    <row r="1" spans="1:18" ht="18" customHeight="1" thickBot="1" x14ac:dyDescent="0.2">
      <c r="A1" s="49"/>
      <c r="B1" s="49" t="s">
        <v>6749</v>
      </c>
      <c r="C1" s="49"/>
      <c r="D1" s="49"/>
      <c r="E1" s="49"/>
      <c r="F1" s="50"/>
      <c r="G1" s="50"/>
      <c r="H1" s="50"/>
      <c r="I1" s="50"/>
      <c r="J1" s="49"/>
      <c r="K1" s="51"/>
      <c r="L1" s="52"/>
      <c r="M1" s="51"/>
      <c r="N1" s="69"/>
    </row>
    <row r="2" spans="1:18" s="1" customFormat="1" ht="18" customHeight="1" x14ac:dyDescent="0.15">
      <c r="A2" s="29"/>
      <c r="B2" s="53" t="s">
        <v>1774</v>
      </c>
      <c r="C2" s="54"/>
      <c r="D2" s="54"/>
      <c r="E2" s="54"/>
      <c r="F2" s="54"/>
      <c r="G2" s="54"/>
      <c r="H2" s="54"/>
      <c r="I2" s="54"/>
      <c r="J2" s="55"/>
      <c r="K2" s="56" t="s">
        <v>6</v>
      </c>
      <c r="L2" s="57"/>
      <c r="M2" s="58"/>
      <c r="N2" s="41"/>
      <c r="O2" s="42"/>
      <c r="P2" s="42"/>
      <c r="Q2" s="42"/>
      <c r="R2" s="43"/>
    </row>
    <row r="3" spans="1:18" s="1" customFormat="1" ht="38.25" customHeight="1" x14ac:dyDescent="0.15">
      <c r="A3" s="59" t="s">
        <v>1757</v>
      </c>
      <c r="B3" s="60" t="s">
        <v>0</v>
      </c>
      <c r="C3" s="61" t="s">
        <v>1750</v>
      </c>
      <c r="D3" s="62" t="s">
        <v>1768</v>
      </c>
      <c r="E3" s="62" t="s">
        <v>1742</v>
      </c>
      <c r="F3" s="63" t="s">
        <v>1</v>
      </c>
      <c r="G3" s="63" t="s">
        <v>1769</v>
      </c>
      <c r="H3" s="63" t="s">
        <v>1743</v>
      </c>
      <c r="I3" s="63" t="s">
        <v>3</v>
      </c>
      <c r="J3" s="64" t="s">
        <v>2</v>
      </c>
      <c r="K3" s="65" t="s">
        <v>1748</v>
      </c>
      <c r="L3" s="45" t="s">
        <v>1749</v>
      </c>
      <c r="M3" s="66" t="s">
        <v>1744</v>
      </c>
      <c r="N3" s="44" t="s">
        <v>1745</v>
      </c>
      <c r="O3" s="45" t="s">
        <v>1747</v>
      </c>
      <c r="P3" s="45" t="s">
        <v>1764</v>
      </c>
      <c r="Q3" s="46" t="s">
        <v>1775</v>
      </c>
      <c r="R3" s="45" t="s">
        <v>1746</v>
      </c>
    </row>
    <row r="4" spans="1:18" s="1" customFormat="1" ht="27" customHeight="1" x14ac:dyDescent="0.15">
      <c r="A4" s="29"/>
      <c r="B4" s="79" t="s">
        <v>4</v>
      </c>
      <c r="C4" s="80"/>
      <c r="D4" s="36"/>
      <c r="E4" s="36"/>
      <c r="F4" s="37"/>
      <c r="G4" s="32"/>
      <c r="H4" s="36">
        <f>COUNTIF(I5:I24,"&gt;0")</f>
        <v>0</v>
      </c>
      <c r="I4" s="38">
        <f>SUM(I5:I24)</f>
        <v>0</v>
      </c>
      <c r="J4" s="39">
        <f>COUNTIF(K5:K24,"&gt;0")</f>
        <v>0</v>
      </c>
      <c r="K4" s="28">
        <f>SUM(K5:K24)</f>
        <v>0</v>
      </c>
      <c r="L4" s="40"/>
      <c r="M4" s="71"/>
      <c r="N4" s="47"/>
      <c r="O4" s="8"/>
      <c r="P4" s="8"/>
      <c r="Q4" s="8"/>
      <c r="R4" s="8"/>
    </row>
    <row r="5" spans="1:18" ht="33" customHeight="1" x14ac:dyDescent="0.15">
      <c r="A5" s="18"/>
      <c r="B5" s="76"/>
      <c r="C5" s="4"/>
      <c r="D5" s="4"/>
      <c r="E5" s="4"/>
      <c r="F5" s="5"/>
      <c r="G5" s="5"/>
      <c r="H5" s="25"/>
      <c r="I5" s="22"/>
      <c r="J5" s="21"/>
      <c r="K5" s="26">
        <f>IF(M5=1,I5,0)</f>
        <v>0</v>
      </c>
      <c r="L5" s="8" t="str">
        <f>IF(O5=FALSE,"助成金額エラー","")</f>
        <v/>
      </c>
      <c r="M5" s="72"/>
      <c r="N5" s="48" t="e">
        <f>IF(OR(RIGHT($F5,1)="市",RIGHT($F5,1)="区",RIGHT($F5,1)="町",RIGHT($F5,1)="村"),VLOOKUP($E5&amp;$F5,市町村コード!B:C,2,0),VLOOKUP($G5,市町村コード!B:C,2,0))</f>
        <v>#N/A</v>
      </c>
      <c r="O5" s="8" t="str">
        <f>IF(I5="","",IF(H5="",AND(P5:Q5),AND(P5:R5)))</f>
        <v/>
      </c>
      <c r="P5" s="8" t="str">
        <f t="shared" ref="P5:P24" si="0">IF(I5="","",RIGHTB(I5,2)="00")</f>
        <v/>
      </c>
      <c r="Q5" s="8" t="str">
        <f>IF(I5="","",IF(I5&gt;2000,FALSE,TRUE))</f>
        <v/>
      </c>
      <c r="R5" s="8" t="str">
        <f>IF(H5="","",IF(I5="","",IF(I5&gt;H5,FALSE,TRUE)))</f>
        <v/>
      </c>
    </row>
    <row r="6" spans="1:18" ht="33" customHeight="1" x14ac:dyDescent="0.15">
      <c r="A6" s="18"/>
      <c r="B6" s="77"/>
      <c r="C6" s="4"/>
      <c r="D6" s="4"/>
      <c r="E6" s="4"/>
      <c r="F6" s="5"/>
      <c r="G6" s="5"/>
      <c r="H6" s="25"/>
      <c r="I6" s="22"/>
      <c r="J6" s="21"/>
      <c r="K6" s="26">
        <f t="shared" ref="K6:K24" si="1">IF(M6=1,I6,0)</f>
        <v>0</v>
      </c>
      <c r="L6" s="8" t="str">
        <f t="shared" ref="L6:L24" si="2">IF(O6=FALSE,"助成金額エラー","")</f>
        <v/>
      </c>
      <c r="M6" s="72"/>
      <c r="N6" s="48" t="e">
        <f>IF(OR(RIGHT($F6,1)="市",RIGHT($F6,1)="区",RIGHT($F6,1)="町",RIGHT($F6,1)="村"),VLOOKUP($E6&amp;$F6,市町村コード!B:C,2,0),VLOOKUP($G6,市町村コード!B:C,2,0))</f>
        <v>#N/A</v>
      </c>
      <c r="O6" s="8" t="str">
        <f t="shared" ref="O6:O24" si="3">IF(I6="","",IF(H6="",AND(P6:Q6),AND(P6:R6)))</f>
        <v/>
      </c>
      <c r="P6" s="8" t="str">
        <f t="shared" si="0"/>
        <v/>
      </c>
      <c r="Q6" s="8" t="str">
        <f t="shared" ref="Q6:Q24" si="4">IF(I6="","",IF(I6&gt;2000,FALSE,TRUE))</f>
        <v/>
      </c>
      <c r="R6" s="8" t="str">
        <f t="shared" ref="R6:R24" si="5">IF(H6="","",IF(I6="","",IF(I6&gt;H6,FALSE,TRUE)))</f>
        <v/>
      </c>
    </row>
    <row r="7" spans="1:18" ht="33" customHeight="1" x14ac:dyDescent="0.15">
      <c r="A7" s="18"/>
      <c r="B7" s="75"/>
      <c r="C7" s="4"/>
      <c r="D7" s="4"/>
      <c r="E7" s="4"/>
      <c r="F7" s="5"/>
      <c r="G7" s="5"/>
      <c r="H7" s="25"/>
      <c r="I7" s="22"/>
      <c r="J7" s="21"/>
      <c r="K7" s="26">
        <f t="shared" si="1"/>
        <v>0</v>
      </c>
      <c r="L7" s="8" t="str">
        <f t="shared" si="2"/>
        <v/>
      </c>
      <c r="M7" s="72"/>
      <c r="N7" s="48" t="e">
        <f>IF(OR(RIGHT($F7,1)="市",RIGHT($F7,1)="区",RIGHT($F7,1)="町",RIGHT($F7,1)="村"),VLOOKUP($E7&amp;$F7,市町村コード!B:C,2,0),VLOOKUP($G7,市町村コード!B:C,2,0))</f>
        <v>#N/A</v>
      </c>
      <c r="O7" s="8" t="str">
        <f t="shared" si="3"/>
        <v/>
      </c>
      <c r="P7" s="8" t="str">
        <f t="shared" si="0"/>
        <v/>
      </c>
      <c r="Q7" s="8" t="str">
        <f t="shared" si="4"/>
        <v/>
      </c>
      <c r="R7" s="8" t="str">
        <f t="shared" si="5"/>
        <v/>
      </c>
    </row>
    <row r="8" spans="1:18" ht="33" customHeight="1" x14ac:dyDescent="0.15">
      <c r="A8" s="18"/>
      <c r="B8" s="75"/>
      <c r="C8" s="4"/>
      <c r="D8" s="4"/>
      <c r="E8" s="4"/>
      <c r="F8" s="5"/>
      <c r="G8" s="5"/>
      <c r="H8" s="25"/>
      <c r="I8" s="22"/>
      <c r="J8" s="21"/>
      <c r="K8" s="26">
        <f t="shared" si="1"/>
        <v>0</v>
      </c>
      <c r="L8" s="8" t="str">
        <f t="shared" si="2"/>
        <v/>
      </c>
      <c r="M8" s="72"/>
      <c r="N8" s="48" t="e">
        <f>IF(OR(RIGHT($F8,1)="市",RIGHT($F8,1)="区",RIGHT($F8,1)="町",RIGHT($F8,1)="村"),VLOOKUP($E8&amp;$F8,市町村コード!B:C,2,0),VLOOKUP($G8,市町村コード!B:C,2,0))</f>
        <v>#N/A</v>
      </c>
      <c r="O8" s="8" t="str">
        <f t="shared" si="3"/>
        <v/>
      </c>
      <c r="P8" s="8" t="str">
        <f t="shared" si="0"/>
        <v/>
      </c>
      <c r="Q8" s="8" t="str">
        <f t="shared" si="4"/>
        <v/>
      </c>
      <c r="R8" s="8" t="str">
        <f t="shared" si="5"/>
        <v/>
      </c>
    </row>
    <row r="9" spans="1:18" ht="33" customHeight="1" x14ac:dyDescent="0.15">
      <c r="A9" s="18"/>
      <c r="B9" s="75"/>
      <c r="C9" s="4"/>
      <c r="D9" s="4"/>
      <c r="E9" s="4"/>
      <c r="F9" s="5"/>
      <c r="G9" s="5"/>
      <c r="H9" s="25"/>
      <c r="I9" s="22"/>
      <c r="J9" s="21"/>
      <c r="K9" s="26">
        <f t="shared" si="1"/>
        <v>0</v>
      </c>
      <c r="L9" s="8" t="str">
        <f t="shared" si="2"/>
        <v/>
      </c>
      <c r="M9" s="72"/>
      <c r="N9" s="48" t="e">
        <f>IF(OR(RIGHT($F9,1)="市",RIGHT($F9,1)="区",RIGHT($F9,1)="町",RIGHT($F9,1)="村"),VLOOKUP($E9&amp;$F9,市町村コード!B:C,2,0),VLOOKUP($G9,市町村コード!B:C,2,0))</f>
        <v>#N/A</v>
      </c>
      <c r="O9" s="8" t="str">
        <f t="shared" si="3"/>
        <v/>
      </c>
      <c r="P9" s="8" t="str">
        <f t="shared" si="0"/>
        <v/>
      </c>
      <c r="Q9" s="8" t="str">
        <f t="shared" si="4"/>
        <v/>
      </c>
      <c r="R9" s="8" t="str">
        <f t="shared" si="5"/>
        <v/>
      </c>
    </row>
    <row r="10" spans="1:18" ht="33" customHeight="1" x14ac:dyDescent="0.15">
      <c r="A10" s="18"/>
      <c r="B10" s="75"/>
      <c r="C10" s="4"/>
      <c r="D10" s="4"/>
      <c r="E10" s="4"/>
      <c r="F10" s="5"/>
      <c r="G10" s="5"/>
      <c r="H10" s="25"/>
      <c r="I10" s="22"/>
      <c r="J10" s="21"/>
      <c r="K10" s="26">
        <f t="shared" si="1"/>
        <v>0</v>
      </c>
      <c r="L10" s="8" t="str">
        <f t="shared" si="2"/>
        <v/>
      </c>
      <c r="M10" s="72"/>
      <c r="N10" s="48" t="e">
        <f>IF(OR(RIGHT($F10,1)="市",RIGHT($F10,1)="区",RIGHT($F10,1)="町",RIGHT($F10,1)="村"),VLOOKUP($E10&amp;$F10,市町村コード!B:C,2,0),VLOOKUP($G10,市町村コード!B:C,2,0))</f>
        <v>#N/A</v>
      </c>
      <c r="O10" s="8" t="str">
        <f t="shared" si="3"/>
        <v/>
      </c>
      <c r="P10" s="8" t="str">
        <f t="shared" si="0"/>
        <v/>
      </c>
      <c r="Q10" s="8" t="str">
        <f t="shared" si="4"/>
        <v/>
      </c>
      <c r="R10" s="8" t="str">
        <f t="shared" si="5"/>
        <v/>
      </c>
    </row>
    <row r="11" spans="1:18" ht="33" customHeight="1" x14ac:dyDescent="0.15">
      <c r="A11" s="18"/>
      <c r="B11" s="75"/>
      <c r="C11" s="4"/>
      <c r="D11" s="4"/>
      <c r="E11" s="4"/>
      <c r="F11" s="5"/>
      <c r="G11" s="5"/>
      <c r="H11" s="25"/>
      <c r="I11" s="22"/>
      <c r="J11" s="21"/>
      <c r="K11" s="26">
        <f t="shared" si="1"/>
        <v>0</v>
      </c>
      <c r="L11" s="8" t="str">
        <f t="shared" si="2"/>
        <v/>
      </c>
      <c r="M11" s="72"/>
      <c r="N11" s="48" t="e">
        <f>IF(OR(RIGHT($F11,1)="市",RIGHT($F11,1)="区",RIGHT($F11,1)="町",RIGHT($F11,1)="村"),VLOOKUP($E11&amp;$F11,市町村コード!B:C,2,0),VLOOKUP($G11,市町村コード!B:C,2,0))</f>
        <v>#N/A</v>
      </c>
      <c r="O11" s="8" t="str">
        <f t="shared" si="3"/>
        <v/>
      </c>
      <c r="P11" s="8" t="str">
        <f t="shared" si="0"/>
        <v/>
      </c>
      <c r="Q11" s="8" t="str">
        <f t="shared" si="4"/>
        <v/>
      </c>
      <c r="R11" s="8" t="str">
        <f t="shared" si="5"/>
        <v/>
      </c>
    </row>
    <row r="12" spans="1:18" ht="33" customHeight="1" x14ac:dyDescent="0.15">
      <c r="A12" s="18"/>
      <c r="B12" s="75"/>
      <c r="C12" s="4"/>
      <c r="D12" s="4"/>
      <c r="E12" s="4"/>
      <c r="F12" s="5"/>
      <c r="G12" s="5"/>
      <c r="H12" s="25"/>
      <c r="I12" s="22"/>
      <c r="J12" s="21"/>
      <c r="K12" s="26">
        <f t="shared" si="1"/>
        <v>0</v>
      </c>
      <c r="L12" s="8" t="str">
        <f t="shared" si="2"/>
        <v/>
      </c>
      <c r="M12" s="72"/>
      <c r="N12" s="48" t="e">
        <f>IF(OR(RIGHT($F12,1)="市",RIGHT($F12,1)="区",RIGHT($F12,1)="町",RIGHT($F12,1)="村"),VLOOKUP($E12&amp;$F12,市町村コード!B:C,2,0),VLOOKUP($G12,市町村コード!B:C,2,0))</f>
        <v>#N/A</v>
      </c>
      <c r="O12" s="8" t="str">
        <f t="shared" si="3"/>
        <v/>
      </c>
      <c r="P12" s="8" t="str">
        <f t="shared" si="0"/>
        <v/>
      </c>
      <c r="Q12" s="8" t="str">
        <f t="shared" si="4"/>
        <v/>
      </c>
      <c r="R12" s="8" t="str">
        <f t="shared" si="5"/>
        <v/>
      </c>
    </row>
    <row r="13" spans="1:18" ht="33" customHeight="1" x14ac:dyDescent="0.15">
      <c r="A13" s="18"/>
      <c r="B13" s="75"/>
      <c r="C13" s="4"/>
      <c r="D13" s="4"/>
      <c r="E13" s="4"/>
      <c r="F13" s="5"/>
      <c r="G13" s="5"/>
      <c r="H13" s="25"/>
      <c r="I13" s="22"/>
      <c r="J13" s="21"/>
      <c r="K13" s="26">
        <f t="shared" si="1"/>
        <v>0</v>
      </c>
      <c r="L13" s="8" t="str">
        <f t="shared" si="2"/>
        <v/>
      </c>
      <c r="M13" s="72"/>
      <c r="N13" s="48" t="e">
        <f>IF(OR(RIGHT($F13,1)="市",RIGHT($F13,1)="区",RIGHT($F13,1)="町",RIGHT($F13,1)="村"),VLOOKUP($E13&amp;$F13,市町村コード!B:C,2,0),VLOOKUP($G13,市町村コード!B:C,2,0))</f>
        <v>#N/A</v>
      </c>
      <c r="O13" s="8" t="str">
        <f t="shared" si="3"/>
        <v/>
      </c>
      <c r="P13" s="8" t="str">
        <f t="shared" si="0"/>
        <v/>
      </c>
      <c r="Q13" s="8" t="str">
        <f t="shared" si="4"/>
        <v/>
      </c>
      <c r="R13" s="8" t="str">
        <f t="shared" si="5"/>
        <v/>
      </c>
    </row>
    <row r="14" spans="1:18" ht="33" customHeight="1" x14ac:dyDescent="0.15">
      <c r="A14" s="18"/>
      <c r="B14" s="75"/>
      <c r="C14" s="4"/>
      <c r="D14" s="4"/>
      <c r="E14" s="4"/>
      <c r="F14" s="5"/>
      <c r="G14" s="5"/>
      <c r="H14" s="25"/>
      <c r="I14" s="22"/>
      <c r="J14" s="21"/>
      <c r="K14" s="26">
        <f t="shared" si="1"/>
        <v>0</v>
      </c>
      <c r="L14" s="8" t="str">
        <f t="shared" si="2"/>
        <v/>
      </c>
      <c r="M14" s="72"/>
      <c r="N14" s="48" t="e">
        <f>IF(OR(RIGHT($F14,1)="市",RIGHT($F14,1)="区",RIGHT($F14,1)="町",RIGHT($F14,1)="村"),VLOOKUP($E14&amp;$F14,市町村コード!B:C,2,0),VLOOKUP($G14,市町村コード!B:C,2,0))</f>
        <v>#N/A</v>
      </c>
      <c r="O14" s="8" t="str">
        <f t="shared" si="3"/>
        <v/>
      </c>
      <c r="P14" s="8" t="str">
        <f t="shared" si="0"/>
        <v/>
      </c>
      <c r="Q14" s="8" t="str">
        <f t="shared" si="4"/>
        <v/>
      </c>
      <c r="R14" s="8" t="str">
        <f t="shared" si="5"/>
        <v/>
      </c>
    </row>
    <row r="15" spans="1:18" ht="33" customHeight="1" x14ac:dyDescent="0.15">
      <c r="A15" s="18"/>
      <c r="B15" s="75"/>
      <c r="C15" s="4"/>
      <c r="D15" s="4"/>
      <c r="E15" s="4"/>
      <c r="F15" s="5"/>
      <c r="G15" s="5"/>
      <c r="H15" s="25"/>
      <c r="I15" s="22"/>
      <c r="J15" s="21"/>
      <c r="K15" s="26">
        <f t="shared" si="1"/>
        <v>0</v>
      </c>
      <c r="L15" s="8" t="str">
        <f t="shared" si="2"/>
        <v/>
      </c>
      <c r="M15" s="72"/>
      <c r="N15" s="48" t="e">
        <f>IF(OR(RIGHT($F15,1)="市",RIGHT($F15,1)="区",RIGHT($F15,1)="町",RIGHT($F15,1)="村"),VLOOKUP($E15&amp;$F15,市町村コード!B:C,2,0),VLOOKUP($G15,市町村コード!B:C,2,0))</f>
        <v>#N/A</v>
      </c>
      <c r="O15" s="8" t="str">
        <f t="shared" si="3"/>
        <v/>
      </c>
      <c r="P15" s="8" t="str">
        <f t="shared" si="0"/>
        <v/>
      </c>
      <c r="Q15" s="8" t="str">
        <f t="shared" si="4"/>
        <v/>
      </c>
      <c r="R15" s="8" t="str">
        <f t="shared" si="5"/>
        <v/>
      </c>
    </row>
    <row r="16" spans="1:18" ht="33" customHeight="1" x14ac:dyDescent="0.15">
      <c r="A16" s="18"/>
      <c r="B16" s="75"/>
      <c r="C16" s="4"/>
      <c r="D16" s="4"/>
      <c r="E16" s="4"/>
      <c r="F16" s="5"/>
      <c r="G16" s="5"/>
      <c r="H16" s="25"/>
      <c r="I16" s="22"/>
      <c r="J16" s="21"/>
      <c r="K16" s="26">
        <f t="shared" si="1"/>
        <v>0</v>
      </c>
      <c r="L16" s="8" t="str">
        <f t="shared" si="2"/>
        <v/>
      </c>
      <c r="M16" s="72"/>
      <c r="N16" s="48" t="e">
        <f>IF(OR(RIGHT($F16,1)="市",RIGHT($F16,1)="区",RIGHT($F16,1)="町",RIGHT($F16,1)="村"),VLOOKUP($E16&amp;$F16,市町村コード!B:C,2,0),VLOOKUP($G16,市町村コード!B:C,2,0))</f>
        <v>#N/A</v>
      </c>
      <c r="O16" s="8" t="str">
        <f t="shared" si="3"/>
        <v/>
      </c>
      <c r="P16" s="8" t="str">
        <f t="shared" si="0"/>
        <v/>
      </c>
      <c r="Q16" s="8" t="str">
        <f t="shared" si="4"/>
        <v/>
      </c>
      <c r="R16" s="8" t="str">
        <f t="shared" si="5"/>
        <v/>
      </c>
    </row>
    <row r="17" spans="1:18" ht="33" customHeight="1" x14ac:dyDescent="0.15">
      <c r="A17" s="18"/>
      <c r="B17" s="75"/>
      <c r="C17" s="4"/>
      <c r="D17" s="4"/>
      <c r="E17" s="4"/>
      <c r="F17" s="5"/>
      <c r="G17" s="5"/>
      <c r="H17" s="25"/>
      <c r="I17" s="22"/>
      <c r="J17" s="21"/>
      <c r="K17" s="26">
        <f t="shared" si="1"/>
        <v>0</v>
      </c>
      <c r="L17" s="8" t="str">
        <f t="shared" si="2"/>
        <v/>
      </c>
      <c r="M17" s="72"/>
      <c r="N17" s="48" t="e">
        <f>IF(OR(RIGHT($F17,1)="市",RIGHT($F17,1)="区",RIGHT($F17,1)="町",RIGHT($F17,1)="村"),VLOOKUP($E17&amp;$F17,市町村コード!B:C,2,0),VLOOKUP($G17,市町村コード!B:C,2,0))</f>
        <v>#N/A</v>
      </c>
      <c r="O17" s="8" t="str">
        <f t="shared" si="3"/>
        <v/>
      </c>
      <c r="P17" s="8" t="str">
        <f t="shared" si="0"/>
        <v/>
      </c>
      <c r="Q17" s="8" t="str">
        <f t="shared" si="4"/>
        <v/>
      </c>
      <c r="R17" s="8" t="str">
        <f t="shared" si="5"/>
        <v/>
      </c>
    </row>
    <row r="18" spans="1:18" ht="33" customHeight="1" x14ac:dyDescent="0.15">
      <c r="A18" s="18"/>
      <c r="B18" s="75"/>
      <c r="C18" s="4"/>
      <c r="D18" s="4"/>
      <c r="E18" s="4"/>
      <c r="F18" s="5"/>
      <c r="G18" s="5"/>
      <c r="H18" s="25"/>
      <c r="I18" s="22"/>
      <c r="J18" s="21"/>
      <c r="K18" s="26">
        <f t="shared" si="1"/>
        <v>0</v>
      </c>
      <c r="L18" s="8" t="str">
        <f t="shared" si="2"/>
        <v/>
      </c>
      <c r="M18" s="72"/>
      <c r="N18" s="48" t="e">
        <f>IF(OR(RIGHT($F18,1)="市",RIGHT($F18,1)="区",RIGHT($F18,1)="町",RIGHT($F18,1)="村"),VLOOKUP($E18&amp;$F18,市町村コード!B:C,2,0),VLOOKUP($G18,市町村コード!B:C,2,0))</f>
        <v>#N/A</v>
      </c>
      <c r="O18" s="8" t="str">
        <f t="shared" si="3"/>
        <v/>
      </c>
      <c r="P18" s="8" t="str">
        <f t="shared" si="0"/>
        <v/>
      </c>
      <c r="Q18" s="8" t="str">
        <f t="shared" si="4"/>
        <v/>
      </c>
      <c r="R18" s="8" t="str">
        <f t="shared" si="5"/>
        <v/>
      </c>
    </row>
    <row r="19" spans="1:18" ht="33" customHeight="1" x14ac:dyDescent="0.15">
      <c r="A19" s="18"/>
      <c r="B19" s="75"/>
      <c r="C19" s="4"/>
      <c r="D19" s="4"/>
      <c r="E19" s="4"/>
      <c r="F19" s="5"/>
      <c r="G19" s="5"/>
      <c r="H19" s="25"/>
      <c r="I19" s="22"/>
      <c r="J19" s="21"/>
      <c r="K19" s="26">
        <f t="shared" si="1"/>
        <v>0</v>
      </c>
      <c r="L19" s="8" t="str">
        <f t="shared" si="2"/>
        <v/>
      </c>
      <c r="M19" s="72"/>
      <c r="N19" s="48" t="e">
        <f>IF(OR(RIGHT($F19,1)="市",RIGHT($F19,1)="区",RIGHT($F19,1)="町",RIGHT($F19,1)="村"),VLOOKUP($E19&amp;$F19,市町村コード!B:C,2,0),VLOOKUP($G19,市町村コード!B:C,2,0))</f>
        <v>#N/A</v>
      </c>
      <c r="O19" s="8" t="str">
        <f t="shared" si="3"/>
        <v/>
      </c>
      <c r="P19" s="8" t="str">
        <f t="shared" si="0"/>
        <v/>
      </c>
      <c r="Q19" s="8" t="str">
        <f t="shared" si="4"/>
        <v/>
      </c>
      <c r="R19" s="8" t="str">
        <f t="shared" si="5"/>
        <v/>
      </c>
    </row>
    <row r="20" spans="1:18" ht="33" customHeight="1" x14ac:dyDescent="0.15">
      <c r="A20" s="18"/>
      <c r="B20" s="75"/>
      <c r="C20" s="4"/>
      <c r="D20" s="4"/>
      <c r="E20" s="4"/>
      <c r="F20" s="5"/>
      <c r="G20" s="5"/>
      <c r="H20" s="25"/>
      <c r="I20" s="22"/>
      <c r="J20" s="21"/>
      <c r="K20" s="26">
        <f t="shared" si="1"/>
        <v>0</v>
      </c>
      <c r="L20" s="8" t="str">
        <f t="shared" si="2"/>
        <v/>
      </c>
      <c r="M20" s="72"/>
      <c r="N20" s="48" t="e">
        <f>IF(OR(RIGHT($F20,1)="市",RIGHT($F20,1)="区",RIGHT($F20,1)="町",RIGHT($F20,1)="村"),VLOOKUP($E20&amp;$F20,市町村コード!B:C,2,0),VLOOKUP($G20,市町村コード!B:C,2,0))</f>
        <v>#N/A</v>
      </c>
      <c r="O20" s="8" t="str">
        <f t="shared" si="3"/>
        <v/>
      </c>
      <c r="P20" s="8" t="str">
        <f t="shared" si="0"/>
        <v/>
      </c>
      <c r="Q20" s="8" t="str">
        <f t="shared" si="4"/>
        <v/>
      </c>
      <c r="R20" s="8" t="str">
        <f t="shared" si="5"/>
        <v/>
      </c>
    </row>
    <row r="21" spans="1:18" ht="33" customHeight="1" x14ac:dyDescent="0.15">
      <c r="A21" s="18"/>
      <c r="B21" s="75"/>
      <c r="C21" s="4"/>
      <c r="D21" s="4"/>
      <c r="E21" s="4"/>
      <c r="F21" s="5"/>
      <c r="G21" s="5"/>
      <c r="H21" s="25"/>
      <c r="I21" s="22"/>
      <c r="J21" s="21"/>
      <c r="K21" s="26">
        <f t="shared" si="1"/>
        <v>0</v>
      </c>
      <c r="L21" s="8" t="str">
        <f t="shared" si="2"/>
        <v/>
      </c>
      <c r="M21" s="72"/>
      <c r="N21" s="48" t="e">
        <f>IF(OR(RIGHT($F21,1)="市",RIGHT($F21,1)="区",RIGHT($F21,1)="町",RIGHT($F21,1)="村"),VLOOKUP($E21&amp;$F21,市町村コード!B:C,2,0),VLOOKUP($G21,市町村コード!B:C,2,0))</f>
        <v>#N/A</v>
      </c>
      <c r="O21" s="8" t="str">
        <f t="shared" si="3"/>
        <v/>
      </c>
      <c r="P21" s="8" t="str">
        <f t="shared" si="0"/>
        <v/>
      </c>
      <c r="Q21" s="8" t="str">
        <f t="shared" si="4"/>
        <v/>
      </c>
      <c r="R21" s="8" t="str">
        <f t="shared" si="5"/>
        <v/>
      </c>
    </row>
    <row r="22" spans="1:18" ht="33" customHeight="1" x14ac:dyDescent="0.15">
      <c r="A22" s="18"/>
      <c r="B22" s="75"/>
      <c r="C22" s="4"/>
      <c r="D22" s="4"/>
      <c r="E22" s="4"/>
      <c r="F22" s="5"/>
      <c r="G22" s="5"/>
      <c r="H22" s="25"/>
      <c r="I22" s="22"/>
      <c r="J22" s="21"/>
      <c r="K22" s="26">
        <f>IF(M22=1,I22,0)</f>
        <v>0</v>
      </c>
      <c r="L22" s="8" t="str">
        <f>IF(O22=FALSE,"助成金額エラー","")</f>
        <v/>
      </c>
      <c r="M22" s="72"/>
      <c r="N22" s="48" t="e">
        <f>IF(OR(RIGHT($F22,1)="市",RIGHT($F22,1)="区",RIGHT($F22,1)="町",RIGHT($F22,1)="村"),VLOOKUP($E22&amp;$F22,市町村コード!B:C,2,0),VLOOKUP($G22,市町村コード!B:C,2,0))</f>
        <v>#N/A</v>
      </c>
      <c r="O22" s="8" t="str">
        <f>IF(I22="","",IF(H22="",AND(P22:Q22),AND(P22:R22)))</f>
        <v/>
      </c>
      <c r="P22" s="8" t="str">
        <f t="shared" si="0"/>
        <v/>
      </c>
      <c r="Q22" s="8" t="str">
        <f>IF(I22="","",IF(I22&gt;2000,FALSE,TRUE))</f>
        <v/>
      </c>
      <c r="R22" s="8" t="str">
        <f>IF(H22="","",IF(I22="","",IF(I22&gt;H22,FALSE,TRUE)))</f>
        <v/>
      </c>
    </row>
    <row r="23" spans="1:18" ht="33" customHeight="1" x14ac:dyDescent="0.15">
      <c r="A23" s="18"/>
      <c r="B23" s="75"/>
      <c r="C23" s="4"/>
      <c r="D23" s="4"/>
      <c r="E23" s="4"/>
      <c r="F23" s="5"/>
      <c r="G23" s="5"/>
      <c r="H23" s="25"/>
      <c r="I23" s="22"/>
      <c r="J23" s="21"/>
      <c r="K23" s="26">
        <f t="shared" si="1"/>
        <v>0</v>
      </c>
      <c r="L23" s="8" t="str">
        <f t="shared" si="2"/>
        <v/>
      </c>
      <c r="M23" s="72"/>
      <c r="N23" s="48" t="e">
        <f>IF(OR(RIGHT($F23,1)="市",RIGHT($F23,1)="区",RIGHT($F23,1)="町",RIGHT($F23,1)="村"),VLOOKUP($E23&amp;$F23,市町村コード!B:C,2,0),VLOOKUP($G23,市町村コード!B:C,2,0))</f>
        <v>#N/A</v>
      </c>
      <c r="O23" s="8" t="str">
        <f t="shared" si="3"/>
        <v/>
      </c>
      <c r="P23" s="8" t="str">
        <f t="shared" si="0"/>
        <v/>
      </c>
      <c r="Q23" s="8" t="str">
        <f t="shared" si="4"/>
        <v/>
      </c>
      <c r="R23" s="8" t="str">
        <f t="shared" si="5"/>
        <v/>
      </c>
    </row>
    <row r="24" spans="1:18" ht="33" customHeight="1" x14ac:dyDescent="0.15">
      <c r="A24" s="18"/>
      <c r="B24" s="75"/>
      <c r="C24" s="4"/>
      <c r="D24" s="4"/>
      <c r="E24" s="4"/>
      <c r="F24" s="5"/>
      <c r="G24" s="5"/>
      <c r="H24" s="25"/>
      <c r="I24" s="22"/>
      <c r="J24" s="21"/>
      <c r="K24" s="26">
        <f t="shared" si="1"/>
        <v>0</v>
      </c>
      <c r="L24" s="8" t="str">
        <f t="shared" si="2"/>
        <v/>
      </c>
      <c r="M24" s="72"/>
      <c r="N24" s="48" t="e">
        <f>IF(OR(RIGHT($F24,1)="市",RIGHT($F24,1)="区",RIGHT($F24,1)="町",RIGHT($F24,1)="村"),VLOOKUP($E24&amp;$F24,市町村コード!B:C,2,0),VLOOKUP($G24,市町村コード!B:C,2,0))</f>
        <v>#N/A</v>
      </c>
      <c r="O24" s="8" t="str">
        <f t="shared" si="3"/>
        <v/>
      </c>
      <c r="P24" s="8" t="str">
        <f t="shared" si="0"/>
        <v/>
      </c>
      <c r="Q24" s="8" t="str">
        <f t="shared" si="4"/>
        <v/>
      </c>
      <c r="R24" s="8" t="str">
        <f t="shared" si="5"/>
        <v/>
      </c>
    </row>
  </sheetData>
  <sheetProtection sheet="1" objects="1" scenarios="1"/>
  <mergeCells count="1">
    <mergeCell ref="B4:C4"/>
  </mergeCells>
  <phoneticPr fontId="2"/>
  <conditionalFormatting sqref="B5:L24">
    <cfRule type="expression" dxfId="1" priority="2" stopIfTrue="1">
      <formula>$O5=FALSE</formula>
    </cfRule>
  </conditionalFormatting>
  <conditionalFormatting sqref="C5:J24">
    <cfRule type="containsBlanks" dxfId="0" priority="3" stopIfTrue="1">
      <formula>LEN(TRIM(C5))=0</formula>
    </cfRule>
  </conditionalFormatting>
  <dataValidations count="7">
    <dataValidation type="whole" imeMode="off" operator="greaterThan" allowBlank="1" showInputMessage="1" showErrorMessage="1" sqref="B5:B24" xr:uid="{00000000-0002-0000-0900-000000000000}">
      <formula1>0</formula1>
    </dataValidation>
    <dataValidation imeMode="off" allowBlank="1" showInputMessage="1" showErrorMessage="1" sqref="H25:H65536 M5:M65536" xr:uid="{00000000-0002-0000-0900-000001000000}"/>
    <dataValidation imeMode="hiragana" allowBlank="1" showInputMessage="1" showErrorMessage="1" sqref="E5:G65536 J5:J65536" xr:uid="{00000000-0002-0000-0900-000002000000}"/>
    <dataValidation imeMode="halfKatakana" allowBlank="1" showInputMessage="1" showErrorMessage="1" sqref="C5:D65536" xr:uid="{00000000-0002-0000-0900-000003000000}"/>
    <dataValidation type="whole" imeMode="halfAlpha" operator="greaterThanOrEqual" allowBlank="1" showErrorMessage="1" sqref="A5:A24" xr:uid="{EEB0D570-F5EA-4F74-9ACD-2084F81750B2}">
      <formula1>1</formula1>
    </dataValidation>
    <dataValidation type="decimal" imeMode="halfAlpha" operator="greaterThanOrEqual" allowBlank="1" showErrorMessage="1" sqref="H5:H24" xr:uid="{EF23524D-8AC7-4350-8827-CBA318E05CEB}">
      <formula1>100</formula1>
    </dataValidation>
    <dataValidation type="whole" imeMode="halfAlpha" allowBlank="1" showErrorMessage="1" sqref="I5:I24" xr:uid="{DB2F081A-C0FC-4139-870C-8C6CFEF8CF5D}">
      <formula1>100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利用の際の注意事項</vt:lpstr>
      <vt:lpstr>一般</vt:lpstr>
      <vt:lpstr>コミセン</vt:lpstr>
      <vt:lpstr>青少年</vt:lpstr>
      <vt:lpstr>地域づくり区分ア（共生）</vt:lpstr>
      <vt:lpstr>地域づくり区分イ（地域）</vt:lpstr>
      <vt:lpstr>地域づくり区分イ（広域）</vt:lpstr>
      <vt:lpstr>芸術</vt:lpstr>
      <vt:lpstr>国際</vt:lpstr>
      <vt:lpstr>市町村コード</vt:lpstr>
      <vt:lpstr>コミセン!Print_Area</vt:lpstr>
      <vt:lpstr>一般!Print_Area</vt:lpstr>
      <vt:lpstr>芸術!Print_Area</vt:lpstr>
      <vt:lpstr>国際!Print_Area</vt:lpstr>
      <vt:lpstr>青少年!Print_Area</vt:lpstr>
      <vt:lpstr>'地域づくり区分ア（共生）'!Print_Area</vt:lpstr>
      <vt:lpstr>'地域づくり区分イ（広域）'!Print_Area</vt:lpstr>
      <vt:lpstr>'地域づくり区分イ（地域）'!Print_Area</vt:lpstr>
      <vt:lpstr>コミセン!Print_Titles</vt:lpstr>
      <vt:lpstr>一般!Print_Titles</vt:lpstr>
      <vt:lpstr>芸術!Print_Titles</vt:lpstr>
      <vt:lpstr>青少年!Print_Titles</vt:lpstr>
      <vt:lpstr>'地域づくり区分ア（共生）'!Print_Titles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2020-08-05T05:49:09Z</cp:lastPrinted>
  <dcterms:created xsi:type="dcterms:W3CDTF">2000-03-14T00:57:00Z</dcterms:created>
  <dcterms:modified xsi:type="dcterms:W3CDTF">2024-08-07T00:40:49Z</dcterms:modified>
</cp:coreProperties>
</file>