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530"/>
  </bookViews>
  <sheets>
    <sheet name="HP1" sheetId="1" r:id="rId1"/>
    <sheet name="HP2" sheetId="2" r:id="rId2"/>
  </sheets>
  <definedNames>
    <definedName name="_xlnm.Print_Area" localSheetId="0">'HP1'!$A$1:$D$9</definedName>
    <definedName name="_xlnm.Print_Area" localSheetId="1">'HP2'!$A$1:$G$34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<sst xmlns="http://schemas.openxmlformats.org/spreadsheetml/2006/main" xmlns:r="http://schemas.openxmlformats.org/officeDocument/2006/relationships" count="116" uniqueCount="116">
  <si>
    <t>大田地区公民館</t>
  </si>
  <si>
    <t>◆南さつま市選挙人名簿登録者数</t>
    <rPh sb="1" eb="2">
      <t>ミナミ</t>
    </rPh>
    <rPh sb="5" eb="6">
      <t>シ</t>
    </rPh>
    <rPh sb="6" eb="8">
      <t>センキョ</t>
    </rPh>
    <rPh sb="8" eb="9">
      <t>ニン</t>
    </rPh>
    <rPh sb="9" eb="11">
      <t>メイボ</t>
    </rPh>
    <rPh sb="11" eb="13">
      <t>トウロク</t>
    </rPh>
    <rPh sb="13" eb="14">
      <t>シャ</t>
    </rPh>
    <rPh sb="14" eb="15">
      <t>スウ</t>
    </rPh>
    <phoneticPr fontId="1"/>
  </si>
  <si>
    <t>男（人）</t>
    <rPh sb="0" eb="1">
      <t>オトコ</t>
    </rPh>
    <rPh sb="2" eb="3">
      <t>ニン</t>
    </rPh>
    <phoneticPr fontId="1"/>
  </si>
  <si>
    <t>笠沙地区公民館</t>
  </si>
  <si>
    <t>大　浦</t>
    <rPh sb="0" eb="1">
      <t>ダイ</t>
    </rPh>
    <rPh sb="2" eb="3">
      <t>ウラ</t>
    </rPh>
    <phoneticPr fontId="1"/>
  </si>
  <si>
    <t>南さつま市金峰町宮崎4104番地1</t>
  </si>
  <si>
    <t>地　区</t>
    <rPh sb="0" eb="1">
      <t>チ</t>
    </rPh>
    <rPh sb="2" eb="3">
      <t>ク</t>
    </rPh>
    <phoneticPr fontId="1"/>
  </si>
  <si>
    <t>○地区別</t>
    <rPh sb="1" eb="3">
      <t>チク</t>
    </rPh>
    <rPh sb="3" eb="4">
      <t>ベツ</t>
    </rPh>
    <phoneticPr fontId="1"/>
  </si>
  <si>
    <t>女（人）</t>
    <rPh sb="0" eb="1">
      <t>オンナ</t>
    </rPh>
    <phoneticPr fontId="1"/>
  </si>
  <si>
    <t>赤生木地区公民館</t>
    <rPh sb="0" eb="3">
      <t>アコウギ</t>
    </rPh>
    <rPh sb="3" eb="5">
      <t>チク</t>
    </rPh>
    <rPh sb="5" eb="8">
      <t>コウミンカン</t>
    </rPh>
    <phoneticPr fontId="7"/>
  </si>
  <si>
    <t>加世田</t>
    <rPh sb="0" eb="3">
      <t>カセダ</t>
    </rPh>
    <phoneticPr fontId="1"/>
  </si>
  <si>
    <t>久志地区公民館</t>
  </si>
  <si>
    <t>内山田地区公民館</t>
  </si>
  <si>
    <t>南さつま市坊津町坊9422番地2</t>
  </si>
  <si>
    <t>計（人）</t>
    <rPh sb="0" eb="1">
      <t>ケイ</t>
    </rPh>
    <phoneticPr fontId="1"/>
  </si>
  <si>
    <t>合　計</t>
    <rPh sb="0" eb="1">
      <t>ゴウ</t>
    </rPh>
    <rPh sb="2" eb="3">
      <t>ケイ</t>
    </rPh>
    <phoneticPr fontId="1"/>
  </si>
  <si>
    <t>笠　沙</t>
    <rPh sb="0" eb="1">
      <t>カサ</t>
    </rPh>
    <rPh sb="2" eb="3">
      <t>シャ</t>
    </rPh>
    <phoneticPr fontId="1"/>
  </si>
  <si>
    <t>坊　津</t>
    <rPh sb="0" eb="1">
      <t>ボウ</t>
    </rPh>
    <rPh sb="2" eb="3">
      <t>ツ</t>
    </rPh>
    <phoneticPr fontId="1"/>
  </si>
  <si>
    <t>中山地区集会施設</t>
  </si>
  <si>
    <t>第21投票区</t>
  </si>
  <si>
    <t>津貫地区体育館</t>
  </si>
  <si>
    <t>金　峰</t>
    <rPh sb="0" eb="1">
      <t>キン</t>
    </rPh>
    <rPh sb="2" eb="3">
      <t>ミネ</t>
    </rPh>
    <phoneticPr fontId="1"/>
  </si>
  <si>
    <t>第24投票区</t>
  </si>
  <si>
    <t>南さつま市大浦町2071番地</t>
  </si>
  <si>
    <t>南さつま市加世田内山田2538番地1</t>
  </si>
  <si>
    <t>投票所名</t>
    <rPh sb="0" eb="2">
      <t>トウヒョウ</t>
    </rPh>
    <rPh sb="2" eb="3">
      <t>ジョ</t>
    </rPh>
    <rPh sb="3" eb="4">
      <t>メイ</t>
    </rPh>
    <phoneticPr fontId="1"/>
  </si>
  <si>
    <t>男</t>
    <rPh sb="0" eb="1">
      <t>オトコ</t>
    </rPh>
    <phoneticPr fontId="1"/>
  </si>
  <si>
    <t>所在地</t>
    <rPh sb="0" eb="3">
      <t>ショザイチ</t>
    </rPh>
    <phoneticPr fontId="1"/>
  </si>
  <si>
    <t>南さつま市坊津町秋目805番地</t>
  </si>
  <si>
    <t>南さつま市笠沙町片浦14895番地</t>
  </si>
  <si>
    <t>黒瀬公民館</t>
  </si>
  <si>
    <t>南さつま市笠沙町赤生木274番地</t>
  </si>
  <si>
    <t>女</t>
    <rPh sb="0" eb="1">
      <t>オンナ</t>
    </rPh>
    <phoneticPr fontId="1"/>
  </si>
  <si>
    <t>合計</t>
    <rPh sb="0" eb="2">
      <t>ゴウケイ</t>
    </rPh>
    <phoneticPr fontId="1"/>
  </si>
  <si>
    <t>計</t>
    <rPh sb="0" eb="1">
      <t>ケイ</t>
    </rPh>
    <phoneticPr fontId="1"/>
  </si>
  <si>
    <t>南さつま市加世田武田6868番地</t>
  </si>
  <si>
    <t>村原公民館</t>
  </si>
  <si>
    <t>加世田中学校</t>
  </si>
  <si>
    <t>秋目診療所</t>
  </si>
  <si>
    <t>川畑小学校</t>
  </si>
  <si>
    <t>長屋地区公民館</t>
  </si>
  <si>
    <t>田之野集落センター</t>
  </si>
  <si>
    <t>久木野地区公民館</t>
  </si>
  <si>
    <t>万世中学校</t>
  </si>
  <si>
    <t>笠沙自然休養村管理センター</t>
  </si>
  <si>
    <t>南さつま市大浦支所</t>
  </si>
  <si>
    <t>九玉公民館</t>
  </si>
  <si>
    <t>南さつま市加世田津貫17670番地2</t>
  </si>
  <si>
    <t>栗野地区公民館</t>
  </si>
  <si>
    <t>南さつま市笠沙町赤生木5075番地1</t>
  </si>
  <si>
    <t>今岳集会所</t>
  </si>
  <si>
    <t>大坂地区公民館</t>
  </si>
  <si>
    <t>阿多地区公民館</t>
  </si>
  <si>
    <t>南さつま市加世田内山田11710番地</t>
  </si>
  <si>
    <t>南さつま市加世田村原2丁目24番地1</t>
    <rPh sb="11" eb="13">
      <t>チョウメ</t>
    </rPh>
    <phoneticPr fontId="1"/>
  </si>
  <si>
    <t>白川地区公民館</t>
  </si>
  <si>
    <t>第14投票区</t>
  </si>
  <si>
    <t>南さつま市選挙管理委員会</t>
    <rPh sb="0" eb="1">
      <t>ミナミ</t>
    </rPh>
    <rPh sb="4" eb="5">
      <t>シ</t>
    </rPh>
    <rPh sb="5" eb="12">
      <t>センキョカンリイインカイ</t>
    </rPh>
    <phoneticPr fontId="1"/>
  </si>
  <si>
    <t>南さつま市坊津支所</t>
    <rPh sb="0" eb="1">
      <t>ミナミ</t>
    </rPh>
    <rPh sb="4" eb="5">
      <t>シ</t>
    </rPh>
    <rPh sb="5" eb="9">
      <t>ボウノツシショ</t>
    </rPh>
    <phoneticPr fontId="1"/>
  </si>
  <si>
    <t>南さつま市加世田津貫15340番地</t>
  </si>
  <si>
    <t>南さつま市総合保健福祉センターふれあいかせだ</t>
    <rPh sb="0" eb="1">
      <t>ミナミ</t>
    </rPh>
    <rPh sb="4" eb="5">
      <t>シ</t>
    </rPh>
    <rPh sb="5" eb="11">
      <t>ソウゴウホケンフクシ</t>
    </rPh>
    <phoneticPr fontId="1"/>
  </si>
  <si>
    <t>南さつま市坊津町坊2352番地1</t>
  </si>
  <si>
    <t>南さつま市加世田川畑2641番地2</t>
  </si>
  <si>
    <t>南さつま市加世田武田15533番地</t>
  </si>
  <si>
    <t>南さつま市加世田川畑4257番地</t>
  </si>
  <si>
    <t>南さつま市加世田津貫6568番地</t>
  </si>
  <si>
    <t>南さつま市金峰町大坂3437番地</t>
  </si>
  <si>
    <t>南さつま市笠沙町片浦2347番地6</t>
  </si>
  <si>
    <t>南さつま市大浦町14843番地3</t>
  </si>
  <si>
    <t>南さつま市坊津町久志4358番地</t>
  </si>
  <si>
    <t>南さつま市坊津町久志7867番地4</t>
  </si>
  <si>
    <t>南さつま市金峰町尾下450番地</t>
  </si>
  <si>
    <t>南さつま市金峰町中津野896番地2</t>
  </si>
  <si>
    <t>南さつま市金峰町白川3111番地</t>
  </si>
  <si>
    <t>投票区</t>
    <rPh sb="0" eb="2">
      <t>トウヒョウ</t>
    </rPh>
    <rPh sb="2" eb="3">
      <t>ク</t>
    </rPh>
    <phoneticPr fontId="1"/>
  </si>
  <si>
    <t>第1投票区</t>
  </si>
  <si>
    <t>南さつま市加世田唐仁原5898番地</t>
  </si>
  <si>
    <t>第2投票区</t>
  </si>
  <si>
    <t>第3投票区</t>
  </si>
  <si>
    <t>第4投票区</t>
  </si>
  <si>
    <t>第5投票区</t>
  </si>
  <si>
    <t>第6投票区</t>
  </si>
  <si>
    <t>第7投票区</t>
  </si>
  <si>
    <t>第8投票区</t>
  </si>
  <si>
    <t>第9投票区</t>
  </si>
  <si>
    <t>第10投票区</t>
  </si>
  <si>
    <t>第11投票区</t>
  </si>
  <si>
    <t>第12投票区</t>
  </si>
  <si>
    <t>第13投票区</t>
  </si>
  <si>
    <t>第15投票区</t>
  </si>
  <si>
    <t>第16投票区</t>
  </si>
  <si>
    <t>第17投票区</t>
  </si>
  <si>
    <t>第18投票区</t>
  </si>
  <si>
    <t>第19投票区</t>
  </si>
  <si>
    <t>第20投票区</t>
  </si>
  <si>
    <t>第22投票区</t>
  </si>
  <si>
    <t>第23投票区</t>
  </si>
  <si>
    <t>第25投票区</t>
  </si>
  <si>
    <t>第26投票区</t>
  </si>
  <si>
    <t>第27投票区</t>
  </si>
  <si>
    <t>第28投票区</t>
  </si>
  <si>
    <t>第29投票区</t>
  </si>
  <si>
    <t>第30投票区</t>
  </si>
  <si>
    <t>No</t>
  </si>
  <si>
    <t>投票区の投票所及び選挙人名簿登録者数</t>
    <rPh sb="0" eb="2">
      <t>トウヒョウ</t>
    </rPh>
    <rPh sb="2" eb="3">
      <t>ク</t>
    </rPh>
    <rPh sb="4" eb="6">
      <t>トウヒョウ</t>
    </rPh>
    <rPh sb="6" eb="7">
      <t>ジョ</t>
    </rPh>
    <rPh sb="7" eb="8">
      <t>オヨ</t>
    </rPh>
    <rPh sb="9" eb="18">
      <t>センキョニンメイボトウロクシャスウ</t>
    </rPh>
    <phoneticPr fontId="1"/>
  </si>
  <si>
    <t>南さつま市の投票区は30、投票所は30か所で、所在地及び選挙人名簿登録者数は次のとおりです。</t>
    <rPh sb="0" eb="1">
      <t>ミナミ</t>
    </rPh>
    <rPh sb="4" eb="5">
      <t>シ</t>
    </rPh>
    <rPh sb="6" eb="8">
      <t>トウヒョウ</t>
    </rPh>
    <rPh sb="8" eb="9">
      <t>ク</t>
    </rPh>
    <rPh sb="13" eb="15">
      <t>トウヒョウ</t>
    </rPh>
    <rPh sb="15" eb="16">
      <t>ジョ</t>
    </rPh>
    <rPh sb="20" eb="21">
      <t>ショ</t>
    </rPh>
    <rPh sb="23" eb="26">
      <t>ショザイチ</t>
    </rPh>
    <rPh sb="26" eb="27">
      <t>オヨ</t>
    </rPh>
    <rPh sb="28" eb="37">
      <t>センキョニンメイボトウロクシャスウ</t>
    </rPh>
    <rPh sb="38" eb="39">
      <t>ツギ</t>
    </rPh>
    <phoneticPr fontId="1"/>
  </si>
  <si>
    <t>清原地区公民館</t>
    <rPh sb="4" eb="7">
      <t>コウミンカン</t>
    </rPh>
    <phoneticPr fontId="7"/>
  </si>
  <si>
    <t>田布施地区公民館</t>
    <rPh sb="0" eb="3">
      <t>タブセ</t>
    </rPh>
    <rPh sb="3" eb="5">
      <t>チク</t>
    </rPh>
    <rPh sb="5" eb="8">
      <t>コウミンカン</t>
    </rPh>
    <phoneticPr fontId="7"/>
  </si>
  <si>
    <t>南さつま市坊津町泊6076番地</t>
  </si>
  <si>
    <t>投票所は地域の行事や施設の利用状況より変更になる場合がありますので、投票所入場券により確認してください。</t>
    <rPh sb="0" eb="3">
      <t>トウヒョウジョ</t>
    </rPh>
    <rPh sb="4" eb="6">
      <t>チイキ</t>
    </rPh>
    <rPh sb="7" eb="9">
      <t>ギョウジ</t>
    </rPh>
    <rPh sb="10" eb="12">
      <t>シセツ</t>
    </rPh>
    <rPh sb="13" eb="17">
      <t>リヨウジョウキョウ</t>
    </rPh>
    <rPh sb="19" eb="21">
      <t>ヘンコウ</t>
    </rPh>
    <rPh sb="24" eb="26">
      <t>バアイ</t>
    </rPh>
    <rPh sb="34" eb="37">
      <t>トウヒョウジョ</t>
    </rPh>
    <rPh sb="37" eb="39">
      <t>ニュウジョウ</t>
    </rPh>
    <rPh sb="39" eb="40">
      <t>ケン</t>
    </rPh>
    <rPh sb="43" eb="45">
      <t>カクニン</t>
    </rPh>
    <phoneticPr fontId="1"/>
  </si>
  <si>
    <t>益山小学校</t>
  </si>
  <si>
    <t>南さつま市加世田宮原1260番地</t>
  </si>
  <si>
    <t>小湊小学校</t>
  </si>
  <si>
    <t>南さつま市加世田小湊8464番地</t>
  </si>
  <si>
    <t>《令和７年３月１日現在》</t>
    <rPh sb="1" eb="3">
      <t>レイワ</t>
    </rPh>
    <rPh sb="4" eb="5">
      <t>ネン</t>
    </rPh>
    <rPh sb="6" eb="7">
      <t>ガツ</t>
    </rPh>
    <rPh sb="8" eb="11">
      <t>ニチゲンザイ</t>
    </rPh>
    <phoneticPr fontId="1"/>
  </si>
  <si>
    <t>（令和７年３月１日現在）</t>
    <rPh sb="1" eb="3">
      <t>レイワ</t>
    </rPh>
    <rPh sb="4" eb="5">
      <t>ネン</t>
    </rPh>
    <rPh sb="6" eb="7">
      <t>ガツ</t>
    </rPh>
    <rPh sb="8" eb="11">
      <t>ニチゲンザイ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</si>
</sst>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Red]\(#,##0\)"/>
  </numFmts>
  <fonts count="8">
    <font>
      <sz val="11"/>
      <color auto="1"/>
      <name val="ＭＳ Ｐゴシック"/>
      <family val="3"/>
    </font>
    <font>
      <sz val="6"/>
      <color auto="1"/>
      <name val="ＭＳ Ｐゴシック"/>
      <family val="3"/>
    </font>
    <font>
      <sz val="12"/>
      <color auto="1"/>
      <name val="Meiryo UI"/>
      <family val="3"/>
    </font>
    <font>
      <b/>
      <sz val="12"/>
      <color auto="1"/>
      <name val="Meiryo UI"/>
      <family val="3"/>
    </font>
    <font>
      <b/>
      <sz val="18"/>
      <color auto="1"/>
      <name val="Meiryo UI"/>
      <family val="3"/>
    </font>
    <font>
      <u/>
      <sz val="12"/>
      <color auto="1"/>
      <name val="Meiryo UI"/>
      <family val="3"/>
    </font>
    <font>
      <sz val="10"/>
      <color auto="1"/>
      <name val="Meiryo UI"/>
      <family val="3"/>
    </font>
    <font>
      <sz val="18"/>
      <color auto="1"/>
      <name val="ＭＳ Ｐ明朝"/>
      <family val="1"/>
    </font>
  </fonts>
  <fills count="3">
    <fill>
      <patternFill patternType="none"/>
    </fill>
    <fill>
      <patternFill patternType="gray125"/>
    </fill>
    <fill>
      <patternFill patternType="solid">
        <fgColor rgb="FFFFC0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9">
    <xf numFmtId="0" fontId="0" fillId="0" borderId="0" xfId="0"/>
    <xf numFmtId="176" fontId="2" fillId="0" borderId="0" xfId="0" applyNumberFormat="1" applyFont="1" applyAlignment="1">
      <alignment horizontal="center" vertical="center"/>
    </xf>
    <xf numFmtId="176" fontId="2" fillId="0" borderId="0" xfId="0" applyNumberFormat="1" applyFont="1" applyAlignment="1">
      <alignment horizontal="right" vertical="center"/>
    </xf>
    <xf numFmtId="176" fontId="3" fillId="0" borderId="0" xfId="0" applyNumberFormat="1" applyFont="1" applyAlignment="1">
      <alignment horizontal="center" vertical="center"/>
    </xf>
    <xf numFmtId="176" fontId="4" fillId="0" borderId="0" xfId="0" applyNumberFormat="1" applyFont="1" applyAlignment="1">
      <alignment horizontal="left" vertical="center"/>
    </xf>
    <xf numFmtId="176" fontId="2" fillId="0" borderId="0" xfId="0" applyNumberFormat="1" applyFont="1" applyAlignment="1">
      <alignment vertical="center"/>
    </xf>
    <xf numFmtId="176" fontId="2" fillId="2" borderId="1" xfId="0" applyNumberFormat="1" applyFont="1" applyFill="1" applyBorder="1" applyAlignment="1">
      <alignment horizontal="center" vertical="center"/>
    </xf>
    <xf numFmtId="176" fontId="2"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6" fontId="3" fillId="0" borderId="1" xfId="0" applyNumberFormat="1" applyFont="1" applyBorder="1" applyAlignment="1">
      <alignment horizontal="right" vertical="center"/>
    </xf>
    <xf numFmtId="176" fontId="4" fillId="0" borderId="0" xfId="0" applyNumberFormat="1" applyFont="1" applyAlignment="1">
      <alignment vertical="center"/>
    </xf>
    <xf numFmtId="176" fontId="5" fillId="0" borderId="2" xfId="0" applyNumberFormat="1" applyFont="1" applyBorder="1" applyAlignment="1">
      <alignment horizontal="left" vertical="center" shrinkToFit="1"/>
    </xf>
    <xf numFmtId="176" fontId="2" fillId="0" borderId="1" xfId="0" applyNumberFormat="1" applyFont="1" applyBorder="1" applyAlignment="1">
      <alignment horizontal="center" vertical="center" shrinkToFit="1"/>
    </xf>
    <xf numFmtId="176" fontId="2" fillId="0" borderId="1" xfId="0" applyNumberFormat="1" applyFont="1" applyBorder="1" applyAlignment="1">
      <alignment horizontal="left" vertical="center" shrinkToFit="1"/>
    </xf>
    <xf numFmtId="176" fontId="2" fillId="0" borderId="1" xfId="0" applyNumberFormat="1" applyFont="1" applyBorder="1" applyAlignment="1">
      <alignment horizontal="left" vertical="center" wrapText="1" shrinkToFit="1"/>
    </xf>
    <xf numFmtId="176" fontId="6" fillId="0" borderId="1" xfId="0" applyNumberFormat="1" applyFont="1" applyBorder="1" applyAlignment="1">
      <alignment horizontal="left" vertical="center" wrapText="1" shrinkToFit="1"/>
    </xf>
    <xf numFmtId="176" fontId="3" fillId="0" borderId="0" xfId="0" applyNumberFormat="1" applyFont="1" applyBorder="1" applyAlignment="1">
      <alignment horizontal="right" vertical="center"/>
    </xf>
    <xf numFmtId="176" fontId="2" fillId="0" borderId="3" xfId="0" applyNumberFormat="1" applyFont="1" applyBorder="1" applyAlignment="1">
      <alignment horizontal="righ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D9"/>
  <sheetViews>
    <sheetView tabSelected="1" view="pageBreakPreview" zoomScaleSheetLayoutView="100" workbookViewId="0">
      <selection activeCell="D12" sqref="D12"/>
    </sheetView>
  </sheetViews>
  <sheetFormatPr defaultRowHeight="23.25" customHeight="1"/>
  <cols>
    <col min="1" max="1" width="15.625" style="1" customWidth="1"/>
    <col min="2" max="4" width="15.625" style="2" customWidth="1"/>
    <col min="5" max="16384" width="9" style="1" customWidth="1"/>
  </cols>
  <sheetData>
    <row r="1" spans="1:4" ht="39" customHeight="1">
      <c r="A1" s="4" t="s">
        <v>1</v>
      </c>
      <c r="B1" s="4"/>
      <c r="C1" s="4"/>
      <c r="D1" s="4"/>
    </row>
    <row r="2" spans="1:4" ht="23.25" customHeight="1">
      <c r="A2" s="5" t="s">
        <v>7</v>
      </c>
      <c r="D2" s="2" t="s">
        <v>114</v>
      </c>
    </row>
    <row r="3" spans="1:4" ht="23.25" customHeight="1">
      <c r="A3" s="6" t="s">
        <v>6</v>
      </c>
      <c r="B3" s="6" t="s">
        <v>2</v>
      </c>
      <c r="C3" s="6" t="s">
        <v>8</v>
      </c>
      <c r="D3" s="6" t="s">
        <v>14</v>
      </c>
    </row>
    <row r="4" spans="1:4" ht="23.25" customHeight="1">
      <c r="A4" s="7" t="s">
        <v>10</v>
      </c>
      <c r="B4" s="9">
        <v>7603</v>
      </c>
      <c r="C4" s="9">
        <v>8886</v>
      </c>
      <c r="D4" s="9">
        <f>SUM(B4:C4)</f>
        <v>16489</v>
      </c>
    </row>
    <row r="5" spans="1:4" ht="23.25" customHeight="1">
      <c r="A5" s="7" t="s">
        <v>16</v>
      </c>
      <c r="B5" s="9">
        <v>766</v>
      </c>
      <c r="C5" s="9">
        <v>918</v>
      </c>
      <c r="D5" s="9">
        <f>SUM(B5:C5)</f>
        <v>1684</v>
      </c>
    </row>
    <row r="6" spans="1:4" ht="23.25" customHeight="1">
      <c r="A6" s="7" t="s">
        <v>4</v>
      </c>
      <c r="B6" s="9">
        <v>651</v>
      </c>
      <c r="C6" s="9">
        <v>720</v>
      </c>
      <c r="D6" s="9">
        <f>SUM(B6:C6)</f>
        <v>1371</v>
      </c>
    </row>
    <row r="7" spans="1:4" ht="23.25" customHeight="1">
      <c r="A7" s="7" t="s">
        <v>17</v>
      </c>
      <c r="B7" s="9">
        <v>1023</v>
      </c>
      <c r="C7" s="9">
        <v>1188</v>
      </c>
      <c r="D7" s="9">
        <f>SUM(B7:C7)</f>
        <v>2211</v>
      </c>
    </row>
    <row r="8" spans="1:4" ht="23.25" customHeight="1">
      <c r="A8" s="7" t="s">
        <v>21</v>
      </c>
      <c r="B8" s="9">
        <v>2179</v>
      </c>
      <c r="C8" s="9">
        <v>2480</v>
      </c>
      <c r="D8" s="9">
        <f>SUM(B8:C8)</f>
        <v>4659</v>
      </c>
    </row>
    <row r="9" spans="1:4" s="3" customFormat="1" ht="23.25" customHeight="1">
      <c r="A9" s="8" t="s">
        <v>15</v>
      </c>
      <c r="B9" s="10">
        <f>SUM(B4:B8)</f>
        <v>12222</v>
      </c>
      <c r="C9" s="10">
        <f>SUM(C4:C8)</f>
        <v>14192</v>
      </c>
      <c r="D9" s="10">
        <f>SUM(D4:D8)</f>
        <v>26414</v>
      </c>
    </row>
  </sheetData>
  <mergeCells count="1">
    <mergeCell ref="A1:D1"/>
  </mergeCells>
  <phoneticPr fontId="1"/>
  <pageMargins left="0.78740157480314965" right="0.78740157480314965" top="0.59055118110236227" bottom="0.39370078740157483" header="0.51181102362204722" footer="0.47244094488188981"/>
  <pageSetup paperSize="9" scale="93"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35"/>
  <sheetViews>
    <sheetView view="pageBreakPreview" zoomScaleSheetLayoutView="100" workbookViewId="0">
      <selection activeCell="D24" sqref="D24"/>
    </sheetView>
  </sheetViews>
  <sheetFormatPr defaultRowHeight="16.5"/>
  <cols>
    <col min="1" max="1" width="6.375" style="1" customWidth="1"/>
    <col min="2" max="2" width="16" style="1" customWidth="1"/>
    <col min="3" max="3" width="45" style="1" customWidth="1"/>
    <col min="4" max="4" width="32.25" style="1" customWidth="1"/>
    <col min="5" max="6" width="10.375" style="2" bestFit="1" customWidth="1"/>
    <col min="7" max="7" width="11.25" style="2" customWidth="1"/>
    <col min="8" max="16384" width="9" style="1" customWidth="1"/>
  </cols>
  <sheetData>
    <row r="1" spans="1:7" ht="24">
      <c r="A1" s="11" t="s">
        <v>104</v>
      </c>
      <c r="B1" s="11"/>
      <c r="C1" s="11"/>
      <c r="D1" s="11"/>
      <c r="E1" s="17" t="s">
        <v>57</v>
      </c>
      <c r="F1" s="17"/>
      <c r="G1" s="17"/>
    </row>
    <row r="2" spans="1:7">
      <c r="A2" s="5" t="s">
        <v>105</v>
      </c>
      <c r="B2" s="5"/>
      <c r="C2" s="5"/>
      <c r="D2" s="5"/>
      <c r="E2" s="18" t="s">
        <v>115</v>
      </c>
      <c r="F2" s="18"/>
      <c r="G2" s="18"/>
    </row>
    <row r="3" spans="1:7">
      <c r="A3" s="7" t="s">
        <v>103</v>
      </c>
      <c r="B3" s="7" t="s">
        <v>74</v>
      </c>
      <c r="C3" s="13" t="s">
        <v>25</v>
      </c>
      <c r="D3" s="13" t="s">
        <v>27</v>
      </c>
      <c r="E3" s="7" t="s">
        <v>26</v>
      </c>
      <c r="F3" s="7" t="s">
        <v>32</v>
      </c>
      <c r="G3" s="7" t="s">
        <v>34</v>
      </c>
    </row>
    <row r="4" spans="1:7">
      <c r="A4" s="7">
        <v>1</v>
      </c>
      <c r="B4" s="7" t="s">
        <v>75</v>
      </c>
      <c r="C4" s="14" t="s">
        <v>36</v>
      </c>
      <c r="D4" s="16" t="s">
        <v>54</v>
      </c>
      <c r="E4" s="9">
        <v>1191</v>
      </c>
      <c r="F4" s="9">
        <v>1312</v>
      </c>
      <c r="G4" s="9">
        <f t="shared" ref="G4:G33" si="0">SUM(E4:F4)</f>
        <v>2503</v>
      </c>
    </row>
    <row r="5" spans="1:7">
      <c r="A5" s="7">
        <v>2</v>
      </c>
      <c r="B5" s="7" t="s">
        <v>77</v>
      </c>
      <c r="C5" s="15" t="s">
        <v>60</v>
      </c>
      <c r="D5" s="16" t="s">
        <v>62</v>
      </c>
      <c r="E5" s="9">
        <v>1497</v>
      </c>
      <c r="F5" s="9">
        <v>1873</v>
      </c>
      <c r="G5" s="9">
        <f t="shared" si="0"/>
        <v>3370</v>
      </c>
    </row>
    <row r="6" spans="1:7">
      <c r="A6" s="7">
        <v>3</v>
      </c>
      <c r="B6" s="7" t="s">
        <v>78</v>
      </c>
      <c r="C6" s="14" t="s">
        <v>37</v>
      </c>
      <c r="D6" s="16" t="s">
        <v>63</v>
      </c>
      <c r="E6" s="9">
        <v>708</v>
      </c>
      <c r="F6" s="9">
        <v>854</v>
      </c>
      <c r="G6" s="9">
        <f t="shared" si="0"/>
        <v>1562</v>
      </c>
    </row>
    <row r="7" spans="1:7">
      <c r="A7" s="7">
        <v>4</v>
      </c>
      <c r="B7" s="7" t="s">
        <v>79</v>
      </c>
      <c r="C7" s="14" t="s">
        <v>39</v>
      </c>
      <c r="D7" s="16" t="s">
        <v>64</v>
      </c>
      <c r="E7" s="9">
        <v>401</v>
      </c>
      <c r="F7" s="9">
        <v>446</v>
      </c>
      <c r="G7" s="9">
        <f t="shared" si="0"/>
        <v>847</v>
      </c>
    </row>
    <row r="8" spans="1:7">
      <c r="A8" s="7">
        <v>5</v>
      </c>
      <c r="B8" s="7" t="s">
        <v>80</v>
      </c>
      <c r="C8" s="14" t="s">
        <v>40</v>
      </c>
      <c r="D8" s="16" t="s">
        <v>35</v>
      </c>
      <c r="E8" s="9">
        <v>344</v>
      </c>
      <c r="F8" s="9">
        <v>375</v>
      </c>
      <c r="G8" s="9">
        <f t="shared" si="0"/>
        <v>719</v>
      </c>
    </row>
    <row r="9" spans="1:7">
      <c r="A9" s="7">
        <v>6</v>
      </c>
      <c r="B9" s="7" t="s">
        <v>81</v>
      </c>
      <c r="C9" s="14" t="s">
        <v>12</v>
      </c>
      <c r="D9" s="16" t="s">
        <v>24</v>
      </c>
      <c r="E9" s="9">
        <v>296</v>
      </c>
      <c r="F9" s="9">
        <v>338</v>
      </c>
      <c r="G9" s="9">
        <f t="shared" si="0"/>
        <v>634</v>
      </c>
    </row>
    <row r="10" spans="1:7">
      <c r="A10" s="7">
        <v>7</v>
      </c>
      <c r="B10" s="7" t="s">
        <v>82</v>
      </c>
      <c r="C10" s="14" t="s">
        <v>41</v>
      </c>
      <c r="D10" s="16" t="s">
        <v>53</v>
      </c>
      <c r="E10" s="9">
        <v>58</v>
      </c>
      <c r="F10" s="9">
        <v>67</v>
      </c>
      <c r="G10" s="9">
        <f t="shared" si="0"/>
        <v>125</v>
      </c>
    </row>
    <row r="11" spans="1:7">
      <c r="A11" s="7">
        <v>8</v>
      </c>
      <c r="B11" s="7" t="s">
        <v>83</v>
      </c>
      <c r="C11" s="14" t="s">
        <v>20</v>
      </c>
      <c r="D11" s="16" t="s">
        <v>65</v>
      </c>
      <c r="E11" s="9">
        <v>232</v>
      </c>
      <c r="F11" s="9">
        <v>279</v>
      </c>
      <c r="G11" s="9">
        <f t="shared" si="0"/>
        <v>511</v>
      </c>
    </row>
    <row r="12" spans="1:7">
      <c r="A12" s="7">
        <v>9</v>
      </c>
      <c r="B12" s="7" t="s">
        <v>84</v>
      </c>
      <c r="C12" s="14" t="s">
        <v>42</v>
      </c>
      <c r="D12" s="16" t="s">
        <v>59</v>
      </c>
      <c r="E12" s="9">
        <v>125</v>
      </c>
      <c r="F12" s="9">
        <v>164</v>
      </c>
      <c r="G12" s="9">
        <f t="shared" si="0"/>
        <v>289</v>
      </c>
    </row>
    <row r="13" spans="1:7">
      <c r="A13" s="7">
        <v>10</v>
      </c>
      <c r="B13" s="7" t="s">
        <v>85</v>
      </c>
      <c r="C13" s="14" t="s">
        <v>18</v>
      </c>
      <c r="D13" s="16" t="s">
        <v>47</v>
      </c>
      <c r="E13" s="9">
        <v>65</v>
      </c>
      <c r="F13" s="9">
        <v>63</v>
      </c>
      <c r="G13" s="9">
        <f t="shared" si="0"/>
        <v>128</v>
      </c>
    </row>
    <row r="14" spans="1:7">
      <c r="A14" s="7">
        <v>11</v>
      </c>
      <c r="B14" s="7" t="s">
        <v>86</v>
      </c>
      <c r="C14" s="14" t="s">
        <v>110</v>
      </c>
      <c r="D14" s="16" t="s">
        <v>111</v>
      </c>
      <c r="E14" s="9">
        <v>1058</v>
      </c>
      <c r="F14" s="9">
        <v>1172</v>
      </c>
      <c r="G14" s="9">
        <f t="shared" si="0"/>
        <v>2230</v>
      </c>
    </row>
    <row r="15" spans="1:7">
      <c r="A15" s="7">
        <v>12</v>
      </c>
      <c r="B15" s="7" t="s">
        <v>87</v>
      </c>
      <c r="C15" s="14" t="s">
        <v>43</v>
      </c>
      <c r="D15" s="16" t="s">
        <v>76</v>
      </c>
      <c r="E15" s="9">
        <v>1234</v>
      </c>
      <c r="F15" s="9">
        <v>1535</v>
      </c>
      <c r="G15" s="9">
        <f t="shared" si="0"/>
        <v>2769</v>
      </c>
    </row>
    <row r="16" spans="1:7">
      <c r="A16" s="7">
        <v>13</v>
      </c>
      <c r="B16" s="7" t="s">
        <v>88</v>
      </c>
      <c r="C16" s="14" t="s">
        <v>112</v>
      </c>
      <c r="D16" s="16" t="s">
        <v>113</v>
      </c>
      <c r="E16" s="9">
        <v>394</v>
      </c>
      <c r="F16" s="9">
        <v>408</v>
      </c>
      <c r="G16" s="9">
        <f t="shared" si="0"/>
        <v>802</v>
      </c>
    </row>
    <row r="17" spans="1:7">
      <c r="A17" s="7">
        <v>14</v>
      </c>
      <c r="B17" s="7" t="s">
        <v>56</v>
      </c>
      <c r="C17" s="14" t="s">
        <v>9</v>
      </c>
      <c r="D17" s="16" t="s">
        <v>31</v>
      </c>
      <c r="E17" s="9">
        <v>231</v>
      </c>
      <c r="F17" s="9">
        <v>316</v>
      </c>
      <c r="G17" s="9">
        <f t="shared" si="0"/>
        <v>547</v>
      </c>
    </row>
    <row r="18" spans="1:7">
      <c r="A18" s="7">
        <v>15</v>
      </c>
      <c r="B18" s="7" t="s">
        <v>89</v>
      </c>
      <c r="C18" s="14" t="s">
        <v>30</v>
      </c>
      <c r="D18" s="16" t="s">
        <v>49</v>
      </c>
      <c r="E18" s="9">
        <v>69</v>
      </c>
      <c r="F18" s="9">
        <v>79</v>
      </c>
      <c r="G18" s="9">
        <f t="shared" si="0"/>
        <v>148</v>
      </c>
    </row>
    <row r="19" spans="1:7">
      <c r="A19" s="7">
        <v>16</v>
      </c>
      <c r="B19" s="7" t="s">
        <v>90</v>
      </c>
      <c r="C19" s="14" t="s">
        <v>44</v>
      </c>
      <c r="D19" s="16" t="s">
        <v>67</v>
      </c>
      <c r="E19" s="9">
        <v>331</v>
      </c>
      <c r="F19" s="9">
        <v>400</v>
      </c>
      <c r="G19" s="9">
        <f t="shared" si="0"/>
        <v>731</v>
      </c>
    </row>
    <row r="20" spans="1:7">
      <c r="A20" s="7">
        <v>17</v>
      </c>
      <c r="B20" s="7" t="s">
        <v>91</v>
      </c>
      <c r="C20" s="14" t="s">
        <v>3</v>
      </c>
      <c r="D20" s="16" t="s">
        <v>29</v>
      </c>
      <c r="E20" s="9">
        <v>135</v>
      </c>
      <c r="F20" s="9">
        <v>123</v>
      </c>
      <c r="G20" s="9">
        <f t="shared" si="0"/>
        <v>258</v>
      </c>
    </row>
    <row r="21" spans="1:7">
      <c r="A21" s="7">
        <v>18</v>
      </c>
      <c r="B21" s="7" t="s">
        <v>92</v>
      </c>
      <c r="C21" s="14" t="s">
        <v>45</v>
      </c>
      <c r="D21" s="16" t="s">
        <v>23</v>
      </c>
      <c r="E21" s="9">
        <v>502</v>
      </c>
      <c r="F21" s="9">
        <v>573</v>
      </c>
      <c r="G21" s="9">
        <f t="shared" si="0"/>
        <v>1075</v>
      </c>
    </row>
    <row r="22" spans="1:7">
      <c r="A22" s="7">
        <v>19</v>
      </c>
      <c r="B22" s="7" t="s">
        <v>93</v>
      </c>
      <c r="C22" s="14" t="s">
        <v>46</v>
      </c>
      <c r="D22" s="16" t="s">
        <v>68</v>
      </c>
      <c r="E22" s="9">
        <v>149</v>
      </c>
      <c r="F22" s="9">
        <v>147</v>
      </c>
      <c r="G22" s="9">
        <f t="shared" si="0"/>
        <v>296</v>
      </c>
    </row>
    <row r="23" spans="1:7">
      <c r="A23" s="7">
        <v>20</v>
      </c>
      <c r="B23" s="7" t="s">
        <v>94</v>
      </c>
      <c r="C23" s="14" t="s">
        <v>48</v>
      </c>
      <c r="D23" s="16" t="s">
        <v>61</v>
      </c>
      <c r="E23" s="9">
        <v>84</v>
      </c>
      <c r="F23" s="9">
        <v>96</v>
      </c>
      <c r="G23" s="9">
        <f t="shared" si="0"/>
        <v>180</v>
      </c>
    </row>
    <row r="24" spans="1:7">
      <c r="A24" s="7">
        <v>21</v>
      </c>
      <c r="B24" s="7" t="s">
        <v>19</v>
      </c>
      <c r="C24" s="14" t="s">
        <v>58</v>
      </c>
      <c r="D24" s="16" t="s">
        <v>13</v>
      </c>
      <c r="E24" s="9">
        <v>590</v>
      </c>
      <c r="F24" s="9">
        <v>673</v>
      </c>
      <c r="G24" s="9">
        <f t="shared" si="0"/>
        <v>1263</v>
      </c>
    </row>
    <row r="25" spans="1:7">
      <c r="A25" s="7">
        <v>22</v>
      </c>
      <c r="B25" s="7" t="s">
        <v>95</v>
      </c>
      <c r="C25" s="14" t="s">
        <v>106</v>
      </c>
      <c r="D25" s="16" t="s">
        <v>108</v>
      </c>
      <c r="E25" s="9">
        <v>199</v>
      </c>
      <c r="F25" s="9">
        <v>249</v>
      </c>
      <c r="G25" s="9">
        <f t="shared" si="0"/>
        <v>448</v>
      </c>
    </row>
    <row r="26" spans="1:7">
      <c r="A26" s="7">
        <v>23</v>
      </c>
      <c r="B26" s="7" t="s">
        <v>96</v>
      </c>
      <c r="C26" s="14" t="s">
        <v>11</v>
      </c>
      <c r="D26" s="16" t="s">
        <v>69</v>
      </c>
      <c r="E26" s="9">
        <v>104</v>
      </c>
      <c r="F26" s="9">
        <v>123</v>
      </c>
      <c r="G26" s="9">
        <f t="shared" si="0"/>
        <v>227</v>
      </c>
    </row>
    <row r="27" spans="1:7">
      <c r="A27" s="7">
        <v>24</v>
      </c>
      <c r="B27" s="7" t="s">
        <v>22</v>
      </c>
      <c r="C27" s="14" t="s">
        <v>50</v>
      </c>
      <c r="D27" s="16" t="s">
        <v>70</v>
      </c>
      <c r="E27" s="9">
        <v>23</v>
      </c>
      <c r="F27" s="9">
        <v>22</v>
      </c>
      <c r="G27" s="9">
        <f t="shared" si="0"/>
        <v>45</v>
      </c>
    </row>
    <row r="28" spans="1:7">
      <c r="A28" s="7">
        <v>25</v>
      </c>
      <c r="B28" s="7" t="s">
        <v>97</v>
      </c>
      <c r="C28" s="14" t="s">
        <v>38</v>
      </c>
      <c r="D28" s="16" t="s">
        <v>28</v>
      </c>
      <c r="E28" s="9">
        <v>23</v>
      </c>
      <c r="F28" s="9">
        <v>25</v>
      </c>
      <c r="G28" s="9">
        <f t="shared" si="0"/>
        <v>48</v>
      </c>
    </row>
    <row r="29" spans="1:7">
      <c r="A29" s="7">
        <v>26</v>
      </c>
      <c r="B29" s="7" t="s">
        <v>98</v>
      </c>
      <c r="C29" s="14" t="s">
        <v>107</v>
      </c>
      <c r="D29" s="16" t="s">
        <v>71</v>
      </c>
      <c r="E29" s="9">
        <v>817</v>
      </c>
      <c r="F29" s="9">
        <v>911</v>
      </c>
      <c r="G29" s="9">
        <f t="shared" si="0"/>
        <v>1728</v>
      </c>
    </row>
    <row r="30" spans="1:7">
      <c r="A30" s="7">
        <v>27</v>
      </c>
      <c r="B30" s="7" t="s">
        <v>99</v>
      </c>
      <c r="C30" s="14" t="s">
        <v>51</v>
      </c>
      <c r="D30" s="16" t="s">
        <v>66</v>
      </c>
      <c r="E30" s="9">
        <v>147</v>
      </c>
      <c r="F30" s="9">
        <v>146</v>
      </c>
      <c r="G30" s="9">
        <f t="shared" si="0"/>
        <v>293</v>
      </c>
    </row>
    <row r="31" spans="1:7">
      <c r="A31" s="7">
        <v>28</v>
      </c>
      <c r="B31" s="7" t="s">
        <v>100</v>
      </c>
      <c r="C31" s="14" t="s">
        <v>52</v>
      </c>
      <c r="D31" s="16" t="s">
        <v>5</v>
      </c>
      <c r="E31" s="9">
        <v>798</v>
      </c>
      <c r="F31" s="9">
        <v>919</v>
      </c>
      <c r="G31" s="9">
        <f t="shared" si="0"/>
        <v>1717</v>
      </c>
    </row>
    <row r="32" spans="1:7">
      <c r="A32" s="7">
        <v>29</v>
      </c>
      <c r="B32" s="7" t="s">
        <v>101</v>
      </c>
      <c r="C32" s="14" t="s">
        <v>0</v>
      </c>
      <c r="D32" s="16" t="s">
        <v>72</v>
      </c>
      <c r="E32" s="9">
        <v>298</v>
      </c>
      <c r="F32" s="9">
        <v>361</v>
      </c>
      <c r="G32" s="9">
        <f t="shared" si="0"/>
        <v>659</v>
      </c>
    </row>
    <row r="33" spans="1:7">
      <c r="A33" s="7">
        <v>30</v>
      </c>
      <c r="B33" s="7" t="s">
        <v>102</v>
      </c>
      <c r="C33" s="14" t="s">
        <v>55</v>
      </c>
      <c r="D33" s="16" t="s">
        <v>73</v>
      </c>
      <c r="E33" s="9">
        <v>119</v>
      </c>
      <c r="F33" s="9">
        <v>143</v>
      </c>
      <c r="G33" s="9">
        <f t="shared" si="0"/>
        <v>262</v>
      </c>
    </row>
    <row r="34" spans="1:7" s="3" customFormat="1">
      <c r="A34" s="8" t="s">
        <v>33</v>
      </c>
      <c r="B34" s="8"/>
      <c r="C34" s="8"/>
      <c r="D34" s="8"/>
      <c r="E34" s="10">
        <f>SUM(E4:E33)</f>
        <v>12222</v>
      </c>
      <c r="F34" s="10">
        <f>SUM(F4:F33)</f>
        <v>14192</v>
      </c>
      <c r="G34" s="10">
        <f>SUM(G4:G33)</f>
        <v>26414</v>
      </c>
    </row>
    <row r="35" spans="1:7">
      <c r="A35" s="12" t="s">
        <v>109</v>
      </c>
      <c r="B35" s="12"/>
      <c r="C35" s="12"/>
      <c r="D35" s="12"/>
      <c r="E35" s="12"/>
      <c r="F35" s="12"/>
      <c r="G35" s="12"/>
    </row>
  </sheetData>
  <mergeCells count="4">
    <mergeCell ref="E1:G1"/>
    <mergeCell ref="E2:G2"/>
    <mergeCell ref="A34:D34"/>
    <mergeCell ref="A35:G35"/>
  </mergeCells>
  <phoneticPr fontId="1"/>
  <pageMargins left="0.78740157480314965" right="0.78740157480314965" top="0.59055118110236227" bottom="0.39370078740157483" header="0.51181102362204722" footer="0.47244094488188981"/>
  <pageSetup paperSize="9" scale="99" fitToWidth="1" fitToHeight="1" orientation="landscape" usePrinterDefaults="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HP1</vt:lpstr>
      <vt:lpstr>HP2</vt:lpstr>
    </vt:vector>
  </TitlesOfParts>
  <LinksUpToDate>false</LinksUpToDate>
  <SharedDoc>false</SharedDoc>
  <HyperlinksChanged>false</HyperlinksChanged>
  <AppVersion>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2025-03-01T02:22:12Z</cp:lastPrinted>
  <dcterms:created xsi:type="dcterms:W3CDTF">2019-12-03T06:58:54Z</dcterms:created>
  <dcterms:modified xsi:type="dcterms:W3CDTF">2025-03-04T00:28:00Z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2025-03-04T00:28:00Z</vt:filetime>
  </property>
</Properties>
</file>